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kyahyaou\Desktop\"/>
    </mc:Choice>
  </mc:AlternateContent>
  <bookViews>
    <workbookView xWindow="-15" yWindow="3765" windowWidth="15390" windowHeight="3825" tabRatio="824"/>
  </bookViews>
  <sheets>
    <sheet name="Requête signalétique" sheetId="20" r:id="rId1"/>
    <sheet name="Signalétique" sheetId="17" r:id="rId2"/>
    <sheet name="Réponse" sheetId="22" r:id="rId3"/>
    <sheet name="Feuil2" sheetId="26" state="hidden" r:id="rId4"/>
    <sheet name="Copie panel" sheetId="21" state="hidden" r:id="rId5"/>
    <sheet name="Base panel" sheetId="23" r:id="rId6"/>
    <sheet name="Liste" sheetId="25" r:id="rId7"/>
    <sheet name="Params" sheetId="19" r:id="rId8"/>
  </sheets>
  <definedNames>
    <definedName name="_xlnm._FilterDatabase" localSheetId="5" hidden="1">'Base panel'!$A$1:$FT$29</definedName>
    <definedName name="_xlnm._FilterDatabase" localSheetId="7" hidden="1">Params!$A$1:$BM$28</definedName>
    <definedName name="_xlnm._FilterDatabase" localSheetId="0" hidden="1">'Requête signalétique'!$A$2:$C$32</definedName>
    <definedName name="_xlnm._FilterDatabase" localSheetId="1" hidden="1">Signalétique!#REF!</definedName>
    <definedName name="ActiviteN">Signalétique!$D$17</definedName>
    <definedName name="ActiviteN1">Signalétique!$I$17</definedName>
    <definedName name="Adr002N">Signalétique!$D$21</definedName>
    <definedName name="Adr002N1">Signalétique!$I$21</definedName>
    <definedName name="Adr003N">Signalétique!$D$23</definedName>
    <definedName name="Adr003N1">Signalétique!$I$23</definedName>
    <definedName name="Adr004N">Signalétique!$D$25</definedName>
    <definedName name="Adr004N1">Signalétique!$I$25</definedName>
    <definedName name="AnnéeN">Signalétique!$D$37</definedName>
    <definedName name="ChampReponseN">Signalétique!$D$11</definedName>
    <definedName name="ChampRéponseN1">Signalétique!$I$11</definedName>
    <definedName name="CHGT">Signalétique!$P$4</definedName>
    <definedName name="CHGTCOMMENT">Signalétique!$Q$4</definedName>
    <definedName name="CodePostalN1">Signalétique!$I$27</definedName>
    <definedName name="Commentaire">Signalétique!$D$39</definedName>
    <definedName name="CommentaireN">Signalétique!$D$39</definedName>
    <definedName name="CPN">Signalétique!$D$27</definedName>
    <definedName name="Discipline">OFFSET(#REF!,,,MATCH("",#REF!,-1)-1)</definedName>
    <definedName name="Discipline2">OFFSET(#REF!,,,MATCH("",#REF!,-1)-1)</definedName>
    <definedName name="EffectifCadreN">Signalétique!$D$15</definedName>
    <definedName name="EffectifCadreN1">Signalétique!$I$15</definedName>
    <definedName name="EffectifSalN">Signalétique!$D$13</definedName>
    <definedName name="EffectifSalN1">Signalétique!$I$13</definedName>
    <definedName name="FonctionN">Signalétique!$D$33</definedName>
    <definedName name="FonctionN1">Signalétique!$I$33</definedName>
    <definedName name="Idpanel">Signalétique!$C$5</definedName>
    <definedName name="l_pan">'Base panel'!$B$2</definedName>
    <definedName name="Liste_A_rappeler">OFFSET(Rappel,0,0,COUNTA(Rappel1),1)</definedName>
    <definedName name="Liste_A_saisir">OFFSET(saisie,0,0,COUNTA(saisie1),1)</definedName>
    <definedName name="MailN">Signalétique!$D$35</definedName>
    <definedName name="MailN1">Signalétique!$I$35</definedName>
    <definedName name="NAF_N">Signalétique!$D$19</definedName>
    <definedName name="NAF_N1">Signalétique!$I$19</definedName>
    <definedName name="NAUTRES1_FUT">Params!$BP$2</definedName>
    <definedName name="NAUTRES1_FUT_VAL">'Requête signalétique'!$C$59</definedName>
    <definedName name="NAUTRES1_FUT_VALEUR">Réponse!$I$43</definedName>
    <definedName name="NAUTRES1_PAS">Params!$BO$2</definedName>
    <definedName name="NAUTRES1_PAS_VAL">'Requête signalétique'!$C$58</definedName>
    <definedName name="NAUTRES1_PAS_VALEUR">Réponse!$D$43</definedName>
    <definedName name="NAUTRES2_FUT_VALEUR">Réponse!$I$45</definedName>
    <definedName name="NAUTRES2_PAS_VALEUR">Réponse!$D$45</definedName>
    <definedName name="NAUTRES3_FUT_VALEUR">Réponse!$I$47</definedName>
    <definedName name="NAUTRES3_PAS_VALEUR">Réponse!$D$47</definedName>
    <definedName name="Nbentreprises">Params!$AN$2</definedName>
    <definedName name="NBR_RET_FUT_VAL">Signalétique!$P$26</definedName>
    <definedName name="NBR_RET_PAS_VAL">Signalétique!$P$20</definedName>
    <definedName name="NBR_SOR_CAD_VAL">Signalétique!$P$19</definedName>
    <definedName name="NomN">Signalétique!$D$31</definedName>
    <definedName name="NomN1">Signalétique!$I$31</definedName>
    <definedName name="p_pan">'Base panel'!$B$2:$B$29</definedName>
    <definedName name="pan_val">'Requête signalétique'!$C$61</definedName>
    <definedName name="PRM_CAD_FUT_VAL">Signalétique!$P$24</definedName>
    <definedName name="PRM_CAD_PAS_VAL">Signalétique!$P$17</definedName>
    <definedName name="r_pan">OFFSET(l_pan,0,0,COUNTA(p_pan),1)</definedName>
    <definedName name="Rappel">Liste!$E$1</definedName>
    <definedName name="Rappel1">Liste!$E$1:$E$18</definedName>
    <definedName name="Rappeler">Signalétique!$D$45</definedName>
    <definedName name="Rappeler_COL">Params!$BJ$2</definedName>
    <definedName name="Rappeler_Rep">Réponse!$E$54</definedName>
    <definedName name="REC_ADM_FUT_VALEUR">Réponse!$K$29</definedName>
    <definedName name="REC_ADM_PAS_VALEUR">Réponse!$J$29</definedName>
    <definedName name="REC_COM_FUT_VALEUR">Réponse!$K$39</definedName>
    <definedName name="REC_COM_PAS_VALEUR">Réponse!$J$39</definedName>
    <definedName name="REC_COX_FUT_VALEUR">Réponse!$K$35</definedName>
    <definedName name="REC_COX_PAS_VALEUR">Réponse!$J$35</definedName>
    <definedName name="REC_DIR_FUT_VALEUR">Réponse!$K$25</definedName>
    <definedName name="REC_DIR_PAS_VALEUR">Réponse!$J$25</definedName>
    <definedName name="REC_EXL_FUT_VALEUR">Réponse!$K$37</definedName>
    <definedName name="REC_EXL_PAS_VALEUR">Réponse!$J$37</definedName>
    <definedName name="REC_FIN_FUT_VALEUR">Réponse!$K$27</definedName>
    <definedName name="REC_FIN_PAS_VALEUR">Réponse!$J$27</definedName>
    <definedName name="REC_FUT_CC11_15">Réponse!$F$31</definedName>
    <definedName name="REC_FUT_CC16_20">Réponse!$F$33</definedName>
    <definedName name="REC_FUT_CC21">Réponse!$F$35</definedName>
    <definedName name="REC_FUT_CC6_10">Réponse!$F$29</definedName>
    <definedName name="REC_FUT_VAL">Signalétique!$P$22</definedName>
    <definedName name="REC_FUT_VALEUR">Réponse!$F$23</definedName>
    <definedName name="REC_INF_FUT_VALEUR">Réponse!$K$41</definedName>
    <definedName name="REC_INF_PAS_VALEUR">Réponse!$J$41</definedName>
    <definedName name="REC_JC_FUT_VALEUR">Réponse!$F$27</definedName>
    <definedName name="REC_JC_PAS_VALEUR">Réponse!$E$27</definedName>
    <definedName name="REC_JD_FUT_VALEUR">Réponse!$F$25</definedName>
    <definedName name="REC_JD_PAS_VALEUR">Réponse!$E$25</definedName>
    <definedName name="REC_PAS_CC11_15">Réponse!$E$31</definedName>
    <definedName name="REC_PAS_CC16_20">Réponse!$E$33</definedName>
    <definedName name="REC_PAS_CC21">Réponse!$E$35</definedName>
    <definedName name="REC_PAS_CC6_10">Réponse!$E$29</definedName>
    <definedName name="REC_PAS_VAL">Signalétique!$P$15</definedName>
    <definedName name="REC_PAS_VALEUR">Réponse!$E$23</definedName>
    <definedName name="REC_PRD_FUT_VALEUR">Réponse!$K$33</definedName>
    <definedName name="REC_PRD_PAS_VALEUR">Réponse!$J$33</definedName>
    <definedName name="REC_RED_FUT_VALEUR">Réponse!$K$31</definedName>
    <definedName name="REC_RED_PAS_VALEUR">Réponse!$J$31</definedName>
    <definedName name="RSON">Signalétique!$D$9</definedName>
    <definedName name="RSON1">Signalétique!$I$9</definedName>
    <definedName name="saisie">Liste!$C$1</definedName>
    <definedName name="saisie1">Liste!$C$1:$C$15</definedName>
    <definedName name="Saisir">Signalétique!$D$43</definedName>
    <definedName name="Saisir_COL">Params!$BI$2</definedName>
    <definedName name="Saisir_Rep">Réponse!$E$52</definedName>
    <definedName name="SiretN">Signalétique!$D$7</definedName>
    <definedName name="SiretN1">Signalétique!$I$7</definedName>
    <definedName name="SiretNN">Signalétique!$E$7</definedName>
    <definedName name="SiretNN1">Signalétique!$J$7</definedName>
    <definedName name="T_PAN_REC_EXPLOIT_FUT">Params!$BF$2</definedName>
    <definedName name="T_PAN_REC_EXPLOIT_FUT_VALEUR">'Requête signalétique'!$C$55</definedName>
    <definedName name="T_PAN_REC_EXPLOIT_PAS">Params!$BE$2</definedName>
    <definedName name="T_PAN_REC_EXPLOIT_PAS_VALEUR">'Requête signalétique'!$C$54</definedName>
    <definedName name="T_PAN_REC_PRD_FUT">Params!$BH$2</definedName>
    <definedName name="T_PAN_REC_PRD_FUT_VALEUR">'Requête signalétique'!$C$57</definedName>
    <definedName name="T_PAN_REC_PRD_PAS">Params!$BG$2</definedName>
    <definedName name="T_PAN_REC_PRD_PAS_VALEUR">'Requête signalétique'!$C$56</definedName>
    <definedName name="T_PAN_SIG_ADR1">Params!$Z$2</definedName>
    <definedName name="T_PAN_SIG_ADR1_VALEUR">'Requête signalétique'!$C$22</definedName>
    <definedName name="T_PAN_SIG_CHP_REE1">Params!$Y$2</definedName>
    <definedName name="T_PAN_SIG_CHP_REE1_VALEUR">'Requête signalétique'!$C$21</definedName>
    <definedName name="T_PAN_SIG_CHP_REP1">Params!$G$2</definedName>
    <definedName name="T_PAN_SIG_CHP_REP1_VALEUR">'Requête signalétique'!$C$3</definedName>
    <definedName name="T_PAN_SIG_CHP_REP2">Params!$H$2</definedName>
    <definedName name="T_PAN_SIG_CHP_REP2_VALEUR">'Requête signalétique'!$C$4</definedName>
    <definedName name="T_PAN_SIG_CMP_NB_ETB_EFF_TOT1">Params!$K$2</definedName>
    <definedName name="T_PAN_SIG_CMP_NB_ETB_EFF_TOT1_VALEUR">'Requête signalétique'!$C$7</definedName>
    <definedName name="T_PAN_SIG_CMP_NB_ETB_EFF_TOT2">Params!$L$2</definedName>
    <definedName name="T_PAN_SIG_CMP_NB_ETB_EFF_TOT2_VALEUR">'Requête signalétique'!$C$8</definedName>
    <definedName name="T_PAN_SIG_CPO1">Params!$U$2</definedName>
    <definedName name="T_PAN_SIG_CPO1_VALEUR">'Requête signalétique'!$C$17</definedName>
    <definedName name="T_PAN_SIG_CPO2">Params!$V$2</definedName>
    <definedName name="T_PAN_SIG_CPO2_VALEUR">'Requête signalétique'!$C$18</definedName>
    <definedName name="T_PAN_SIG_EFF_TOT_EFF_CAD1">Params!$AQ$2</definedName>
    <definedName name="T_PAN_SIG_EFF_TOT_EFF_CAD1_VAL">Signalétique!$P$13</definedName>
    <definedName name="T_PAN_SIG_EFF_TOT_EFF_CAD1_VALEUR">'Requête signalétique'!$C$39</definedName>
    <definedName name="T_PAN_SIG_FAX1">Params!$AG$2</definedName>
    <definedName name="T_PAN_SIG_FAX1_VALEUR">'Requête signalétique'!$C$29</definedName>
    <definedName name="T_PAN_SIG_MAIL1">Params!$AC$2</definedName>
    <definedName name="T_PAN_SIG_MAIL1_VALEUR">'Requête signalétique'!$C$25</definedName>
    <definedName name="T_PAN_SIG_MAIL2">Params!$AD$2</definedName>
    <definedName name="T_PAN_SIG_MAIL2_VALEUR">'Requête signalétique'!$C$26</definedName>
    <definedName name="T_PAN_SIG_NAF1">Params!$Q$2</definedName>
    <definedName name="T_PAN_SIG_NAF1_VALEUR">'Requête signalétique'!$C$13</definedName>
    <definedName name="T_PAN_SIG_NAF2">Params!$R$2</definedName>
    <definedName name="T_PAN_SIG_NAF2_VALEUR">'Requête signalétique'!$C$14</definedName>
    <definedName name="T_PAN_SIG_NAF3">Params!$S$2</definedName>
    <definedName name="T_PAN_SIG_NAF3_VALEUR">'Requête signalétique'!$C$15</definedName>
    <definedName name="T_PAN_SIG_NAF4">Params!$T$2</definedName>
    <definedName name="T_PAN_SIG_NAF4_VALEUR">'Requête signalétique'!$C$16</definedName>
    <definedName name="T_PAN_SIG_NB_ETB1">Params!$J$2</definedName>
    <definedName name="T_PAN_SIG_NB_ETB1_VALEUR">'Requête signalétique'!$C$6</definedName>
    <definedName name="T_PAN_SIG_NOM_FON1">Params!$AI$2</definedName>
    <definedName name="T_PAN_SIG_NOM_FON1_VALEUR">'Requête signalétique'!$C$31</definedName>
    <definedName name="T_PAN_SIG_NOM_FON2">Params!$AJ$2</definedName>
    <definedName name="T_PAN_SIG_NOM_FON2_VALEUR">'Requête signalétique'!$C$32</definedName>
    <definedName name="T_PAN_SIG_NUM_ETB_NB_ETB1">Params!$I$2</definedName>
    <definedName name="T_PAN_SIG_NUM_ETB_NB_ETB1_VALEUR">'Requête signalétique'!$C$5</definedName>
    <definedName name="T_PAN_SIG_RSO1">Params!$W$2</definedName>
    <definedName name="T_PAN_SIG_RSO1_VALEUR">'Requête signalétique'!$C$19</definedName>
    <definedName name="T_PAN_SIG_RSO2">Params!$X$2</definedName>
    <definedName name="T_PAN_SIG_RSO2_VALEUR">'Requête signalétique'!$C$20</definedName>
    <definedName name="T_PAN_SIG_SRT_ENT1">Params!$O$2</definedName>
    <definedName name="T_PAN_SIG_SRT_ENT1_VALEUR">'Requête signalétique'!$C$11</definedName>
    <definedName name="T_PAN_SIG_SRT_ENT2">Params!$P$2</definedName>
    <definedName name="T_PAN_SIG_SRT_ENT2_VALEUR">'Requête signalétique'!$C$12</definedName>
    <definedName name="T_PAN_SIG_TEL_FAX1">Params!$AH$2</definedName>
    <definedName name="T_PAN_SIG_TEL_FAX1_VALEUR">'Requête signalétique'!$C$30</definedName>
    <definedName name="T_PAN_SIG_TEL1">Params!$AE$2</definedName>
    <definedName name="T_PAN_SIG_TEL1_VALEUR">'Requête signalétique'!$C$27</definedName>
    <definedName name="T_PAN_SIG_TEL2">Params!$AF$2</definedName>
    <definedName name="T_PAN_SIG_TEL2_VALEUR">'Requête signalétique'!$C$28</definedName>
    <definedName name="T_PAN_SIG_VAR_EFF_TOT1">Params!$M$2</definedName>
    <definedName name="T_PAN_SIG_VAR_EFF_TOT1_VAL">Signalétique!$P$3</definedName>
    <definedName name="T_PAN_SIG_VAR_EFF_TOT1_VALEUR">'Requête signalétique'!$C$9</definedName>
    <definedName name="T_PAN_SIG_VPA1">Params!$AA$2</definedName>
    <definedName name="T_PAN_SIG_VPA1_VALEUR">'Requête signalétique'!$C$23</definedName>
    <definedName name="T_PAN_SIG_VPA2">Params!$AB$2</definedName>
    <definedName name="T_PAN_SIG_VPA2_VALEUR">'Requête signalétique'!$C$24</definedName>
    <definedName name="T_PREMIER">Params!$F$2</definedName>
    <definedName name="T_PREMIER_VALEUR">'Requête signalétique'!$C$2</definedName>
    <definedName name="T_PREMIERVAL">'Requête signalétique'!$C$2</definedName>
    <definedName name="T_REP_CAD_VAR">Params!$AR$2</definedName>
    <definedName name="T_REP_CAD_VAR_VALEUR">'Requête signalétique'!$C$40</definedName>
    <definedName name="T_REP_REC_DIR">Params!$AZ$2</definedName>
    <definedName name="T_REP_REC_DIR_CC">Params!$BA$2</definedName>
    <definedName name="T_REP_REC_DIR_CC_VALEUR">'Requête signalétique'!$C$49</definedName>
    <definedName name="T_REP_REC_DIR_VALEUR">'Requête signalétique'!$C$48</definedName>
    <definedName name="T_REP_REC_EXP_FUT_SUM">Params!$AU$2</definedName>
    <definedName name="T_REP_REC_EXP_FUT_SUM_VALEUR">'Requête signalétique'!$C$43</definedName>
    <definedName name="T_REP_REC_EXP_PAS_SUM">Params!$AT$2</definedName>
    <definedName name="T_REP_REC_EXP_PAS_SUM_VALEUR">'Requête signalétique'!$C$42</definedName>
    <definedName name="T_REP_REC_FCT_FUT_SUM">Params!$AW$2</definedName>
    <definedName name="T_REP_REC_FCT_FUT_SUM_VALEUR">'Requête signalétique'!$C$45</definedName>
    <definedName name="T_REP_REC_FCT_PAS_SUM">Params!$AV$2</definedName>
    <definedName name="T_REP_REC_FCT_PAS_SUM_VALEUR">'Requête signalétique'!$C$44</definedName>
    <definedName name="T_REP_RET_CAD">Params!$AX$2</definedName>
    <definedName name="T_REP_RET_CAD_VALEUR">'Requête signalétique'!$C$46</definedName>
    <definedName name="Test">Params!$BM$2</definedName>
    <definedName name="VilleN">Signalétique!$D$29</definedName>
    <definedName name="VilleN1">Signalétique!$I$29</definedName>
  </definedNames>
  <calcPr calcId="152511"/>
</workbook>
</file>

<file path=xl/calcChain.xml><?xml version="1.0" encoding="utf-8"?>
<calcChain xmlns="http://schemas.openxmlformats.org/spreadsheetml/2006/main">
  <c r="BI2" i="19" l="1"/>
  <c r="FR17" i="23" l="1"/>
  <c r="FR16" i="23"/>
  <c r="FR15" i="23"/>
  <c r="FR14" i="23"/>
  <c r="FR13" i="23"/>
  <c r="FR12" i="23"/>
  <c r="FR11" i="23"/>
  <c r="FR10" i="23"/>
  <c r="FR7" i="23"/>
  <c r="FR6" i="23"/>
  <c r="FR3" i="23"/>
  <c r="FR2" i="23"/>
  <c r="FR27" i="23"/>
  <c r="FR26" i="23"/>
  <c r="FR19" i="23"/>
  <c r="FR18" i="23"/>
  <c r="FR9" i="23"/>
  <c r="FR8" i="23"/>
  <c r="FR5" i="23"/>
  <c r="FR4" i="23"/>
  <c r="FR29" i="23"/>
  <c r="FR28" i="23"/>
  <c r="FR25" i="23"/>
  <c r="FR24" i="23"/>
  <c r="FR23" i="23"/>
  <c r="FR22" i="23"/>
  <c r="FR21" i="23"/>
  <c r="FR20" i="23"/>
  <c r="M7" i="17" l="1"/>
  <c r="P33" i="17" l="1"/>
  <c r="E17" i="22"/>
  <c r="P37" i="17" l="1"/>
  <c r="P35" i="17"/>
  <c r="BM2" i="19" l="1"/>
  <c r="BJ2" i="19"/>
  <c r="M19" i="17" l="1"/>
  <c r="M17" i="17"/>
  <c r="M29" i="17"/>
  <c r="K23" i="22" l="1"/>
  <c r="E23" i="22" l="1"/>
  <c r="J23" i="22"/>
  <c r="E11" i="22" l="1"/>
  <c r="C9" i="22" l="1"/>
  <c r="M15" i="17"/>
  <c r="E15" i="22"/>
  <c r="E13" i="22"/>
  <c r="M13" i="17" l="1"/>
  <c r="M35" i="17" l="1"/>
  <c r="M33" i="17"/>
  <c r="M31" i="17"/>
  <c r="M27" i="17"/>
  <c r="M25" i="17"/>
  <c r="M23" i="17"/>
  <c r="M21" i="17"/>
  <c r="M11" i="17"/>
  <c r="M9" i="17"/>
</calcChain>
</file>

<file path=xl/sharedStrings.xml><?xml version="1.0" encoding="utf-8"?>
<sst xmlns="http://schemas.openxmlformats.org/spreadsheetml/2006/main" count="3723" uniqueCount="2057">
  <si>
    <t>Ingénierie – R&amp;D</t>
  </si>
  <si>
    <t>Services divers aux entreprises</t>
  </si>
  <si>
    <t>Activités informatiques</t>
  </si>
  <si>
    <t>Activités juridiques et comptables</t>
  </si>
  <si>
    <t>Meuble, Textile et autres industries manufacturières</t>
  </si>
  <si>
    <t>DIRECTEUR</t>
  </si>
  <si>
    <t>Industrie pharmaceutique</t>
  </si>
  <si>
    <t>Equipements électriques et électroniques</t>
  </si>
  <si>
    <t>Formation initiale et continue</t>
  </si>
  <si>
    <t>Transports et logistique</t>
  </si>
  <si>
    <t xml:space="preserve"> </t>
  </si>
  <si>
    <t>Chimie</t>
  </si>
  <si>
    <t>Fonction</t>
  </si>
  <si>
    <t>Secteur</t>
  </si>
  <si>
    <t>SIGNALETIQUE</t>
  </si>
  <si>
    <t>SIRET</t>
  </si>
  <si>
    <t>Raison sociale</t>
  </si>
  <si>
    <t>Champ réponse</t>
  </si>
  <si>
    <t>Code activité</t>
  </si>
  <si>
    <t>Adr002</t>
  </si>
  <si>
    <t>Adr003</t>
  </si>
  <si>
    <t>Adr004</t>
  </si>
  <si>
    <t>Code postal</t>
  </si>
  <si>
    <t>Ville</t>
  </si>
  <si>
    <t>Nom correspondant</t>
  </si>
  <si>
    <t>Fonction correspondant</t>
  </si>
  <si>
    <t>Dernière année d'enquête</t>
  </si>
  <si>
    <t>Commentaire</t>
  </si>
  <si>
    <t>A saisir</t>
  </si>
  <si>
    <t>A rappeler</t>
  </si>
  <si>
    <t>COD_MAJ</t>
  </si>
  <si>
    <t>NUM_PAN</t>
  </si>
  <si>
    <t>NUM_ETB</t>
  </si>
  <si>
    <t>NB_ETB</t>
  </si>
  <si>
    <t>SRT</t>
  </si>
  <si>
    <t>COD_NAF</t>
  </si>
  <si>
    <t>TYP_ETB</t>
  </si>
  <si>
    <t>CPO</t>
  </si>
  <si>
    <t>CHP_REE</t>
  </si>
  <si>
    <t>RSO</t>
  </si>
  <si>
    <t>DAT_CRE</t>
  </si>
  <si>
    <t>DAT_MAJ</t>
  </si>
  <si>
    <t>DAT_FER</t>
  </si>
  <si>
    <t>CHP_REP</t>
  </si>
  <si>
    <t>EFF_TOT</t>
  </si>
  <si>
    <t>EFF_CAD</t>
  </si>
  <si>
    <t>ADR002</t>
  </si>
  <si>
    <t>ADR003</t>
  </si>
  <si>
    <t>ADR004</t>
  </si>
  <si>
    <t>VPA</t>
  </si>
  <si>
    <t>MAIL</t>
  </si>
  <si>
    <t>TEL</t>
  </si>
  <si>
    <t>FAX</t>
  </si>
  <si>
    <t>NOM_INT</t>
  </si>
  <si>
    <t>FON_SID</t>
  </si>
  <si>
    <t>Nom_Groupe</t>
  </si>
  <si>
    <t>T_TMoins1</t>
  </si>
  <si>
    <t>Ex_N_Siret</t>
  </si>
  <si>
    <t>Ex_N_Code_Naf</t>
  </si>
  <si>
    <t>Ex_N_Code_Post</t>
  </si>
  <si>
    <t>Ex_N_Rais_Soc</t>
  </si>
  <si>
    <t>Ex_N_Champs_Rep</t>
  </si>
  <si>
    <t>Ex_N_Ef_Tot</t>
  </si>
  <si>
    <t>Ex_N_Ef_Cad</t>
  </si>
  <si>
    <t>Ex_N_NB_ETAB</t>
  </si>
  <si>
    <t>Ex_ADR002</t>
  </si>
  <si>
    <t>Ex_ADR003</t>
  </si>
  <si>
    <t>Ex_ADR004</t>
  </si>
  <si>
    <t>Ex_N_Ville</t>
  </si>
  <si>
    <t>Ex_N_Nom_Con</t>
  </si>
  <si>
    <t>Ex_N_Fct_Con</t>
  </si>
  <si>
    <t>Ex_MAIL</t>
  </si>
  <si>
    <t>Ex_N_Tel_Cont</t>
  </si>
  <si>
    <t>Ex_N_Fax_Cont</t>
  </si>
  <si>
    <t>EX_N_ANN_ENQ</t>
  </si>
  <si>
    <t>CHGT</t>
  </si>
  <si>
    <t>CHGTCOMMENT</t>
  </si>
  <si>
    <t>Valid_départ_retraite_2017</t>
  </si>
  <si>
    <t>Valid_0sortie</t>
  </si>
  <si>
    <t>Valid_0prévision</t>
  </si>
  <si>
    <t>Num_inter</t>
  </si>
  <si>
    <t>T_PREMIER</t>
  </si>
  <si>
    <t>T_PAN_SIG_CHP_REP1</t>
  </si>
  <si>
    <t>T_PAN_SIG_CHP_REP2</t>
  </si>
  <si>
    <t>T_PAN_SIG_NUM_ETB_NB_ETB1</t>
  </si>
  <si>
    <t>T_PAN_SIG_NB_ETB1</t>
  </si>
  <si>
    <t>T_PAN_SIG_CMP_NB_ETB_EFF_TOT1</t>
  </si>
  <si>
    <t>T_PAN_SIG_CMP_NB_ETB_EFF_TOT2</t>
  </si>
  <si>
    <t>T_PAN_SIG_VAR_EFF_TOT1</t>
  </si>
  <si>
    <t>T_PAN_SIG_VAR_EFF_TOT1_VAL</t>
  </si>
  <si>
    <t>T_PAN_SIG_SRT_ENT1</t>
  </si>
  <si>
    <t>T_PAN_SIG_SRT_ENT2</t>
  </si>
  <si>
    <t>T_PAN_SIG_NAF1</t>
  </si>
  <si>
    <t>RNAF_34</t>
  </si>
  <si>
    <t>T_PAN_SIG_NAF2</t>
  </si>
  <si>
    <t>T_PAN_SIG_NAF3</t>
  </si>
  <si>
    <t>Ex_RNAF_34</t>
  </si>
  <si>
    <t>T_PAN_SIG_NAF4</t>
  </si>
  <si>
    <t>T_PAN_SIG_CPO1</t>
  </si>
  <si>
    <t>T_PAN_SIG_CPO2</t>
  </si>
  <si>
    <t>T_PAN_SIG_RSO1</t>
  </si>
  <si>
    <t>T_PAN_SIG_RSO2</t>
  </si>
  <si>
    <t>T_PAN_SIG_CHP_REE1</t>
  </si>
  <si>
    <t>T_PAN_SIG_ADR1</t>
  </si>
  <si>
    <t>T_PAN_SIG_VPA1</t>
  </si>
  <si>
    <t>T_PAN_SIG_VPA2</t>
  </si>
  <si>
    <t>T_PAN_SIG_MAIL1</t>
  </si>
  <si>
    <t>T_PAN_SIG_MAIL2</t>
  </si>
  <si>
    <t>T_PAN_SIG_TEL1</t>
  </si>
  <si>
    <t>T_PAN_SIG_TEL2</t>
  </si>
  <si>
    <t>T_PAN_SIG_FAX1</t>
  </si>
  <si>
    <t>T_PAN_SIG_TEL_FAX1</t>
  </si>
  <si>
    <t>T_PAN_SIG_NOM_FON1</t>
  </si>
  <si>
    <t>T_PAN_SIG_NOM_FON2</t>
  </si>
  <si>
    <t>ANN_ENQ</t>
  </si>
  <si>
    <t>DAT_REP</t>
  </si>
  <si>
    <t>COD_TOT_PAS</t>
  </si>
  <si>
    <t>COD_CAD_PAS</t>
  </si>
  <si>
    <t>COD_TOT_FUT</t>
  </si>
  <si>
    <t>COD_CAD_FUT</t>
  </si>
  <si>
    <t>EST_PAS</t>
  </si>
  <si>
    <t>REC_PAS</t>
  </si>
  <si>
    <t>REC_JD_PAS</t>
  </si>
  <si>
    <t>REC_JC_PAS</t>
  </si>
  <si>
    <t>REC_CC_PAS</t>
  </si>
  <si>
    <t>REC_DIR_PAS</t>
  </si>
  <si>
    <t>REC_FIN_PAS</t>
  </si>
  <si>
    <t>REC_ADMPAS</t>
  </si>
  <si>
    <t>REC_RED_PAS</t>
  </si>
  <si>
    <t>REC_PRD_PAS</t>
  </si>
  <si>
    <t>REC_COX_PAS</t>
  </si>
  <si>
    <t>REC_EXL_PAS</t>
  </si>
  <si>
    <t>REC_COM_PAS</t>
  </si>
  <si>
    <t>REC_INF_PAS</t>
  </si>
  <si>
    <t>NAUTRES1_PAS</t>
  </si>
  <si>
    <t>NAUTRES2_PAS</t>
  </si>
  <si>
    <t>NAUTRES3_PAS</t>
  </si>
  <si>
    <t>PRM_CAD_PAS</t>
  </si>
  <si>
    <t>EST_FUT</t>
  </si>
  <si>
    <t>REC_FUT</t>
  </si>
  <si>
    <t>REC_JD_FUT</t>
  </si>
  <si>
    <t>REC_JC_FUT</t>
  </si>
  <si>
    <t>REC_CC_FUT</t>
  </si>
  <si>
    <t>REC_DIR_FUT</t>
  </si>
  <si>
    <t>REC_FIN_FUT</t>
  </si>
  <si>
    <t>REC_ADMFUT</t>
  </si>
  <si>
    <t>REC_RED_FUT</t>
  </si>
  <si>
    <t>REC_PRD_FUT</t>
  </si>
  <si>
    <t>REC_COX_FUT</t>
  </si>
  <si>
    <t>REC_EXL_FUT</t>
  </si>
  <si>
    <t>REC_COM_FUT</t>
  </si>
  <si>
    <t>REC_INF_FUT</t>
  </si>
  <si>
    <t>NAUTRES1_FUT</t>
  </si>
  <si>
    <t>NAUTRES2_FUT</t>
  </si>
  <si>
    <t>NAUTRES3_FUT</t>
  </si>
  <si>
    <t>PRM_CAD_FUT</t>
  </si>
  <si>
    <t>NBR_SOR_CAD</t>
  </si>
  <si>
    <t>NBR_RET</t>
  </si>
  <si>
    <t>NBR_RET_FUT</t>
  </si>
  <si>
    <t>T_REP_PREMIER</t>
  </si>
  <si>
    <t>T_PAN_SIG_EFF_TOT_EFF_CAD1</t>
  </si>
  <si>
    <t>T_REP_CAD_VAR</t>
  </si>
  <si>
    <t>T_REP_CAD_VAR_VAL</t>
  </si>
  <si>
    <t>T_REP_REC_EXP_PAS_SUM</t>
  </si>
  <si>
    <t>T_REP_REC_EXP_FUT_SUM</t>
  </si>
  <si>
    <t>T_REP_REC_FCT_PAS_SUM</t>
  </si>
  <si>
    <t>T_REP_REC_FCT_FUT_SUM</t>
  </si>
  <si>
    <t>T_REP_RET_CAD</t>
  </si>
  <si>
    <t>T_REP_RET_RET_FUT</t>
  </si>
  <si>
    <t>T_REP_REC_DIR</t>
  </si>
  <si>
    <t>T_REP_REC_DIR_CC</t>
  </si>
  <si>
    <t>T_PAN_SIG_CHP_REP3</t>
  </si>
  <si>
    <t>T_PAN_SIG_CHP_REE2</t>
  </si>
  <si>
    <t>T_DERNIER</t>
  </si>
  <si>
    <t>T_PAN_REC_EXPLOIT_PAS</t>
  </si>
  <si>
    <t>T_PAN_REC_EXPLOIT_FUT</t>
  </si>
  <si>
    <t>T_PAN_REC_PRD_PAS</t>
  </si>
  <si>
    <t>T_PAN_REC_PRD_FUT</t>
  </si>
  <si>
    <t>REC_CC_PAS_Q</t>
  </si>
  <si>
    <t>REC_PAS_CC6_10</t>
  </si>
  <si>
    <t>REC_PAS_CC11_15</t>
  </si>
  <si>
    <t>REC_PAS_CC16_20</t>
  </si>
  <si>
    <t>REC_PAS_CC21</t>
  </si>
  <si>
    <t>REC_CC_FUT_Q</t>
  </si>
  <si>
    <t>REC_FUT_CC6_10</t>
  </si>
  <si>
    <t>REC_FUT_CC11_15</t>
  </si>
  <si>
    <t>REC_FUT_CC16_20</t>
  </si>
  <si>
    <t>REC_FUT_CC21</t>
  </si>
  <si>
    <t>T_PAN_REC_EXP_PAS</t>
  </si>
  <si>
    <t>T_PAN_REC_EXP_FUT</t>
  </si>
  <si>
    <t>COMM_QuMob</t>
  </si>
  <si>
    <t>M</t>
  </si>
  <si>
    <t>1</t>
  </si>
  <si>
    <t>8710A</t>
  </si>
  <si>
    <t>00000000</t>
  </si>
  <si>
    <t>O</t>
  </si>
  <si>
    <t>Santé, action sociale</t>
  </si>
  <si>
    <t>Changement de raison sociale sans changement de SIRET</t>
  </si>
  <si>
    <t>Téléphone et fax dans des zones différentes</t>
  </si>
  <si>
    <t>+</t>
  </si>
  <si>
    <t>=</t>
  </si>
  <si>
    <t>N</t>
  </si>
  <si>
    <t>8690A</t>
  </si>
  <si>
    <t>8610Z</t>
  </si>
  <si>
    <t>Changement de fax</t>
  </si>
  <si>
    <t>8532Z</t>
  </si>
  <si>
    <t>09</t>
  </si>
  <si>
    <t>Changement du nombre des établissements</t>
  </si>
  <si>
    <t>-</t>
  </si>
  <si>
    <t>8891B</t>
  </si>
  <si>
    <t>4711D</t>
  </si>
  <si>
    <t>Variation des établissements et des effectifs totaux à vérifier (= établissements, &gt; effectifs)</t>
  </si>
  <si>
    <t>Distribution généraliste</t>
  </si>
  <si>
    <t>Changement du mail</t>
  </si>
  <si>
    <t>Changement de contact et de fonction</t>
  </si>
  <si>
    <t>4322B</t>
  </si>
  <si>
    <t>RESP. DES RESSOURCES HUMAINES</t>
  </si>
  <si>
    <t>Travaux de construction spécialisés</t>
  </si>
  <si>
    <t>8220Z</t>
  </si>
  <si>
    <t>Variation des effectifs totaux &gt; + ou - 20 %</t>
  </si>
  <si>
    <t>Changement de téléphone</t>
  </si>
  <si>
    <t>9321Z</t>
  </si>
  <si>
    <t>Hôtellerie – Restauration - Loisirs</t>
  </si>
  <si>
    <t>6419Z</t>
  </si>
  <si>
    <t>Banque et intermédiaires financiers</t>
  </si>
  <si>
    <t>3109B</t>
  </si>
  <si>
    <t>Variation des établissements et des effectifs totaux à vérifier (&gt; établissements, &lt;= effectifs)</t>
  </si>
  <si>
    <t>Changement de SIRET mais pas de la signalétique NAF, RSO, adresse</t>
  </si>
  <si>
    <t>4939B</t>
  </si>
  <si>
    <t>8121Z</t>
  </si>
  <si>
    <t>8130Z</t>
  </si>
  <si>
    <t>7112B</t>
  </si>
  <si>
    <t>Changement de champs adresse sans changement de SIRET</t>
  </si>
  <si>
    <t>9420Z</t>
  </si>
  <si>
    <t>Activités des organisations associatives</t>
  </si>
  <si>
    <t>7729Z</t>
  </si>
  <si>
    <t>Distribution spécialisée</t>
  </si>
  <si>
    <t>1107A</t>
  </si>
  <si>
    <t>Industrie agroalimentaire</t>
  </si>
  <si>
    <t>4719A</t>
  </si>
  <si>
    <t>1721A</t>
  </si>
  <si>
    <t>Bois - Papier -  Imprimerie</t>
  </si>
  <si>
    <t>Changement de fonction du contact</t>
  </si>
  <si>
    <t>4711F</t>
  </si>
  <si>
    <t>1813Z</t>
  </si>
  <si>
    <t>8720B</t>
  </si>
  <si>
    <t>2511Z</t>
  </si>
  <si>
    <t>Mécanique - Métallurgie</t>
  </si>
  <si>
    <t>4321A</t>
  </si>
  <si>
    <t>4643Z</t>
  </si>
  <si>
    <t>Commerce inter-entreprises</t>
  </si>
  <si>
    <t>8710B</t>
  </si>
  <si>
    <t>8730A</t>
  </si>
  <si>
    <t>5829C</t>
  </si>
  <si>
    <t>4666Z</t>
  </si>
  <si>
    <t>9200Z</t>
  </si>
  <si>
    <t>6512Z</t>
  </si>
  <si>
    <t>Assurance</t>
  </si>
  <si>
    <t>4711E</t>
  </si>
  <si>
    <t>4531Z</t>
  </si>
  <si>
    <t>2351Z</t>
  </si>
  <si>
    <t>Matériaux de construction</t>
  </si>
  <si>
    <t>8720A</t>
  </si>
  <si>
    <t>1011Z</t>
  </si>
  <si>
    <t>2829A</t>
  </si>
  <si>
    <t>2711Z</t>
  </si>
  <si>
    <t>4391B</t>
  </si>
  <si>
    <t>5229B</t>
  </si>
  <si>
    <t>4520B</t>
  </si>
  <si>
    <t>2223Z</t>
  </si>
  <si>
    <t>Caoutchouc - Plastique</t>
  </si>
  <si>
    <t>4639B</t>
  </si>
  <si>
    <t>5610A</t>
  </si>
  <si>
    <t>6202A</t>
  </si>
  <si>
    <t>4511Z</t>
  </si>
  <si>
    <t>6920Z</t>
  </si>
  <si>
    <t>4313Z</t>
  </si>
  <si>
    <t>4778A</t>
  </si>
  <si>
    <t>4211Z</t>
  </si>
  <si>
    <t>Bâtiment et génie civil</t>
  </si>
  <si>
    <t>1082Z</t>
  </si>
  <si>
    <t>2363Z</t>
  </si>
  <si>
    <t>4634Z</t>
  </si>
  <si>
    <t>9411Z</t>
  </si>
  <si>
    <t>7311Z</t>
  </si>
  <si>
    <t>Communication et médias</t>
  </si>
  <si>
    <t>8531Z</t>
  </si>
  <si>
    <t>1085Z</t>
  </si>
  <si>
    <t>8010Z</t>
  </si>
  <si>
    <t>4673B</t>
  </si>
  <si>
    <t>2030Z</t>
  </si>
  <si>
    <t>4941A</t>
  </si>
  <si>
    <t>2110Z</t>
  </si>
  <si>
    <t>1623Z</t>
  </si>
  <si>
    <t>8219Z</t>
  </si>
  <si>
    <t>Variation des effectifs cadres supérieure à + ou - 20 %</t>
  </si>
  <si>
    <t>4322A</t>
  </si>
  <si>
    <t>6910Z</t>
  </si>
  <si>
    <t>2712Z</t>
  </si>
  <si>
    <t>2593Z</t>
  </si>
  <si>
    <t>2815Z</t>
  </si>
  <si>
    <t>4621Z</t>
  </si>
  <si>
    <t>6622Z</t>
  </si>
  <si>
    <t>2931Z</t>
  </si>
  <si>
    <t>Automobile</t>
  </si>
  <si>
    <t>2813Z</t>
  </si>
  <si>
    <t>1013A</t>
  </si>
  <si>
    <t>5210B</t>
  </si>
  <si>
    <t>2529Z</t>
  </si>
  <si>
    <t>2550B</t>
  </si>
  <si>
    <t>4722Z</t>
  </si>
  <si>
    <t>1012Z</t>
  </si>
  <si>
    <t>6202B</t>
  </si>
  <si>
    <t>4711B</t>
  </si>
  <si>
    <t>1520Z</t>
  </si>
  <si>
    <t>2341Z</t>
  </si>
  <si>
    <t>4674A</t>
  </si>
  <si>
    <t>1051A</t>
  </si>
  <si>
    <t>8690B</t>
  </si>
  <si>
    <t>5210A</t>
  </si>
  <si>
    <t>0812Z</t>
  </si>
  <si>
    <t>1396Z</t>
  </si>
  <si>
    <t>2444Z</t>
  </si>
  <si>
    <t>1072Z</t>
  </si>
  <si>
    <t>2219Z</t>
  </si>
  <si>
    <t>7490B</t>
  </si>
  <si>
    <t>4222Z</t>
  </si>
  <si>
    <t>2313Z</t>
  </si>
  <si>
    <t>1052Z</t>
  </si>
  <si>
    <t>8122Z</t>
  </si>
  <si>
    <t>2910Z</t>
  </si>
  <si>
    <t>2013B</t>
  </si>
  <si>
    <t>2120Z</t>
  </si>
  <si>
    <t>5510Z</t>
  </si>
  <si>
    <t>5813Z</t>
  </si>
  <si>
    <t>2733Z</t>
  </si>
  <si>
    <t>4639A</t>
  </si>
  <si>
    <t>2932Z</t>
  </si>
  <si>
    <t>4939A</t>
  </si>
  <si>
    <t>4791B</t>
  </si>
  <si>
    <t>9499Z</t>
  </si>
  <si>
    <t>8621Z</t>
  </si>
  <si>
    <t>2211Z</t>
  </si>
  <si>
    <t>2051Z</t>
  </si>
  <si>
    <t>8790A</t>
  </si>
  <si>
    <t>4931Z</t>
  </si>
  <si>
    <t>CHP REP</t>
  </si>
  <si>
    <t>Demarrage 1ers tests de contrôle réalisés sous Spss</t>
  </si>
  <si>
    <t>Si test =1, incohérence sur le champ de réponse =1 ou 2. Champ de réponse = 1 (répond pour un seul établissement)/ Champ de réponse=2 (répond pour plusieurs établissements).</t>
  </si>
  <si>
    <t>Si test =1, incohérence entre champ de réponse et nb etab : si champ rep=1, nb etb=1 / si champ rep=2, nb etb&gt;=2</t>
  </si>
  <si>
    <t>Si test =1, incohérence entre le nombre d’étab et le numéro d’étab : si num_etb=000, nb_etb&gt;=001 / si num_etb=001, nb_etb=000.</t>
  </si>
  <si>
    <t>test permettant de filtrer les panélistes dont le nombre d’établissements a changé</t>
  </si>
  <si>
    <t>Cohérence entre la variation du nombre d’établissements et celle des effectifs salariés</t>
  </si>
  <si>
    <t>test indiquant une évolution des effectifs salariés entre leurs deux dernières enquêtes supérieure à 20%.</t>
  </si>
  <si>
    <t>test donnant la valeur de l’évolution des effectifs salariés (en %).</t>
  </si>
  <si>
    <t>test permettant de filtrer les panélistes ayant changé de Siret sans avoir changé de Raison sociale ou de Naf ou de ville ou d’adresse</t>
  </si>
  <si>
    <t>test si Siret a moins de 14 chiffres ou si cellule vide</t>
  </si>
  <si>
    <t>Test si NAF = 70.10Z, activité des sièges sociaux</t>
  </si>
  <si>
    <t>test vérifiant si code NAF inconnu ou manquant</t>
  </si>
  <si>
    <t>test vérifiant si code NAF hors champ</t>
  </si>
  <si>
    <t>Si test =1, Panéliste a changé de regroupement NAF en 34 secteurs entre 2 enquêtes.</t>
  </si>
  <si>
    <t xml:space="preserve">test permettant de filtrer les panélistes ayant changé de CP sans changement d’adresse (même ville, mêmes champs adresse).
</t>
  </si>
  <si>
    <t xml:space="preserve">test vérifiant qu'il n'y a pas de cellules vides, que le CP comporte bien 5 chiffres </t>
  </si>
  <si>
    <t>test permettant de filtrer les panélistes ayant changé de raison sociale sans changement de Siret</t>
  </si>
  <si>
    <t>Si test =1, RSO vide. C'est un champ obligatoire</t>
  </si>
  <si>
    <t>Si test =1, incohérence sur champ réel. Il doit être = à 1 ou 2</t>
  </si>
  <si>
    <t>Test sur un changement d’adresse (soit CPO, soit Ville, soit Adr002 à Adr004) sans un changement de Siret</t>
  </si>
  <si>
    <t>test permettant de filtrer les panélistes ayant changé de ville sans changement de code postal</t>
  </si>
  <si>
    <t>Si test =1, Ville = vide. C'est un champ obligatoire</t>
  </si>
  <si>
    <t xml:space="preserve">Si test =1 Panéliste a changé d’e-mail. </t>
  </si>
  <si>
    <t>Si test =1, incohérence sur la structure du mail. Il doit avoir @ et . (caractères obligatoires)</t>
  </si>
  <si>
    <t xml:space="preserve">Test permettant de filtrer les panélistes ayant changé de téléphone </t>
  </si>
  <si>
    <t>Si test =1, tél manquant ou = 00000000. C'est un champ obligatoire.</t>
  </si>
  <si>
    <t>X</t>
  </si>
  <si>
    <t xml:space="preserve">Test filtrant les changements de fonction sans changement de nom. 
</t>
  </si>
  <si>
    <t xml:space="preserve">Test permettant de filtrer les changements de nom des correspondants ET de  fonction. 
</t>
  </si>
  <si>
    <t>Champ réel</t>
  </si>
  <si>
    <t>Changement d'adresse</t>
  </si>
  <si>
    <t>E-mail</t>
  </si>
  <si>
    <t>Téléphone</t>
  </si>
  <si>
    <t>Fax</t>
  </si>
  <si>
    <t>Siret</t>
  </si>
  <si>
    <t>Effectif salarié</t>
  </si>
  <si>
    <t>Nombre d'établissements</t>
  </si>
  <si>
    <t>Nombre d'établissements/ Nombre de Salariés</t>
  </si>
  <si>
    <t>???</t>
  </si>
  <si>
    <t>vide?</t>
  </si>
  <si>
    <t>Contrôle sous Spss</t>
  </si>
  <si>
    <t>Effectif cadre</t>
  </si>
  <si>
    <t>N° panéliste</t>
  </si>
  <si>
    <t>T_PAN_SIG_NOM_FON2_VALEUR</t>
  </si>
  <si>
    <t>Mail</t>
  </si>
  <si>
    <t>VARIATION DES EFFECTIFS SALARIÉS</t>
  </si>
  <si>
    <t>Nbentreprises</t>
  </si>
  <si>
    <t>VARIATION DES EFFECTIFS CADRES</t>
  </si>
  <si>
    <t>Total recrutements passés</t>
  </si>
  <si>
    <t>Promotions passées</t>
  </si>
  <si>
    <t>Sorties passées</t>
  </si>
  <si>
    <t>Total recrutements futurs</t>
  </si>
  <si>
    <t>Promotions futures</t>
  </si>
  <si>
    <t>Demarrage des 1ers test de la partie réponses</t>
  </si>
  <si>
    <t>Si test =1, incohérence, le nombre de cadres est supérieur au nombre de salariés.</t>
  </si>
  <si>
    <t>Si test =1, à vérifier. Différence entre les effectifs cadres déclarés et les effectifs cadres que l’on trouve par le calcul Eff cadre n = eff cadre n-1 + rec n + promo n – sorties n. Ce test ne sort que lorsque la variation est supérieure à 20% et ne prend en compte que les répondants l’année dernière et répondant pour le même nombre d’établissements que l’année dernière.</t>
  </si>
  <si>
    <t xml:space="preserve">Valeur de l’évolution de l’effectif cadre (en %). </t>
  </si>
  <si>
    <t>Si test =1, incohérence. La somme des recrutements passés par niveau d'expérience n'est pas égale au total des recrutements déclarés en 2016.</t>
  </si>
  <si>
    <t>Si test =1, incohérence. La somme des recrutements prévus en 2017 par niveau d'expérience n'est pas égale au total des recrutements déclarés pour 2017.</t>
  </si>
  <si>
    <t>Si test =1, incohérence. La somme des recrutements passés par fonction n'est pas égale au total des recrutements déclarés en 2016.</t>
  </si>
  <si>
    <t>Si test =1, incohérence. La somme des recrutements prévus en 2017 par fonction n'est pas égale au total des recrutements déclarés pour 2017.</t>
  </si>
  <si>
    <t>Si test =1, incohérence. Le nombre de départs à la retraite passé est supérieur au nombre de sorties.</t>
  </si>
  <si>
    <t xml:space="preserve">Si test =1, à vérifier. Le nombre de départs à la retraite futurs est &gt; ou = 10 par rapport au nombre de départs à la retraite passés. </t>
  </si>
  <si>
    <t xml:space="preserve">Si test =1, à vérifier. Test sur des recrutements réalisés ou prévus en Direction générale supérieurs à 3. </t>
  </si>
  <si>
    <t xml:space="preserve">Si test =1, à vérifier. Test sur les recrutement de cadres en direction générale avec moins de 5 ans d'expérience. </t>
  </si>
  <si>
    <t>Si test =1, à vérifier. Si champ de réponse différent de 1 ou 2</t>
  </si>
  <si>
    <t>Ancien test sur le champ réel</t>
  </si>
  <si>
    <t>Fin de test</t>
  </si>
  <si>
    <t>Test nombre entre le nombre de cadres et le nombre de salariés</t>
  </si>
  <si>
    <t>Différence entre les effectifs cadres déclarés et les effectifs cadres calculés par le calcul</t>
  </si>
  <si>
    <t>Valeur en % de l'évolution de l'effectif cadre</t>
  </si>
  <si>
    <t>Test sur la somme des recrutements selon les fonctions comparée au total des recrutements éffectués</t>
  </si>
  <si>
    <t>Test sur la somme des recrutements passés par niveau d'expérience comparée au total des recrutements éffectués</t>
  </si>
  <si>
    <t>Test sur la somme des recrutements selon les fonctions en année N+1 comparée au total des recrutements futurs</t>
  </si>
  <si>
    <t>Test sur le nombre de retraites comparée aux sorties éffectuées</t>
  </si>
  <si>
    <t>Test sur le nombre de retraites futures comparée aux retraites éffectuées (incohérence si &gt;=10)</t>
  </si>
  <si>
    <t>Test sur des recrutements réalisés ou prévus en Direction générale supérieurs à 3</t>
  </si>
  <si>
    <t xml:space="preserve">Test sur les recrutement de cadres en direction générale avec moins de 5 ans d'expérience. </t>
  </si>
  <si>
    <t xml:space="preserve">Test sur le champ de réponse </t>
  </si>
  <si>
    <t xml:space="preserve">Fin de test </t>
  </si>
  <si>
    <t>Recrutement fonction DG &gt;= 1 et recrutement CC=0</t>
  </si>
  <si>
    <t>Total recrutements futurs par expérience différent du total recrutements futurs</t>
  </si>
  <si>
    <t>Test sur la somme des recrutements prévus en année N+1 par niveau d'expérience comparée au total des recrutements futurs</t>
  </si>
  <si>
    <t>Total recrutements futurs par fonction différent du total recrutements futurs</t>
  </si>
  <si>
    <t>Recrutement fonction DG supérieurs ou égal à 3</t>
  </si>
  <si>
    <t>valeur qui apparaît</t>
  </si>
  <si>
    <t>Total recrutements passés par expérience différent du total recrutements passés</t>
  </si>
  <si>
    <t>Total recrutements passés par fonction différent du total recrutements passés</t>
  </si>
  <si>
    <t>Départ en retraite &gt;= sorties</t>
  </si>
  <si>
    <t>Changement de NAF</t>
  </si>
  <si>
    <t>Changement de ville sans changement de code postal</t>
  </si>
  <si>
    <t xml:space="preserve">Contrôle sur les réponses </t>
  </si>
  <si>
    <t>Contrôle sur la signalétique</t>
  </si>
  <si>
    <t>REPONSES</t>
  </si>
  <si>
    <t>Jeunes diplômés</t>
  </si>
  <si>
    <t xml:space="preserve">Jeunes cadres </t>
  </si>
  <si>
    <t>Cadres confirmés de 11 à 15 ans</t>
  </si>
  <si>
    <t>Cadres confirmés de 16 à 20 ans</t>
  </si>
  <si>
    <t>Par niveau d'expérience</t>
  </si>
  <si>
    <t>Passés</t>
  </si>
  <si>
    <t>Futurs</t>
  </si>
  <si>
    <t>Direction générale</t>
  </si>
  <si>
    <t>Finance, comptabilité, contrôle de gestion</t>
  </si>
  <si>
    <t>Administration, RH, Communication</t>
  </si>
  <si>
    <t>Etudes-Recherche et développement</t>
  </si>
  <si>
    <t>Production industrielle-Chantier</t>
  </si>
  <si>
    <t>Achats-qualité-maintenance-logistique-sécurité</t>
  </si>
  <si>
    <t>Exploitation tertiaire</t>
  </si>
  <si>
    <t>Commercial, marketing</t>
  </si>
  <si>
    <t>Informatique</t>
  </si>
  <si>
    <t>Par fonction</t>
  </si>
  <si>
    <t>Cadres confirmés de 6 à 10 ans</t>
  </si>
  <si>
    <t>Fonction Autre1</t>
  </si>
  <si>
    <t>Fonction Autre2</t>
  </si>
  <si>
    <t>Fonction Autre3</t>
  </si>
  <si>
    <t>Si test =1, à vérifier. Incohérence entre les recrutements déclarés dans la fonction exploitation tertiaire et le secteur d'activité du panéliste</t>
  </si>
  <si>
    <t>Si test =1, à vérifier. Incohérence entre les recrutements futurs dans la fonction exploitation tertiaire et le secteur d'activité du panéliste</t>
  </si>
  <si>
    <t>Si test =1, à vérifier. Incohérence entre les recrutements déclarés dans la fonction production et le secteur d'activité du panéliste</t>
  </si>
  <si>
    <t>Si test =1, à vérifier. Incohérence entre les recrutements futurs dans la fonction production et le secteur d'activité du panéliste</t>
  </si>
  <si>
    <t>Test sur les rec futurs en prod_ind_chantier et le secteur d'activité</t>
  </si>
  <si>
    <t>Test sur les rec passés en prod_ind_chantier et le secteur d'activité</t>
  </si>
  <si>
    <t>Test sur les rec futurs en expl tertiaire et le secteur d'activité</t>
  </si>
  <si>
    <t>Test sur les rec passés en expl tertiaire et le secteur d'activité</t>
  </si>
  <si>
    <t>NAF des sièges sociaux à vérifier</t>
  </si>
  <si>
    <t>NAF hors champ</t>
  </si>
  <si>
    <t>Format de SIRET invalide</t>
  </si>
  <si>
    <t>NAF inconnu</t>
  </si>
  <si>
    <t xml:space="preserve"> A rappeler</t>
  </si>
  <si>
    <t>Test taille filtre</t>
  </si>
  <si>
    <t>Champs de réponse différent de 1 ou 2</t>
  </si>
  <si>
    <t>CHP_REP et NB_ETB incohérents</t>
  </si>
  <si>
    <t>Incohérence entre NB_ETB et NUM_ETB</t>
  </si>
  <si>
    <t>Code postal changé mais pas les champs adresses</t>
  </si>
  <si>
    <t>Code postal invalide</t>
  </si>
  <si>
    <t>Raison sociale manquante</t>
  </si>
  <si>
    <t>Champ de réponse invalide</t>
  </si>
  <si>
    <t>Ville manquante</t>
  </si>
  <si>
    <t>Mail invalide</t>
  </si>
  <si>
    <t>Téléphone manquant ou égal à 0000000000</t>
  </si>
  <si>
    <t>TOTAL RECRUTEMENTS</t>
  </si>
  <si>
    <t>Cadres confirmés de plus de 20 ans</t>
  </si>
  <si>
    <t>Code NAF</t>
  </si>
  <si>
    <t>Effectifs cadres supérieurs aux effectifs totaux</t>
  </si>
  <si>
    <t>Dont départs à la retraite</t>
  </si>
  <si>
    <t>Retraites futures</t>
  </si>
  <si>
    <t>Filtre sur la fonction autre</t>
  </si>
  <si>
    <t>oui</t>
  </si>
  <si>
    <t>1 : Licenciements</t>
  </si>
  <si>
    <t>2 : Vague de recrutements</t>
  </si>
  <si>
    <t>3 : Non remplacement de partants</t>
  </si>
  <si>
    <t>7 : Fusion, absorption, restructuration</t>
  </si>
  <si>
    <t>8 : Autres raisons</t>
  </si>
  <si>
    <t>10 : Répond pour un établissement différent par rapport à l'enquête précédente</t>
  </si>
  <si>
    <t xml:space="preserve">     Attention : si en N-1 eff sal &gt;50 et en N eff sal &lt; 50 il faut demander une explication.</t>
  </si>
  <si>
    <r>
      <rPr>
        <b/>
        <sz val="10"/>
        <rFont val="Calibri"/>
        <family val="2"/>
      </rPr>
      <t xml:space="preserve">¹ : </t>
    </r>
    <r>
      <rPr>
        <b/>
        <sz val="10"/>
        <rFont val="Arial"/>
        <family val="2"/>
      </rPr>
      <t>Changement commentaire (CHGT)</t>
    </r>
  </si>
  <si>
    <t>9 : Moins de 50 salariés (base faible) codage automatique « base faible » quand l’effectif n-1 ET n est &lt;50 salariés.</t>
  </si>
  <si>
    <r>
      <t>Changement commentaire</t>
    </r>
    <r>
      <rPr>
        <b/>
        <sz val="10"/>
        <rFont val="Calibri"/>
        <family val="2"/>
      </rPr>
      <t>¹</t>
    </r>
  </si>
  <si>
    <t>Valid_départ_retraite_2018</t>
  </si>
  <si>
    <t>REC_ADM_RH_PAS</t>
  </si>
  <si>
    <t>REC_ADM_RH_FUT</t>
  </si>
  <si>
    <t>T_PAN_QMOB_REC_ADM_RH_PAS</t>
  </si>
  <si>
    <t>T_PAN_QMOB_REC_ADM_RH_FUT</t>
  </si>
  <si>
    <t>TEST</t>
  </si>
  <si>
    <t>4221Z</t>
  </si>
  <si>
    <t>RESP. ADMINIS. ET FINANCIERE</t>
  </si>
  <si>
    <t>COMMENTAIRE</t>
  </si>
  <si>
    <t>A corriger</t>
  </si>
  <si>
    <t>Fichier Sirene</t>
  </si>
  <si>
    <t>Société.com</t>
  </si>
  <si>
    <t>Manageo</t>
  </si>
  <si>
    <t>Liste A saisir</t>
  </si>
  <si>
    <t>Liste A rappeler</t>
  </si>
  <si>
    <t>Revalider les effectifs salariés et cadres</t>
  </si>
  <si>
    <t>Incohérence entre le mail et le nom du correspondant</t>
  </si>
  <si>
    <t>Incohérence entre le mail et la raison sociale</t>
  </si>
  <si>
    <t>Revalider les recrutements et les prévisions de cadres. Dans cette enquête, nous parlons des recrutements et des prévisions de cadres en CDI ou en CDD d’un an et plus.</t>
  </si>
  <si>
    <t>Nous déclare répondre pour l'ensemble de son entreprise mais celle-ci est mono établissement. Pour quel établissement ou entreprise nous répond il ? Revalider la signalétique. Et la partie enquête en conséquence.</t>
  </si>
  <si>
    <t>Vérifier les mouvements passés</t>
  </si>
  <si>
    <t>Revalider le nombre de promotions internes de salariés au statut de cadre</t>
  </si>
  <si>
    <t>XXXXX en fonction autre 20XX. Ce n'est pas une fonction. Préciser le libellé exacte de la fonction afin de la recodifier..</t>
  </si>
  <si>
    <t>Revalider le nombre de sorties = XX. Il s'agit bien de cadres partis de l'établissement ?</t>
  </si>
  <si>
    <t>Ce panéliste est refusé car NAF hors champ = XXXXX</t>
  </si>
  <si>
    <t>Valider qu'il répond bien pour 1 seul établissement</t>
  </si>
  <si>
    <t>Champ de réponse = 1. C'est une entreprise mono-établissement.</t>
  </si>
  <si>
    <t>2431Z</t>
  </si>
  <si>
    <t>1330Z</t>
  </si>
  <si>
    <t>4120B</t>
  </si>
  <si>
    <t>1812Z</t>
  </si>
  <si>
    <t>8810C</t>
  </si>
  <si>
    <t>1419Z</t>
  </si>
  <si>
    <t>1414Z</t>
  </si>
  <si>
    <t>2042Z</t>
  </si>
  <si>
    <t>1413Z</t>
  </si>
  <si>
    <t>6820A</t>
  </si>
  <si>
    <t>2352Z</t>
  </si>
  <si>
    <t>2573B</t>
  </si>
  <si>
    <t>2361Z</t>
  </si>
  <si>
    <t>1610A</t>
  </si>
  <si>
    <t>6832A</t>
  </si>
  <si>
    <t>4399C</t>
  </si>
  <si>
    <t>1061A</t>
  </si>
  <si>
    <t>1712Z</t>
  </si>
  <si>
    <t>2895Z</t>
  </si>
  <si>
    <t>1394Z</t>
  </si>
  <si>
    <t>2229A</t>
  </si>
  <si>
    <t>2562B</t>
  </si>
  <si>
    <t>8292Z</t>
  </si>
  <si>
    <t>8899B</t>
  </si>
  <si>
    <t>2453Z</t>
  </si>
  <si>
    <t>2740Z</t>
  </si>
  <si>
    <t>2320Z</t>
  </si>
  <si>
    <t>8559A</t>
  </si>
  <si>
    <t>2651B</t>
  </si>
  <si>
    <t>7120B</t>
  </si>
  <si>
    <t>4399A</t>
  </si>
  <si>
    <t>9001Z</t>
  </si>
  <si>
    <t>2561Z</t>
  </si>
  <si>
    <t>4333Z</t>
  </si>
  <si>
    <t>4312A</t>
  </si>
  <si>
    <t>6831Z</t>
  </si>
  <si>
    <t>3530Z</t>
  </si>
  <si>
    <t>5629A</t>
  </si>
  <si>
    <t>3291Z</t>
  </si>
  <si>
    <t>2314Z</t>
  </si>
  <si>
    <t>5590Z</t>
  </si>
  <si>
    <t>5610C</t>
  </si>
  <si>
    <t>2512Z</t>
  </si>
  <si>
    <t>5221Z</t>
  </si>
  <si>
    <t>2893Z</t>
  </si>
  <si>
    <t>Production de sel</t>
  </si>
  <si>
    <t>Transformation et conservation de la viande de boucherie</t>
  </si>
  <si>
    <t>Transformation et conservation de la viande de volaille</t>
  </si>
  <si>
    <t>Préparation industrielle de produits à base de viande</t>
  </si>
  <si>
    <t>Charcuterie</t>
  </si>
  <si>
    <t>Transformation et conservation de poisson, de crustacés et de mollusques</t>
  </si>
  <si>
    <t>Transformation et conservation de pommes de terre</t>
  </si>
  <si>
    <t>Préparation de jus de fruits et légumes</t>
  </si>
  <si>
    <t>Autre transformation et conservation de légumes</t>
  </si>
  <si>
    <t>Transformation et conservation de fruits</t>
  </si>
  <si>
    <t>Fabrication d'huiles et graisses brutes</t>
  </si>
  <si>
    <t>Fabrication d'huiles et graisses raffinées</t>
  </si>
  <si>
    <t>Fabrication de margarine et graisses comestibles similaires</t>
  </si>
  <si>
    <t>Fabrication de lait liquide et de produits frais</t>
  </si>
  <si>
    <t>Fabrication de beurre</t>
  </si>
  <si>
    <t>Fabrication de fromage</t>
  </si>
  <si>
    <t>Fabrication d'autres produits laitiers</t>
  </si>
  <si>
    <t>Fabrication de glaces et sorbets</t>
  </si>
  <si>
    <t>Meunerie</t>
  </si>
  <si>
    <t>Autres activités du travail des grains</t>
  </si>
  <si>
    <t>Fabrication de produits amylacés</t>
  </si>
  <si>
    <t>Fabrication industrielle de pain et de pâtisserie fraîche</t>
  </si>
  <si>
    <t>Cuisson de produits de boulangerie</t>
  </si>
  <si>
    <t>Boulangerie et boulangerie-pâtisserie</t>
  </si>
  <si>
    <t>Pâtisserie</t>
  </si>
  <si>
    <t>Fabrication de biscuits, biscottes et pâtisseries de conservation</t>
  </si>
  <si>
    <t>Fabrication de pâtes alimentaires</t>
  </si>
  <si>
    <t>Fabrication de sucre</t>
  </si>
  <si>
    <t>Fabrication de cacao, chocolat et de produits de confiserie</t>
  </si>
  <si>
    <t>Transformation du thé et du café</t>
  </si>
  <si>
    <t>Fabrication de condiments et assaisonnements</t>
  </si>
  <si>
    <t>Fabrication de plats préparés</t>
  </si>
  <si>
    <t>Fabrication d'aliments homogénéisés et diététiques</t>
  </si>
  <si>
    <t>Fabrication d'autres produits alimentaires n.c.a.</t>
  </si>
  <si>
    <t>Fabrication d'aliments pour animaux de ferme</t>
  </si>
  <si>
    <t>Fabrication d'aliments pour animaux de compagnie</t>
  </si>
  <si>
    <t>Production de boissons alcooliques distillées</t>
  </si>
  <si>
    <t>Fabrication de vins effervescents</t>
  </si>
  <si>
    <t>Vinification</t>
  </si>
  <si>
    <t>Fabrication de cidre et de vins de fruits</t>
  </si>
  <si>
    <t>Production d'autres boissons fermentées non distillées</t>
  </si>
  <si>
    <t>Fabrication de bière</t>
  </si>
  <si>
    <t>Fabrication de malt</t>
  </si>
  <si>
    <t>Industrie des eaux de table</t>
  </si>
  <si>
    <t>Production de boissons rafraîchissantes</t>
  </si>
  <si>
    <t>Fabrication de produits à base de tabac</t>
  </si>
  <si>
    <t>0893Z</t>
  </si>
  <si>
    <t>1013B</t>
  </si>
  <si>
    <t>1020Z</t>
  </si>
  <si>
    <t>1031Z</t>
  </si>
  <si>
    <t>1032Z</t>
  </si>
  <si>
    <t>1039A</t>
  </si>
  <si>
    <t>1039B</t>
  </si>
  <si>
    <t>1041A</t>
  </si>
  <si>
    <t>1041B</t>
  </si>
  <si>
    <t>1042Z</t>
  </si>
  <si>
    <t>1051B</t>
  </si>
  <si>
    <t>1051C</t>
  </si>
  <si>
    <t>1051D</t>
  </si>
  <si>
    <t>1061B</t>
  </si>
  <si>
    <t>1062Z</t>
  </si>
  <si>
    <t>1071A</t>
  </si>
  <si>
    <t>1071B</t>
  </si>
  <si>
    <t>1071C</t>
  </si>
  <si>
    <t>1071D</t>
  </si>
  <si>
    <t>1073Z</t>
  </si>
  <si>
    <t>1081Z</t>
  </si>
  <si>
    <t>1083Z</t>
  </si>
  <si>
    <t>1084Z</t>
  </si>
  <si>
    <t>1086Z</t>
  </si>
  <si>
    <t>1089Z</t>
  </si>
  <si>
    <t>1091Z</t>
  </si>
  <si>
    <t>1092Z</t>
  </si>
  <si>
    <t>1101Z</t>
  </si>
  <si>
    <t>1102A</t>
  </si>
  <si>
    <t>1102B</t>
  </si>
  <si>
    <t>1103Z</t>
  </si>
  <si>
    <t>1104Z</t>
  </si>
  <si>
    <t>1105Z</t>
  </si>
  <si>
    <t>1106Z</t>
  </si>
  <si>
    <t>1107B</t>
  </si>
  <si>
    <t>1200Z</t>
  </si>
  <si>
    <t>Construction de véhicules automobiles</t>
  </si>
  <si>
    <t>Fabrication de carrosseries et remorques</t>
  </si>
  <si>
    <t>Fabrication d'équipements électriques et électroniques automobiles</t>
  </si>
  <si>
    <t>Fabrication d'autres équipements automobiles</t>
  </si>
  <si>
    <t>Construction de navires et de structures flottantes</t>
  </si>
  <si>
    <t>Construction de bateaux de plaisance</t>
  </si>
  <si>
    <t>Construction de locomotives et d'autre matériel ferroviaire roulant</t>
  </si>
  <si>
    <t>Construction aéronautique et spatiale</t>
  </si>
  <si>
    <t>Construction de véhicules militaires de combat</t>
  </si>
  <si>
    <t>Fabrication de motocycles</t>
  </si>
  <si>
    <t>Fabrication de bicyclettes et de véhicules pour invalides</t>
  </si>
  <si>
    <t>Fabrication d'autres équipements de transport n.c.a.</t>
  </si>
  <si>
    <t>Réparation et maintenance navale</t>
  </si>
  <si>
    <t>Réparation et maintenance d'aéronefs et d'engins spatiaux</t>
  </si>
  <si>
    <t>Réparation et maintenance d'autres équipements de transport</t>
  </si>
  <si>
    <t>Sciage et rabotage du bois, hors imprégnation</t>
  </si>
  <si>
    <t>Imprégnation du bois</t>
  </si>
  <si>
    <t>Fabrication de placage et de panneaux de bois</t>
  </si>
  <si>
    <t>Fabrication de parquets assemblés</t>
  </si>
  <si>
    <t>Fabrication de charpentes et d'autres menuiseries</t>
  </si>
  <si>
    <t>Fabrication d'emballages en bois</t>
  </si>
  <si>
    <t>Fabrication d'objets divers en bois ; fabrication d'objets en liège, vannerie et sparterie</t>
  </si>
  <si>
    <t>Fabrication de pâte à papier</t>
  </si>
  <si>
    <t>Fabrication de papier et de carton</t>
  </si>
  <si>
    <t>Fabrication de carton ondulé</t>
  </si>
  <si>
    <t>Fabrication de cartonnages</t>
  </si>
  <si>
    <t>Fabrication d'emballages en papier</t>
  </si>
  <si>
    <t>Fabrication d'articles en papier à usage sanitaire ou domestique</t>
  </si>
  <si>
    <t>Fabrication d'articles de papeterie</t>
  </si>
  <si>
    <t>Fabrication de papiers peints</t>
  </si>
  <si>
    <t>Fabrication d'autres articles en papier ou en carton</t>
  </si>
  <si>
    <t>Imprimerie de journaux</t>
  </si>
  <si>
    <t>Autre imprimerie (labeur)</t>
  </si>
  <si>
    <t>Activités de pré-presse</t>
  </si>
  <si>
    <t>Reliure et activités connexes</t>
  </si>
  <si>
    <t>Extraction des minéraux chimiques et d'engrais minéraux</t>
  </si>
  <si>
    <t>Fabrication de gaz industriels</t>
  </si>
  <si>
    <t>Fabrication de colorants et de pigments</t>
  </si>
  <si>
    <t>Fabrication d'autres produits chimiques inorganiques de base n.c.a.</t>
  </si>
  <si>
    <t>Fabrication d'autres produits chimiques organiques de base</t>
  </si>
  <si>
    <t>Fabrication de produits azotés et d'engrais</t>
  </si>
  <si>
    <t>Fabrication de matières plastiques de base</t>
  </si>
  <si>
    <t>Fabrication de caoutchouc synthétique</t>
  </si>
  <si>
    <t>Fabrication de pesticides et d'autres produits agrochimiques</t>
  </si>
  <si>
    <t>Fabrication de peintures, vernis, encres et mastics</t>
  </si>
  <si>
    <t>Fabrication de savons, détergents et produits d'entretien</t>
  </si>
  <si>
    <t>Fabrication de parfums et de produits pour la toilette</t>
  </si>
  <si>
    <t>Fabrication de produits explosifs</t>
  </si>
  <si>
    <t>Fabrication de colles</t>
  </si>
  <si>
    <t>Fabrication d'huiles essentielles</t>
  </si>
  <si>
    <t>Fabrication d'autres produits chimiques n.c.a.</t>
  </si>
  <si>
    <t>Fabrication de fibres artificielles ou synthétiques</t>
  </si>
  <si>
    <t>Fabrication de produits pharmaceutiques de base</t>
  </si>
  <si>
    <t>Fabrication de préparations pharmaceutiques</t>
  </si>
  <si>
    <t>Fabrication et rechapage de pneumatiques</t>
  </si>
  <si>
    <t>Fabrication d'autres articles en caoutchouc</t>
  </si>
  <si>
    <t>Fabrication de plaques, feuilles, tubes et profilés en matières plastiques</t>
  </si>
  <si>
    <t>Fabrication d'emballages en matières plastiques</t>
  </si>
  <si>
    <t>Fabrication d'éléments en matières plastiques pour la construction</t>
  </si>
  <si>
    <t>Fabrication de pièces techniques à base de matières plastiques</t>
  </si>
  <si>
    <t>Fabrication de produits de consommation courante en matières plastiques</t>
  </si>
  <si>
    <t>Extraction de houille</t>
  </si>
  <si>
    <t>Extraction de lignite</t>
  </si>
  <si>
    <t>Extraction de pétrole brut</t>
  </si>
  <si>
    <t>Extraction de gaz naturel</t>
  </si>
  <si>
    <t>Extraction de minerais d'uranium et de thorium</t>
  </si>
  <si>
    <t>Extraction de tourbe</t>
  </si>
  <si>
    <t>Activités de soutien à l'extraction d'hydrocarbures</t>
  </si>
  <si>
    <t>Activités de soutien aux autres industries extractives</t>
  </si>
  <si>
    <t>Cokéfaction</t>
  </si>
  <si>
    <t>Raffinage du pétrole</t>
  </si>
  <si>
    <t>Enrichissement et retraitement de matières nucléaires</t>
  </si>
  <si>
    <t>Élaboration et transformation de matières nucléaires</t>
  </si>
  <si>
    <t>Production d'électricité</t>
  </si>
  <si>
    <t>Transport d'électricité</t>
  </si>
  <si>
    <t>Distribution d'électricité</t>
  </si>
  <si>
    <t>Commerce d'électricité</t>
  </si>
  <si>
    <t>Production de combustibles gazeux</t>
  </si>
  <si>
    <t>Distribution de combustibles gazeux par conduites</t>
  </si>
  <si>
    <t>Commerce de combustibles gazeux par conduites</t>
  </si>
  <si>
    <t>Production et distribution de vapeur et d'air conditionné</t>
  </si>
  <si>
    <t>Captage, traitement et distribution d'eau</t>
  </si>
  <si>
    <t>Collecte et traitement des eaux usées</t>
  </si>
  <si>
    <t>Collecte des déchets non dangereux</t>
  </si>
  <si>
    <t>Collecte des déchets dangereux</t>
  </si>
  <si>
    <t>Traitement et élimination des déchets non dangereux</t>
  </si>
  <si>
    <t>Traitement et élimination des déchets dangereux</t>
  </si>
  <si>
    <t>Démantèlement d'épaves</t>
  </si>
  <si>
    <t>Récupération de déchets triés</t>
  </si>
  <si>
    <t>Dépollution et autres services de gestion des déchets</t>
  </si>
  <si>
    <t>Fabrication de composants électroniques</t>
  </si>
  <si>
    <t>Fabrication de cartes électroniques assemblées</t>
  </si>
  <si>
    <t>Fabrication d'ordinateurs et d'équipements périphériques</t>
  </si>
  <si>
    <t>Fabrication d'équipements de communication</t>
  </si>
  <si>
    <t>Fabrication de produits électroniques grand public</t>
  </si>
  <si>
    <t>Fabrication d'équipements d'aide à la navigation</t>
  </si>
  <si>
    <t>Fabrication d'instrumentation scientifique et technique</t>
  </si>
  <si>
    <t>Horlogerie</t>
  </si>
  <si>
    <t>Fabrication d'équipements d'irradiation médicale, d'équipements électromédicaux et électrothérapeutiques</t>
  </si>
  <si>
    <t>Fabrication de matériels optique et photographique</t>
  </si>
  <si>
    <t>Fabrication de supports magnétiques et optiques</t>
  </si>
  <si>
    <t>Fabrication de moteurs, génératrices et transformateurs électriques</t>
  </si>
  <si>
    <t>Fabrication de matériel de distribution et de commande électrique</t>
  </si>
  <si>
    <t>Fabrication de piles et d'accumulateurs électriques</t>
  </si>
  <si>
    <t>Fabrication de câbles de fibres optiques</t>
  </si>
  <si>
    <t>Fabrication d'autres fils et câbles électroniques ou électriques</t>
  </si>
  <si>
    <t>Fabrication de matériel d'installation électrique</t>
  </si>
  <si>
    <t>Fabrication d'appareils d'éclairage électrique</t>
  </si>
  <si>
    <t>Fabrication d'appareils électroménagers</t>
  </si>
  <si>
    <t>Fabrication d'appareils ménagers non électriques</t>
  </si>
  <si>
    <t>Fabrication d'autres matériels électriques</t>
  </si>
  <si>
    <t>Réparation de matériels électroniques et optiques</t>
  </si>
  <si>
    <t>Réparation d'équipements électriques</t>
  </si>
  <si>
    <t>Installation d'équipements électriques, de matériels électroniques et optiques ou d'autres matériels</t>
  </si>
  <si>
    <t>Extraction de minerais de fer</t>
  </si>
  <si>
    <t>Extraction d'autres minerais de métaux non ferreux</t>
  </si>
  <si>
    <t>Sidérurgie</t>
  </si>
  <si>
    <t>Fabrication de tubes, tuyaux, profilés creux et accessoires correspondants en acier</t>
  </si>
  <si>
    <t>Étirage à froid de barres</t>
  </si>
  <si>
    <t>Laminage à froid de feuillards</t>
  </si>
  <si>
    <t>Profilage à froid par formage ou pliage</t>
  </si>
  <si>
    <t>Tréfilage à froid</t>
  </si>
  <si>
    <t>Production de métaux précieux</t>
  </si>
  <si>
    <t>Métallurgie de l'aluminium</t>
  </si>
  <si>
    <t>Métallurgie du plomb, du zinc ou de l'étain</t>
  </si>
  <si>
    <t>Métallurgie du cuivre</t>
  </si>
  <si>
    <t>Métallurgie des autres métaux non ferreux</t>
  </si>
  <si>
    <t>Fonderie de fonte</t>
  </si>
  <si>
    <t>Fonderie d'acier</t>
  </si>
  <si>
    <t>Fonderie de métaux légers</t>
  </si>
  <si>
    <t>Fonderie d'autres métaux non ferreux</t>
  </si>
  <si>
    <t>Fabrication de structures métalliques et de parties de structures</t>
  </si>
  <si>
    <t>Fabrication de portes et fenêtres en métal</t>
  </si>
  <si>
    <t>Fabrication de radiateurs et de chaudières pour le chauffage central</t>
  </si>
  <si>
    <t>Fabrication d'autres réservoirs, citernes et conteneurs métalliques</t>
  </si>
  <si>
    <t>Fabrication de générateurs de vapeur, à l'exception des chaudières pour le chauffage central</t>
  </si>
  <si>
    <t>Fabrication d'armes et de munitions</t>
  </si>
  <si>
    <t>Forge, estampage, matriçage ; métallurgie des poudres</t>
  </si>
  <si>
    <t>Découpage, emboutissage</t>
  </si>
  <si>
    <t>Traitement et revêtement des métaux</t>
  </si>
  <si>
    <t>Décolletage</t>
  </si>
  <si>
    <t>Mécanique industrielle</t>
  </si>
  <si>
    <t>Fabrication de coutellerie</t>
  </si>
  <si>
    <t>Fabrication de serrures et de ferrures</t>
  </si>
  <si>
    <t>Fabrication de moules et modèles</t>
  </si>
  <si>
    <t>Fabrication d'autres outillages</t>
  </si>
  <si>
    <t>Fabrication de fûts et emballages métalliques similaires</t>
  </si>
  <si>
    <t>Fabrication d'emballages métalliques légers</t>
  </si>
  <si>
    <t>Fabrication d'articles en fils métalliques, de chaînes et de ressorts</t>
  </si>
  <si>
    <t>Fabrication de vis et de boulons</t>
  </si>
  <si>
    <t>Fabrication d'articles métalliques ménagers</t>
  </si>
  <si>
    <t>Fabrication d'autres articles métalliques</t>
  </si>
  <si>
    <t>Fabrication de moteurs et turbines, à l'exception des moteurs d'avions et de véhicules</t>
  </si>
  <si>
    <t>Fabrication d'équipements hydrauliques et pneumatiques</t>
  </si>
  <si>
    <t>Fabrication d'autres pompes et compresseurs</t>
  </si>
  <si>
    <t>Fabrication d'autres articles de robinetterie</t>
  </si>
  <si>
    <t>Fabrication d'engrenages et d'organes mécaniques de transmission</t>
  </si>
  <si>
    <t>Fabrication de fours et brûleurs</t>
  </si>
  <si>
    <t>Fabrication de matériel de levage et de manutention</t>
  </si>
  <si>
    <t>Fabrication de machines et d'équipements de bureau (à l'exception des ordinateurs et équipements périphériques)</t>
  </si>
  <si>
    <t>Fabrication d'outillage portatif à moteur incorporé</t>
  </si>
  <si>
    <t>Fabrication d'équipements aérauliques et frigorifiques industriels</t>
  </si>
  <si>
    <t>Fabrication d'équipements d'emballage, de conditionnement et de pesage</t>
  </si>
  <si>
    <t>Fabrication d'autres machines d'usage général</t>
  </si>
  <si>
    <t>Fabrication de machines agricoles et forestières</t>
  </si>
  <si>
    <t>Fabrication de machines-outils pour le travail des métaux</t>
  </si>
  <si>
    <t>Fabrication d'autres machines-outils</t>
  </si>
  <si>
    <t>Fabrication de machines pour la métallurgie</t>
  </si>
  <si>
    <t>Fabrication de machines pour l'extraction ou la construction</t>
  </si>
  <si>
    <t>Fabrication de machines pour l'industrie agro-alimentaire</t>
  </si>
  <si>
    <t>Fabrication de machines pour les industries textiles</t>
  </si>
  <si>
    <t>Fabrication de machines pour les industries du papier et du carton</t>
  </si>
  <si>
    <t>Fabrication de machines pour le travail du caoutchouc ou des plastiques</t>
  </si>
  <si>
    <t>Fabrication de machines d'imprimerie</t>
  </si>
  <si>
    <t>Fabrication d'autres machines spécialisées</t>
  </si>
  <si>
    <t>Réparation d'ouvrages en métaux</t>
  </si>
  <si>
    <t>Réparation de machines et équipements mécaniques</t>
  </si>
  <si>
    <t>Installation de structures métalliques, chaudronnées et de tuyauterie</t>
  </si>
  <si>
    <t>Installation de machines et équipements mécaniques</t>
  </si>
  <si>
    <t>Préparation de fibres textiles et filature</t>
  </si>
  <si>
    <t>Tissage</t>
  </si>
  <si>
    <t>Ennoblissement textile</t>
  </si>
  <si>
    <t>Fabrication d'étoffes à mailles</t>
  </si>
  <si>
    <t>Fabrication d'articles textiles, sauf habillement</t>
  </si>
  <si>
    <t>Fabrication de tapis et moquettes</t>
  </si>
  <si>
    <t>Fabrication de ficelles, cordes et filets</t>
  </si>
  <si>
    <t>Fabrication de non-tissés, sauf habillement</t>
  </si>
  <si>
    <t>Fabrication d'autres textiles techniques et industriels</t>
  </si>
  <si>
    <t>Fabrication d'autres textiles n.c.a.</t>
  </si>
  <si>
    <t>Fabrication de vêtements en cuir</t>
  </si>
  <si>
    <t>Fabrication de vêtements de travail</t>
  </si>
  <si>
    <t>Fabrication de vêtements de dessus</t>
  </si>
  <si>
    <t>Fabrication de vêtements de dessous</t>
  </si>
  <si>
    <t>Fabrication d'autres vêtements et accessoires</t>
  </si>
  <si>
    <t>Fabrication d'articles en fourrure</t>
  </si>
  <si>
    <t>Fabrication d'articles chaussants à mailles</t>
  </si>
  <si>
    <t>Fabrication d'autres articles à mailles</t>
  </si>
  <si>
    <t>Apprêt et tannage des cuirs ; préparation et teinture des fourrures</t>
  </si>
  <si>
    <t>Fabrication d'articles de voyage, de maroquinerie et de sellerie</t>
  </si>
  <si>
    <t>Fabrication de chaussures</t>
  </si>
  <si>
    <t>Fabrication de verre creux</t>
  </si>
  <si>
    <t>Fabrication de meubles de bureau et de magasin</t>
  </si>
  <si>
    <t>Fabrication de meubles de cuisine</t>
  </si>
  <si>
    <t>Fabrication de matelas</t>
  </si>
  <si>
    <t>Fabrication de sièges d'ameublement d'intérieur</t>
  </si>
  <si>
    <t>Fabrication d'autres meubles et industries connexes de l'ameublement</t>
  </si>
  <si>
    <t>Frappe de monnaie</t>
  </si>
  <si>
    <t>Fabrication d'articles de joaillerie et bijouterie</t>
  </si>
  <si>
    <t>Fabrication d'articles de bijouterie fantaisie et articles similaires</t>
  </si>
  <si>
    <t>Fabrication d'instruments de musique</t>
  </si>
  <si>
    <t>Fabrication d'articles de sport</t>
  </si>
  <si>
    <t>Fabrication de jeux et jouets</t>
  </si>
  <si>
    <t>Fabrication de matériel médico-chirurgical et dentaire</t>
  </si>
  <si>
    <t>Fabrication de lunettes</t>
  </si>
  <si>
    <t>Fabrication d'articles de brosserie</t>
  </si>
  <si>
    <t>Autres activités manufacturières n.c.a.</t>
  </si>
  <si>
    <t>Réparation d'autres équipements</t>
  </si>
  <si>
    <t>Construction de maisons individuelles</t>
  </si>
  <si>
    <t>Construction d'autres bâtiments</t>
  </si>
  <si>
    <t>Construction de routes et autoroutes</t>
  </si>
  <si>
    <t>Construction de voies ferrées de surface et souterraines</t>
  </si>
  <si>
    <t>Construction d'ouvrages d'art</t>
  </si>
  <si>
    <t>Construction et entretien de tunnels</t>
  </si>
  <si>
    <t>Construction de réseaux pour fluides</t>
  </si>
  <si>
    <t>Construction de réseaux électriques et de télécommunications</t>
  </si>
  <si>
    <t>Construction d'ouvrages maritimes et fluviaux</t>
  </si>
  <si>
    <t>Construction d'autres ouvrages de génie civil n.c.a.</t>
  </si>
  <si>
    <t>Extraction de pierres ornementales et de construction, de calcaire industriel, de gypse, de craie et d'ardoise</t>
  </si>
  <si>
    <t>Exploitation de gravières et sablières, extraction d'argiles et de kaolin</t>
  </si>
  <si>
    <t>Autres activités extractives n.c.a.</t>
  </si>
  <si>
    <t>Fabrication de verre plat</t>
  </si>
  <si>
    <t>Façonnage et transformation du verre plat</t>
  </si>
  <si>
    <t>Fabrication de fibres de verre</t>
  </si>
  <si>
    <t>Fabrication et façonnage d'autres articles en verre, y compris verre technique</t>
  </si>
  <si>
    <t>Fabrication de produits réfractaires</t>
  </si>
  <si>
    <t>Fabrication de carreaux en céramique</t>
  </si>
  <si>
    <t>Fabrication de briques, tuiles et produits de construction, en terre cuite</t>
  </si>
  <si>
    <t>Fabrication d'articles céramiques à usage domestique ou ornemental</t>
  </si>
  <si>
    <t>Fabrication d'appareils sanitaires en céramique</t>
  </si>
  <si>
    <t>Fabrication d'isolateurs et pièces isolantes en céramique</t>
  </si>
  <si>
    <t>Fabrication d'autres produits céramiques à usage technique</t>
  </si>
  <si>
    <t>Fabrication d'autres produits céramiques</t>
  </si>
  <si>
    <t>Fabrication de ciment</t>
  </si>
  <si>
    <t>Fabrication de chaux et plâtre</t>
  </si>
  <si>
    <t>Fabrication d'éléments en béton pour la construction</t>
  </si>
  <si>
    <t>Fabrication d'éléments en plâtre pour la construction</t>
  </si>
  <si>
    <t>Fabrication de béton prêt à l'emploi</t>
  </si>
  <si>
    <t>Fabrication de mortiers et bétons secs</t>
  </si>
  <si>
    <t>Fabrication d'ouvrages en fibre-ciment</t>
  </si>
  <si>
    <t>Fabrication d'autres ouvrages en béton, en ciment ou en plâtre</t>
  </si>
  <si>
    <t>Taille, façonnage et finissage de pierres</t>
  </si>
  <si>
    <t>Fabrication de produits abrasifs</t>
  </si>
  <si>
    <t>Fabrication d'autres produits minéraux non métalliques n.c.a.</t>
  </si>
  <si>
    <t>Travaux de démolition</t>
  </si>
  <si>
    <t>Travaux de terrassement courants et travaux préparatoires</t>
  </si>
  <si>
    <t>Travaux de terrassement spécialisés ou de grande masse</t>
  </si>
  <si>
    <t>Forages et sondages</t>
  </si>
  <si>
    <t>Travaux d'installation électrique dans tous locaux</t>
  </si>
  <si>
    <t>Travaux d'installation électrique sur la voie publique</t>
  </si>
  <si>
    <t>Travaux d'installation d'eau et de gaz en tous locaux</t>
  </si>
  <si>
    <t>Travaux d'installation d'équipements thermiques et de climatisation</t>
  </si>
  <si>
    <t>Travaux d'isolation</t>
  </si>
  <si>
    <t>Autres travaux d'installation n.c.a.</t>
  </si>
  <si>
    <t>Travaux de plâtrerie</t>
  </si>
  <si>
    <t>Travaux de menuiserie bois et PVC</t>
  </si>
  <si>
    <t>Travaux de menuiserie métallique et serrurerie</t>
  </si>
  <si>
    <t>Agencement de lieux de vente</t>
  </si>
  <si>
    <t>Travaux de revêtement des sols et des murs</t>
  </si>
  <si>
    <t>Travaux de peinture et vitrerie</t>
  </si>
  <si>
    <t>Autres travaux de finition</t>
  </si>
  <si>
    <t>Travaux de charpente</t>
  </si>
  <si>
    <t>Travaux de couverture par éléments</t>
  </si>
  <si>
    <t>Travaux d'étanchéification</t>
  </si>
  <si>
    <t>Travaux de montage de structures métalliques</t>
  </si>
  <si>
    <t>Travaux de maçonnerie générale et gros œuvre de bâtiment</t>
  </si>
  <si>
    <t>Autres travaux spécialisés de construction</t>
  </si>
  <si>
    <t>Location avec opérateur de matériel de construction</t>
  </si>
  <si>
    <t>Intermédiaires du commerce en matières premières agricoles, animaux vivants, matières premières textiles et produits semi-finis</t>
  </si>
  <si>
    <t>Centrales d'achat de carburant</t>
  </si>
  <si>
    <t>Autres intermédiaires du commerce en combustibles, métaux, minéraux et produits chimiques</t>
  </si>
  <si>
    <t>Intermédiaires du commerce en bois et matériaux de construction</t>
  </si>
  <si>
    <t>Intermédiaires du commerce en machines, équipements industriels, navires et avions</t>
  </si>
  <si>
    <t>Intermédiaires du commerce en meubles, articles de ménage et quincaillerie</t>
  </si>
  <si>
    <t>Intermédiaires du commerce en textiles, habillement, fourrures, chaussures et articles en cuir</t>
  </si>
  <si>
    <t>Centrales d'achat alimentaires</t>
  </si>
  <si>
    <t>Autres intermédiaires du commerce en denrées, boissons et tabac</t>
  </si>
  <si>
    <t>Intermédiaires spécialisés dans le commerce d'autres produits spécifiques</t>
  </si>
  <si>
    <t>Centrales d'achat non alimentaires</t>
  </si>
  <si>
    <t>Autres intermédiaires du commerce en produits divers</t>
  </si>
  <si>
    <t>Commerce de gros (commerce interentreprises) de céréales, de tabac non manufacturé, de semences et d'aliments pour le bétail</t>
  </si>
  <si>
    <t>Commerce de gros (commerce interentreprises) de fleurs et plantes</t>
  </si>
  <si>
    <t>Commerce de gros (commerce interentreprises) d'animaux vivants</t>
  </si>
  <si>
    <t>Commerce de gros (commerce interentreprises) de cuirs et peaux</t>
  </si>
  <si>
    <t>Commerce de gros (commerce interentreprises) de fruits et légumes</t>
  </si>
  <si>
    <t>Commerce de gros (commerce interentreprises) de viandes de boucherie</t>
  </si>
  <si>
    <t>Commerce de gros (commerce interentreprises) de produits à base de viande</t>
  </si>
  <si>
    <t>Commerce de gros (commerce interentreprises) de volailles et gibier</t>
  </si>
  <si>
    <t>Commerce de gros (commerce interentreprises) de produits laitiers, œufs, huiles et matières grasses comestibles</t>
  </si>
  <si>
    <t>Commerce de gros (commerce interentreprises) de boissons</t>
  </si>
  <si>
    <t>Commerce de gros (commerce interentreprises) de produits à base de tabac</t>
  </si>
  <si>
    <t>Commerce de gros (commerce interentreprises) de sucre, chocolat et confiserie</t>
  </si>
  <si>
    <t>Commerce de gros (commerce interentreprises) de café, thé, cacao et épices</t>
  </si>
  <si>
    <t>Commerce de gros (commerce interentreprises) de poissons, crustacés et mollusques</t>
  </si>
  <si>
    <t>Commerce de gros (commerce interentreprises) alimentaire spécialisé divers</t>
  </si>
  <si>
    <t>Commerce de gros (commerce interentreprises) de produits surgelés</t>
  </si>
  <si>
    <t>Commerce de gros (commerce interentreprises) alimentaire non spécialisé</t>
  </si>
  <si>
    <t>Commerce de gros (commerce interentreprises) de textiles</t>
  </si>
  <si>
    <t>Commerce de gros (commerce interentreprises) d'habillement et de chaussures</t>
  </si>
  <si>
    <t>Commerce de gros (commerce interentreprises) d'appareils électroménagers</t>
  </si>
  <si>
    <t>Commerce de gros (commerce interentreprises) de vaisselle, verrerie et produits d'entretien</t>
  </si>
  <si>
    <t>Commerce de gros (commerce interentreprises) de parfumerie et de produits de beauté</t>
  </si>
  <si>
    <t>Commerce de gros (commerce interentreprises) de produits pharmaceutiques</t>
  </si>
  <si>
    <t>Commerce de gros (commerce interentreprises) de meubles, de tapis et d'appareils d'éclairage</t>
  </si>
  <si>
    <t>Commerce de gros (commerce interentreprises) d'articles d'horlogerie et de bijouterie</t>
  </si>
  <si>
    <t>Commerce de gros (commerce interentreprises) d'autres biens domestiques</t>
  </si>
  <si>
    <t>Commerce de gros (commerce interentreprises) d'ordinateurs, d'équipements informatiques périphériques et de logiciels</t>
  </si>
  <si>
    <t>Commerce de gros (commerce interentreprises) de composants et d'équipements électroniques et de télécommunication</t>
  </si>
  <si>
    <t>Commerce de gros (commerce interentreprises) de matériel agricole</t>
  </si>
  <si>
    <t>Commerce de gros (commerce interentreprises) de machines-outils</t>
  </si>
  <si>
    <t>Commerce de gros (commerce interentreprises) de machines pour l'extraction, la construction et le génie civil</t>
  </si>
  <si>
    <t>Commerce de gros (commerce interentreprises) de machines pour l'industrie textile et l'habillement</t>
  </si>
  <si>
    <t>Commerce de gros (commerce interentreprises) de mobilier de bureau</t>
  </si>
  <si>
    <t>Commerce de gros (commerce interentreprises) d'autres machines et équipements de bureau</t>
  </si>
  <si>
    <t>Commerce de gros (commerce interentreprises) de matériel électrique</t>
  </si>
  <si>
    <t>Commerce de gros (commerce interentreprises) de fournitures et équipements industriels divers</t>
  </si>
  <si>
    <t>Commerce de gros (commerce interentreprises) de fournitures et équipements divers pour le commerce et les services</t>
  </si>
  <si>
    <t>Commerce de gros (commerce interentreprises) de combustibles et de produits annexes</t>
  </si>
  <si>
    <t>Commerce de gros (commerce interentreprises) de minerais et métaux</t>
  </si>
  <si>
    <t>Commerce de gros (commerce interentreprises) de bois et de matériaux de construction</t>
  </si>
  <si>
    <t>Commerce de gros (commerce interentreprises) d'appareils sanitaires et de produits de décoration</t>
  </si>
  <si>
    <t>Commerce de gros (commerce interentreprises) de quincaillerie</t>
  </si>
  <si>
    <t>Commerce de gros (commerce interentreprises) de fournitures pour la plomberie et le chauffage</t>
  </si>
  <si>
    <t>Commerce de gros (commerce interentreprises) de produits chimiques</t>
  </si>
  <si>
    <t>Commerce de gros (commerce interentreprises) d'autres produits intermédiaires</t>
  </si>
  <si>
    <t>Commerce de gros (commerce interentreprises) de déchets et débris</t>
  </si>
  <si>
    <t>Commerce de gros (commerce interentreprises) non spécialisé</t>
  </si>
  <si>
    <t>Commerce de détail de produits surgelés</t>
  </si>
  <si>
    <t>Commerce d'alimentation générale</t>
  </si>
  <si>
    <t>Supérettes</t>
  </si>
  <si>
    <t>Supermarchés</t>
  </si>
  <si>
    <t>Magasins multi-commerces</t>
  </si>
  <si>
    <t>Hypermarchés</t>
  </si>
  <si>
    <t>Grands magasins</t>
  </si>
  <si>
    <t>Autres commerces de détail en magasin non spécialisé</t>
  </si>
  <si>
    <t>Commerce de voitures et de véhicules automobiles légers</t>
  </si>
  <si>
    <t>Commerce d'autres véhicules automobiles</t>
  </si>
  <si>
    <t>Entretien et réparation de véhicules automobiles légers</t>
  </si>
  <si>
    <t>Entretien et réparation d'autres véhicules automobiles</t>
  </si>
  <si>
    <t>Commerce de gros d'équipements automobiles</t>
  </si>
  <si>
    <t>Commerce de détail d'équipements automobiles</t>
  </si>
  <si>
    <t>Commerce et réparation de motocycles</t>
  </si>
  <si>
    <t>Commerce de détail de fruits et légumes en magasin spécialisé</t>
  </si>
  <si>
    <t>Commerce de détail de viandes et de produits à base de viande en magasin spécialisé</t>
  </si>
  <si>
    <t>Commerce de détail de poissons, crustacés et mollusques en magasin spécialisé</t>
  </si>
  <si>
    <t>Commerce de détail de pain, pâtisserie et confiserie en magasin spécialisé</t>
  </si>
  <si>
    <t>Commerce de détail de boissons en magasin spécialisé</t>
  </si>
  <si>
    <t>Commerce de détail de produits à base de tabac en magasin spécialisé</t>
  </si>
  <si>
    <t>Autres commerces de détail alimentaires en magasin spécialisé</t>
  </si>
  <si>
    <t>Commerce de détail de carburants en magasin spécialisé</t>
  </si>
  <si>
    <t>Commerce de détail d'ordinateurs, d'unités périphériques et de logiciels en magasin spécialisé</t>
  </si>
  <si>
    <t>Commerce de détail de matériels de télécommunication en magasin spécialisé</t>
  </si>
  <si>
    <t>Commerce de détail de matériels audio et vidéo en magasin spécialisé</t>
  </si>
  <si>
    <t>Commerce de détail de textiles en magasin spécialisé</t>
  </si>
  <si>
    <t>Commerce de détail de quincaillerie, peintures et verres en petites surfaces (moins de 400 m²)</t>
  </si>
  <si>
    <t>Commerce de détail de quincaillerie, peintures et verres en grandes surfaces (400 m² et plus)</t>
  </si>
  <si>
    <t>Commerce de détail de tapis, moquettes et revêtements de murs et de sols en magasin spécialisé</t>
  </si>
  <si>
    <t>Commerce de détail d'appareils électroménagers en magasin spécialisé</t>
  </si>
  <si>
    <t>Commerce de détail de meubles</t>
  </si>
  <si>
    <t>Commerce de détail d'autres équipements du foyer</t>
  </si>
  <si>
    <t>Commerce de détail de livres en magasin spécialisé</t>
  </si>
  <si>
    <t>Commerce de détail de journaux et papeterie en magasin spécialisé</t>
  </si>
  <si>
    <t>Commerce de détail d'enregistrements musicaux et vidéo en magasin spécialisé</t>
  </si>
  <si>
    <t>Commerce de détail d'articles de sport en magasin spécialisé</t>
  </si>
  <si>
    <t>Commerce de détail de jeux et jouets en magasin spécialisé</t>
  </si>
  <si>
    <t>Commerce de détail d'habillement en magasin spécialisé</t>
  </si>
  <si>
    <t>Commerce de détail de la chaussure</t>
  </si>
  <si>
    <t>Commerce de détail de maroquinerie et d'articles de voyage</t>
  </si>
  <si>
    <t>Commerce de détail de produits pharmaceutiques en magasin spécialisé</t>
  </si>
  <si>
    <t>Commerce de détail d'articles médicaux et orthopédiques en magasin spécialisé</t>
  </si>
  <si>
    <t>Commerce de détail de parfumerie et de produits de beauté en magasin spécialisé</t>
  </si>
  <si>
    <t>Commerce de détail de fleurs, plantes, graines, engrais, animaux de compagnie et aliments pour ces animaux en magasin spécialisé</t>
  </si>
  <si>
    <t>Commerce de détail d'articles d'horlogerie et de bijouterie en magasin spécialisé</t>
  </si>
  <si>
    <t>Commerces de détail d'optique</t>
  </si>
  <si>
    <t>Commerces de détail de charbons et combustibles</t>
  </si>
  <si>
    <t>Autres commerces de détail spécialisés divers</t>
  </si>
  <si>
    <t>Commerce de détail de biens d'occasion en magasin</t>
  </si>
  <si>
    <t>Commerce de détail alimentaire sur éventaires et marchés</t>
  </si>
  <si>
    <t>Commerce de détail de textiles, d'habillement et de chaussures sur éventaires et marchés</t>
  </si>
  <si>
    <t>Autres commerces de détail sur éventaires et marchés</t>
  </si>
  <si>
    <t>Vente à distance sur catalogue général</t>
  </si>
  <si>
    <t>Vente à distance sur catalogue spécialisé</t>
  </si>
  <si>
    <t>Vente à domicile</t>
  </si>
  <si>
    <t>Vente par automates et autres commerces de détail hors magasin, éventaires ou marchés n.c.a.</t>
  </si>
  <si>
    <t>Activités photographiques</t>
  </si>
  <si>
    <t>Location et location-bail d'articles de loisirs et de sport</t>
  </si>
  <si>
    <t>Location de vidéocassettes et disques vidéo</t>
  </si>
  <si>
    <t>Location et location-bail d'autres biens personnels et domestiques</t>
  </si>
  <si>
    <t>Réparation d'ordinateurs et d'équipements périphériques</t>
  </si>
  <si>
    <t>Réparation d'équipements de communication</t>
  </si>
  <si>
    <t>Réparation de produits électroniques grand public</t>
  </si>
  <si>
    <t>Réparation d'appareils électroménagers et d'équipements pour la maison et le jardin</t>
  </si>
  <si>
    <t>Réparation de chaussures et d'articles en cuir</t>
  </si>
  <si>
    <t>Réparation de meubles et d'équipements du foyer</t>
  </si>
  <si>
    <t>Réparation d'articles d'horlogerie et de bijouterie</t>
  </si>
  <si>
    <t>Réparation d'autres biens personnels et domestiques</t>
  </si>
  <si>
    <t>Édition de jeux électroniques</t>
  </si>
  <si>
    <t>Édition de logiciels système et de réseau</t>
  </si>
  <si>
    <t>Édition de logiciels outils de développement et de langages</t>
  </si>
  <si>
    <t>Édition de logiciels applicatifs</t>
  </si>
  <si>
    <t>Programmation informatique</t>
  </si>
  <si>
    <t>Conseil en systèmes et logiciels informatiques</t>
  </si>
  <si>
    <t>Tierce maintenance de systèmes et d'applications informatiques</t>
  </si>
  <si>
    <t>Gestion d'installations informatiques</t>
  </si>
  <si>
    <t>Autres activités informatiques</t>
  </si>
  <si>
    <t>Traitement de données, hébergement et activités connexes</t>
  </si>
  <si>
    <t>Portails Internet</t>
  </si>
  <si>
    <t>Télécommunications filaires</t>
  </si>
  <si>
    <t>Télécommunications sans fil</t>
  </si>
  <si>
    <t>Télécommunications par satellite</t>
  </si>
  <si>
    <t>Autres activités de télécommunication</t>
  </si>
  <si>
    <t>Activités juridiques</t>
  </si>
  <si>
    <t>Activités comptables</t>
  </si>
  <si>
    <t>Activités des sièges sociaux</t>
  </si>
  <si>
    <t>Conseil pour les affaires et autres conseils de gestion</t>
  </si>
  <si>
    <t>Activités des organisations patronales et consulaires</t>
  </si>
  <si>
    <t>Activités des organisations professionnelles</t>
  </si>
  <si>
    <t>Activités des syndicats de salariés</t>
  </si>
  <si>
    <t>Activités des organisations religieuses</t>
  </si>
  <si>
    <t>Activités des organisations politiques</t>
  </si>
  <si>
    <t>Autres organisations fonctionnant par adhésion volontaire</t>
  </si>
  <si>
    <t>Activités de banque centrale</t>
  </si>
  <si>
    <t>Autres intermédiations monétaires</t>
  </si>
  <si>
    <t>Activités des sociétés holding</t>
  </si>
  <si>
    <t>Fonds de placement et entités financières similaires</t>
  </si>
  <si>
    <t>Crédit-bail</t>
  </si>
  <si>
    <t>Autre distribution de crédit</t>
  </si>
  <si>
    <t>Autres activités des services financiers, hors assurance et caisses de retraite, n.c.a.</t>
  </si>
  <si>
    <t>Administration de marchés financiers</t>
  </si>
  <si>
    <t>Courtage de valeurs mobilières et de marchandises</t>
  </si>
  <si>
    <t>Supports juridiques de gestion de patrimoine mobilier</t>
  </si>
  <si>
    <t>Autres activités auxiliaires de services financiers, hors assurance et caisses de retraite, n.c.a.</t>
  </si>
  <si>
    <t>Gestion de fonds</t>
  </si>
  <si>
    <t>Assurance vie</t>
  </si>
  <si>
    <t>Autres assurances</t>
  </si>
  <si>
    <t>Réassurance</t>
  </si>
  <si>
    <t>Caisses de retraite</t>
  </si>
  <si>
    <t>Évaluation des risques et dommages</t>
  </si>
  <si>
    <t>Activités des agents et courtiers d'assurances</t>
  </si>
  <si>
    <t>Autres activités auxiliaires d'assurance et de caisses de retraite</t>
  </si>
  <si>
    <t>Reproduction d'enregistrements</t>
  </si>
  <si>
    <t>Édition de livres</t>
  </si>
  <si>
    <t>Edition de répertoires et de fichiers d'adresses</t>
  </si>
  <si>
    <t>Édition de journaux</t>
  </si>
  <si>
    <t>Édition de revues et périodiques</t>
  </si>
  <si>
    <t>Autres activités d'édition</t>
  </si>
  <si>
    <t>Production de films et de programmes pour la télévision</t>
  </si>
  <si>
    <t>Production de films institutionnels et publicitaires</t>
  </si>
  <si>
    <t>Production de films pour le cinéma</t>
  </si>
  <si>
    <t>Post-production de films cinématographiques, de vidéo et de programmes de télévision</t>
  </si>
  <si>
    <t>Distribution de films cinématographiques</t>
  </si>
  <si>
    <t>Édition et distribution vidéo</t>
  </si>
  <si>
    <t>Projection de films cinématographiques</t>
  </si>
  <si>
    <t>Enregistrement sonore et édition musicale</t>
  </si>
  <si>
    <t>Édition et diffusion de programmes radio</t>
  </si>
  <si>
    <t>Édition de chaînes généralistes</t>
  </si>
  <si>
    <t>Édition de chaînes thématiques</t>
  </si>
  <si>
    <t>Activités des agences de presse</t>
  </si>
  <si>
    <t>Autres services d'information n.c.a.</t>
  </si>
  <si>
    <t>Conseil en relations publiques et communication</t>
  </si>
  <si>
    <t>Activités des agences de publicité</t>
  </si>
  <si>
    <t>Régie publicitaire de médias</t>
  </si>
  <si>
    <t>Études de marché et sondages</t>
  </si>
  <si>
    <t>Enseignement pré-primaire</t>
  </si>
  <si>
    <t>Enseignement primaire</t>
  </si>
  <si>
    <t>Enseignement secondaire général</t>
  </si>
  <si>
    <t>Enseignement secondaire technique ou professionnel</t>
  </si>
  <si>
    <t>Enseignement post-secondaire non supérieur</t>
  </si>
  <si>
    <t>Enseignement supérieur</t>
  </si>
  <si>
    <t>Enseignement de disciplines sportives et d'activités de loisirs</t>
  </si>
  <si>
    <t>Enseignement culturel</t>
  </si>
  <si>
    <t>Enseignement de la conduite</t>
  </si>
  <si>
    <t>Formation continue d'adultes</t>
  </si>
  <si>
    <t>Autres enseignements</t>
  </si>
  <si>
    <t>Activités de soutien à l'enseignement</t>
  </si>
  <si>
    <t>Hôtels et hébergement similaire</t>
  </si>
  <si>
    <t>Hébergement touristique et autre hébergement de courte durée</t>
  </si>
  <si>
    <t>Terrains de camping et parcs pour caravanes ou véhicules de loisirs</t>
  </si>
  <si>
    <t>Autres hébergements</t>
  </si>
  <si>
    <t>Restauration traditionnelle</t>
  </si>
  <si>
    <t>Cafétérias et autres libres-services</t>
  </si>
  <si>
    <t>Restauration de type rapide</t>
  </si>
  <si>
    <t>Services des traiteurs</t>
  </si>
  <si>
    <t>Restauration collective sous contrat</t>
  </si>
  <si>
    <t>Autres services de restauration n.c.a.</t>
  </si>
  <si>
    <t>Débits de boissons</t>
  </si>
  <si>
    <t>Activités des agences de voyage</t>
  </si>
  <si>
    <t>Activités des voyagistes</t>
  </si>
  <si>
    <t>Autres services de réservation et activités connexes</t>
  </si>
  <si>
    <t>Arts du spectacle vivant</t>
  </si>
  <si>
    <t>Activités de soutien au spectacle vivant</t>
  </si>
  <si>
    <t>Création artistique relevant des arts plastiques</t>
  </si>
  <si>
    <t>Autre création artistique</t>
  </si>
  <si>
    <t>Gestion de salles de spectacles</t>
  </si>
  <si>
    <t>Gestion des bibliothèques et des archives</t>
  </si>
  <si>
    <t>Gestion des musées</t>
  </si>
  <si>
    <t>Gestion des sites et monuments historiques et des attractions touristiques similaires</t>
  </si>
  <si>
    <t>Gestion des jardins botaniques et zoologiques et des réserves naturelles</t>
  </si>
  <si>
    <t>Organisation de jeux de hasard et d'argent</t>
  </si>
  <si>
    <t>Gestion d'installations sportives</t>
  </si>
  <si>
    <t>Activités de clubs de sports</t>
  </si>
  <si>
    <t>Activités des centres de culture physique</t>
  </si>
  <si>
    <t>Autres activités liées au sport</t>
  </si>
  <si>
    <t>Activités des parcs d'attractions et parcs à thèmes</t>
  </si>
  <si>
    <t>Autres activités récréatives et de loisirs</t>
  </si>
  <si>
    <t>Promotion immobilière de logements</t>
  </si>
  <si>
    <t>Promotion immobilière de bureaux</t>
  </si>
  <si>
    <t>Promotion immobilière d'autres bâtiments</t>
  </si>
  <si>
    <t>Supports juridiques de programmes</t>
  </si>
  <si>
    <t>Activités des marchands de biens immobiliers</t>
  </si>
  <si>
    <t>Location de logements</t>
  </si>
  <si>
    <t>Location de terrains et d'autres biens immobiliers</t>
  </si>
  <si>
    <t>Agences immobilières</t>
  </si>
  <si>
    <t>Administration d'immeubles et autres biens immobiliers</t>
  </si>
  <si>
    <t>Supports juridiques de gestion de patrimoine immobilier</t>
  </si>
  <si>
    <t>Conception d'ensemble et assemblage sur site industriel d'équipements de contrôle des processus industriels</t>
  </si>
  <si>
    <t>Activités d'architecture</t>
  </si>
  <si>
    <t>Activité des géomètres</t>
  </si>
  <si>
    <t>Ingénierie, études techniques</t>
  </si>
  <si>
    <t>Contrôle technique automobile</t>
  </si>
  <si>
    <t>Analyses, essais et inspections techniques</t>
  </si>
  <si>
    <t>Recherche-développement en biotechnologie</t>
  </si>
  <si>
    <t>Recherche-développement en autres sciences physiques et naturelles</t>
  </si>
  <si>
    <t>Recherche-développement en sciences humaines et sociales</t>
  </si>
  <si>
    <t>Activités spécialisées de design</t>
  </si>
  <si>
    <t>Activité des économistes de la construction</t>
  </si>
  <si>
    <t>Activités spécialisées, scientifiques et techniques diverses</t>
  </si>
  <si>
    <t>Activités vétérinaires</t>
  </si>
  <si>
    <t>Activités hospitalières</t>
  </si>
  <si>
    <t>Activité des médecins généralistes</t>
  </si>
  <si>
    <t>Activités de radiodiagnostic et de radiothérapie</t>
  </si>
  <si>
    <t>Activités chirurgicales</t>
  </si>
  <si>
    <t>Autres activités des médecins spécialistes</t>
  </si>
  <si>
    <t>Pratique dentaire</t>
  </si>
  <si>
    <t>Ambulances</t>
  </si>
  <si>
    <t>Laboratoires d'analyses médicales</t>
  </si>
  <si>
    <t>Centres de collecte et banques d'organes</t>
  </si>
  <si>
    <t>Activités des infirmiers et des sages-femmes</t>
  </si>
  <si>
    <t>Activités des professionnels de la rééducation, de l'appareillage et des pédicures-podologues</t>
  </si>
  <si>
    <t>Activités de santé humaine non classées ailleurs</t>
  </si>
  <si>
    <t>Hébergement médicalisé pour personnes âgées</t>
  </si>
  <si>
    <t>Hébergement médicalisé pour enfants handicapés</t>
  </si>
  <si>
    <t>Hébergement médicalisé pour adultes handicapés et autre hébergement médicalisé</t>
  </si>
  <si>
    <t>Hébergement social pour handicapés mentaux et malades mentaux</t>
  </si>
  <si>
    <t>Hébergement social pour toxicomanes</t>
  </si>
  <si>
    <t>Hébergement social pour personnes âgées</t>
  </si>
  <si>
    <t>Hébergement social pour handicapés physiques</t>
  </si>
  <si>
    <t>Hébergement social pour enfants en difficultés</t>
  </si>
  <si>
    <t>Hébergement social pour adultes et familles en difficultés et autre hébergement social</t>
  </si>
  <si>
    <t>Aide à domicile</t>
  </si>
  <si>
    <t>Accueil ou accompagnement sans hébergement d'adultes handicapés ou de personnes âgées</t>
  </si>
  <si>
    <t>Aide par le travail</t>
  </si>
  <si>
    <t>Accueil de jeunes enfants</t>
  </si>
  <si>
    <t>Accueil ou accompagnement sans hébergement d'enfants handicapés</t>
  </si>
  <si>
    <t>Autre accueil ou accompagnement sans hébergement d'enfants et d'adolescents</t>
  </si>
  <si>
    <t>Action sociale sans hébergement n.c.a.</t>
  </si>
  <si>
    <t>Traduction et interprétation</t>
  </si>
  <si>
    <t>Location de courte durée de voitures et de véhicules automobiles légers</t>
  </si>
  <si>
    <t>Location de longue durée de voitures et de véhicules automobiles légers</t>
  </si>
  <si>
    <t>Location et location-bail de camions</t>
  </si>
  <si>
    <t>Location et location-bail de machines et équipements agricoles</t>
  </si>
  <si>
    <t>Location et location-bail de machines et équipements pour la construction</t>
  </si>
  <si>
    <t>Location et location-bail de machines de bureau et de matériel informatique</t>
  </si>
  <si>
    <t>Location et location-bail de matériels de transport par eau</t>
  </si>
  <si>
    <t>Location et location-bail de matériels de transport aérien</t>
  </si>
  <si>
    <t>Location et location-bail d'autres machines, équipements et biens matériels n.c.a.</t>
  </si>
  <si>
    <t>Location-bail de propriété intellectuelle et de produits similaires, à l'exception des œuvres soumises à copyright</t>
  </si>
  <si>
    <t>Activités de sécurité privée</t>
  </si>
  <si>
    <t>Activités liées aux systèmes de sécurité</t>
  </si>
  <si>
    <t>Activités d'enquête</t>
  </si>
  <si>
    <t>Activités combinées de soutien lié aux bâtiments</t>
  </si>
  <si>
    <t>Nettoyage courant des bâtiments</t>
  </si>
  <si>
    <t>Autres activités de nettoyage des bâtiments et nettoyage industriel</t>
  </si>
  <si>
    <t>Désinfection, désinsectisation, dératisation</t>
  </si>
  <si>
    <t>Autres activités de nettoyage n.c.a.</t>
  </si>
  <si>
    <t>Services d'aménagement paysager</t>
  </si>
  <si>
    <t>Services administratifs combinés de bureau</t>
  </si>
  <si>
    <t>Photocopie, préparation de documents et autres activités spécialisées de soutien de bureau</t>
  </si>
  <si>
    <t>Activités de centres d'appels</t>
  </si>
  <si>
    <t>Organisation de foires, salons professionnels et congrès</t>
  </si>
  <si>
    <t>Activités des agences de recouvrement de factures et des sociétés d'information financière sur la clientèle</t>
  </si>
  <si>
    <t>Activités de conditionnement</t>
  </si>
  <si>
    <t>Autres activités de soutien aux entreprises n.c.a.</t>
  </si>
  <si>
    <t>Activités des agences de placement de main-d'œuvre</t>
  </si>
  <si>
    <t>Activités des agences de travail temporaire</t>
  </si>
  <si>
    <t>Autre mise à disposition de ressources humaines</t>
  </si>
  <si>
    <t>Transport ferroviaire interurbain de voyageurs</t>
  </si>
  <si>
    <t>Transports ferroviaires de fret</t>
  </si>
  <si>
    <t>Transports urbains et suburbains de voyageurs</t>
  </si>
  <si>
    <t>Transports de voyageurs par taxis</t>
  </si>
  <si>
    <t>Transports routiers réguliers de voyageurs</t>
  </si>
  <si>
    <t>Autres transports routiers de voyageurs</t>
  </si>
  <si>
    <t>Téléphériques et remontées mécaniques</t>
  </si>
  <si>
    <t>Transports routiers de fret interurbains</t>
  </si>
  <si>
    <t>Transports routiers de fret de proximité</t>
  </si>
  <si>
    <t>Location de camions avec chauffeur</t>
  </si>
  <si>
    <t>Services de déménagement</t>
  </si>
  <si>
    <t>Transports par conduites</t>
  </si>
  <si>
    <t>Transports maritimes et côtiers de passagers</t>
  </si>
  <si>
    <t>Transports maritimes et côtiers de fret</t>
  </si>
  <si>
    <t>Transports fluviaux de passagers</t>
  </si>
  <si>
    <t>Transports fluviaux de fret</t>
  </si>
  <si>
    <t>Transports aériens de passagers</t>
  </si>
  <si>
    <t>Transports aériens de fret</t>
  </si>
  <si>
    <t>Transports spatiaux</t>
  </si>
  <si>
    <t>Entreposage et stockage frigorifique</t>
  </si>
  <si>
    <t>Entreposage et stockage non frigorifique</t>
  </si>
  <si>
    <t>Services auxiliaires des transports terrestres</t>
  </si>
  <si>
    <t>Services auxiliaires des transports par eau</t>
  </si>
  <si>
    <t>Services auxiliaires des transports aériens</t>
  </si>
  <si>
    <t>Manutention portuaire</t>
  </si>
  <si>
    <t>Manutention non portuaire</t>
  </si>
  <si>
    <t>Messagerie, fret express</t>
  </si>
  <si>
    <t>Affrètement et organisation des transports</t>
  </si>
  <si>
    <t>Activités de poste dans le cadre d'une obligation de service universel</t>
  </si>
  <si>
    <t>Autres activités de poste et de courrier</t>
  </si>
  <si>
    <t>Culture de céréales (à l'exception du riz), de légumineuses et de graines oléagineuses</t>
  </si>
  <si>
    <t>Culture du riz</t>
  </si>
  <si>
    <t>Culture de légumes, de melons, de racines et de tubercules</t>
  </si>
  <si>
    <t>Culture de la canne à sucre</t>
  </si>
  <si>
    <t>Culture du tabac</t>
  </si>
  <si>
    <t>Culture de plantes à fibres</t>
  </si>
  <si>
    <t>Autres cultures non permanentes</t>
  </si>
  <si>
    <t>Culture de la vigne</t>
  </si>
  <si>
    <t>Culture de fruits tropicaux et subtropicaux</t>
  </si>
  <si>
    <t>Culture d'agrumes</t>
  </si>
  <si>
    <t>Culture de fruits à pépins et à noyau</t>
  </si>
  <si>
    <t>Culture d'autres fruits d'arbres ou d'arbustes et de fruits à coque</t>
  </si>
  <si>
    <t>Culture de fruits oléagineux</t>
  </si>
  <si>
    <t>Culture de plantes à boissons</t>
  </si>
  <si>
    <t>Culture de plantes à épices, aromatiques, médicinales et pharmaceutiques</t>
  </si>
  <si>
    <t>Autres cultures permanentes</t>
  </si>
  <si>
    <t>Reproduction de plantes</t>
  </si>
  <si>
    <t>Élevage de vaches laitières</t>
  </si>
  <si>
    <t>Élevage d'autres bovins et de buffles</t>
  </si>
  <si>
    <t>Élevage de chevaux et d'autres équidés</t>
  </si>
  <si>
    <t>Élevage de chameaux et d'autres camélidés</t>
  </si>
  <si>
    <t>Élevage d'ovins et de caprins</t>
  </si>
  <si>
    <t>Élevage de porcins</t>
  </si>
  <si>
    <t>Élevage de volailles</t>
  </si>
  <si>
    <t>Élevage d'autres animaux</t>
  </si>
  <si>
    <t>Culture et élevage associés</t>
  </si>
  <si>
    <t>Activités de soutien aux cultures</t>
  </si>
  <si>
    <t>Activités de soutien à la production animale</t>
  </si>
  <si>
    <t>Traitement primaire des récoltes</t>
  </si>
  <si>
    <t>Traitement des semences</t>
  </si>
  <si>
    <t>Chasse, piégeage et services annexes</t>
  </si>
  <si>
    <t>Sylviculture et autres activités forestières</t>
  </si>
  <si>
    <t>Exploitation forestière</t>
  </si>
  <si>
    <t>Récolte de produits forestiers non ligneux poussant à l'état sauvage</t>
  </si>
  <si>
    <t>Services de soutien à l'exploitation forestière</t>
  </si>
  <si>
    <t>Pêche en mer</t>
  </si>
  <si>
    <t>Pêche en eau douce</t>
  </si>
  <si>
    <t>Aquaculture en mer</t>
  </si>
  <si>
    <t>Aquaculture en eau douce</t>
  </si>
  <si>
    <t>Administration publique générale</t>
  </si>
  <si>
    <t>Administration publique (tutelle) de la santé, de la formation, de la culture et des services sociaux, autre que sécurité sociale</t>
  </si>
  <si>
    <t>Administration publique (tutelle) des activités économiques</t>
  </si>
  <si>
    <t>Affaires étrangères</t>
  </si>
  <si>
    <t>Défense</t>
  </si>
  <si>
    <t>Justice</t>
  </si>
  <si>
    <t>Activités d'ordre public et de sécurité</t>
  </si>
  <si>
    <t>Services du feu et de secours</t>
  </si>
  <si>
    <t>Activités générales de sécurité sociale</t>
  </si>
  <si>
    <t>Gestion des retraites complémentaires</t>
  </si>
  <si>
    <t>Distribution sociale de revenus</t>
  </si>
  <si>
    <t>Blanchisserie-teinturerie de gros</t>
  </si>
  <si>
    <t>Blanchisserie-teinturerie de détail</t>
  </si>
  <si>
    <t>Coiffure</t>
  </si>
  <si>
    <t>Soins de beauté</t>
  </si>
  <si>
    <t>Services funéraires</t>
  </si>
  <si>
    <t>Entretien corporel</t>
  </si>
  <si>
    <t>Autres services personnels n.c.a.</t>
  </si>
  <si>
    <t>Activités des ménages en tant qu'employeurs de personnel domestique</t>
  </si>
  <si>
    <t>Activités indifférenciées des ménages en tant que producteurs de biens pour usage propre</t>
  </si>
  <si>
    <t>Activités indifférenciées des ménages en tant que producteurs de services pour usage propre</t>
  </si>
  <si>
    <t>Activités des organisations et organismes extraterritoriaux</t>
  </si>
  <si>
    <t>2920Z</t>
  </si>
  <si>
    <t>3011Z</t>
  </si>
  <si>
    <t>3012Z</t>
  </si>
  <si>
    <t>3020Z</t>
  </si>
  <si>
    <t>3030Z</t>
  </si>
  <si>
    <t>3040Z</t>
  </si>
  <si>
    <t>3091Z</t>
  </si>
  <si>
    <t>3092Z</t>
  </si>
  <si>
    <t>3099Z</t>
  </si>
  <si>
    <t>3315Z</t>
  </si>
  <si>
    <t>3316Z</t>
  </si>
  <si>
    <t>3317Z</t>
  </si>
  <si>
    <t>1610B</t>
  </si>
  <si>
    <t>1621Z</t>
  </si>
  <si>
    <t>1622Z</t>
  </si>
  <si>
    <t>1624Z</t>
  </si>
  <si>
    <t>1629Z</t>
  </si>
  <si>
    <t>1711Z</t>
  </si>
  <si>
    <t>1721B</t>
  </si>
  <si>
    <t>1721C</t>
  </si>
  <si>
    <t>1722Z</t>
  </si>
  <si>
    <t>1723Z</t>
  </si>
  <si>
    <t>1724Z</t>
  </si>
  <si>
    <t>1729Z</t>
  </si>
  <si>
    <t>1811Z</t>
  </si>
  <si>
    <t>1814Z</t>
  </si>
  <si>
    <t>0891Z</t>
  </si>
  <si>
    <t>2011Z</t>
  </si>
  <si>
    <t>2012Z</t>
  </si>
  <si>
    <t>2014Z</t>
  </si>
  <si>
    <t>2015Z</t>
  </si>
  <si>
    <t>2016Z</t>
  </si>
  <si>
    <t>2017Z</t>
  </si>
  <si>
    <t>2020Z</t>
  </si>
  <si>
    <t>2041Z</t>
  </si>
  <si>
    <t>2052Z</t>
  </si>
  <si>
    <t>2053Z</t>
  </si>
  <si>
    <t>2059Z</t>
  </si>
  <si>
    <t>2060Z</t>
  </si>
  <si>
    <t>2221Z</t>
  </si>
  <si>
    <t>2222Z</t>
  </si>
  <si>
    <t>2229B</t>
  </si>
  <si>
    <t>0510Z</t>
  </si>
  <si>
    <t>0520Z</t>
  </si>
  <si>
    <t>0610Z</t>
  </si>
  <si>
    <t>0620Z</t>
  </si>
  <si>
    <t>0721Z</t>
  </si>
  <si>
    <t>0892Z</t>
  </si>
  <si>
    <t>0910Z</t>
  </si>
  <si>
    <t>0990Z</t>
  </si>
  <si>
    <t>1910Z</t>
  </si>
  <si>
    <t>1920Z</t>
  </si>
  <si>
    <t>2013A</t>
  </si>
  <si>
    <t>2446Z</t>
  </si>
  <si>
    <t>3511Z</t>
  </si>
  <si>
    <t>3512Z</t>
  </si>
  <si>
    <t>3513Z</t>
  </si>
  <si>
    <t>3514Z</t>
  </si>
  <si>
    <t>3521Z</t>
  </si>
  <si>
    <t>3522Z</t>
  </si>
  <si>
    <t>3523Z</t>
  </si>
  <si>
    <t>3600Z</t>
  </si>
  <si>
    <t>3700Z</t>
  </si>
  <si>
    <t>3811Z</t>
  </si>
  <si>
    <t>3812Z</t>
  </si>
  <si>
    <t>3821Z</t>
  </si>
  <si>
    <t>3822Z</t>
  </si>
  <si>
    <t>3831Z</t>
  </si>
  <si>
    <t>3832Z</t>
  </si>
  <si>
    <t>3900Z</t>
  </si>
  <si>
    <t>2611Z</t>
  </si>
  <si>
    <t>2612Z</t>
  </si>
  <si>
    <t>2620Z</t>
  </si>
  <si>
    <t>2630Z</t>
  </si>
  <si>
    <t>2640Z</t>
  </si>
  <si>
    <t>2651A</t>
  </si>
  <si>
    <t>2652Z</t>
  </si>
  <si>
    <t>2660Z</t>
  </si>
  <si>
    <t>2670Z</t>
  </si>
  <si>
    <t>2680Z</t>
  </si>
  <si>
    <t>2720Z</t>
  </si>
  <si>
    <t>2731Z</t>
  </si>
  <si>
    <t>2732Z</t>
  </si>
  <si>
    <t>2751Z</t>
  </si>
  <si>
    <t>2752Z</t>
  </si>
  <si>
    <t>2790Z</t>
  </si>
  <si>
    <t>3313Z</t>
  </si>
  <si>
    <t>3314Z</t>
  </si>
  <si>
    <t>3320D</t>
  </si>
  <si>
    <t>0710Z</t>
  </si>
  <si>
    <t>0729Z</t>
  </si>
  <si>
    <t>2410Z</t>
  </si>
  <si>
    <t>2420Z</t>
  </si>
  <si>
    <t>2432Z</t>
  </si>
  <si>
    <t>2433Z</t>
  </si>
  <si>
    <t>2434Z</t>
  </si>
  <si>
    <t>2441Z</t>
  </si>
  <si>
    <t>2442Z</t>
  </si>
  <si>
    <t>2443Z</t>
  </si>
  <si>
    <t>2445Z</t>
  </si>
  <si>
    <t>2451Z</t>
  </si>
  <si>
    <t>2452Z</t>
  </si>
  <si>
    <t>2454Z</t>
  </si>
  <si>
    <t>2521Z</t>
  </si>
  <si>
    <t>2530Z</t>
  </si>
  <si>
    <t>2540Z</t>
  </si>
  <si>
    <t>2550A</t>
  </si>
  <si>
    <t>2562A</t>
  </si>
  <si>
    <t>2571Z</t>
  </si>
  <si>
    <t>2572Z</t>
  </si>
  <si>
    <t>2573A</t>
  </si>
  <si>
    <t>2591Z</t>
  </si>
  <si>
    <t>2592Z</t>
  </si>
  <si>
    <t>2594Z</t>
  </si>
  <si>
    <t>2599A</t>
  </si>
  <si>
    <t>2599B</t>
  </si>
  <si>
    <t>2811Z</t>
  </si>
  <si>
    <t>2812Z</t>
  </si>
  <si>
    <t>2814Z</t>
  </si>
  <si>
    <t>2821Z</t>
  </si>
  <si>
    <t>2822Z</t>
  </si>
  <si>
    <t>2823Z</t>
  </si>
  <si>
    <t>2824Z</t>
  </si>
  <si>
    <t>2825Z</t>
  </si>
  <si>
    <t>2829B</t>
  </si>
  <si>
    <t>2830Z</t>
  </si>
  <si>
    <t>2841Z</t>
  </si>
  <si>
    <t>2849Z</t>
  </si>
  <si>
    <t>2891Z</t>
  </si>
  <si>
    <t>2892Z</t>
  </si>
  <si>
    <t>2894Z</t>
  </si>
  <si>
    <t>2896Z</t>
  </si>
  <si>
    <t>2899A</t>
  </si>
  <si>
    <t>2899B</t>
  </si>
  <si>
    <t>3311Z</t>
  </si>
  <si>
    <t>3312Z</t>
  </si>
  <si>
    <t>3320A</t>
  </si>
  <si>
    <t>3320B</t>
  </si>
  <si>
    <t>1310Z</t>
  </si>
  <si>
    <t>1320Z</t>
  </si>
  <si>
    <t>1391Z</t>
  </si>
  <si>
    <t>1392Z</t>
  </si>
  <si>
    <t>1393Z</t>
  </si>
  <si>
    <t>1395Z</t>
  </si>
  <si>
    <t>1399Z</t>
  </si>
  <si>
    <t>1411Z</t>
  </si>
  <si>
    <t>1412Z</t>
  </si>
  <si>
    <t>1420Z</t>
  </si>
  <si>
    <t>1431Z</t>
  </si>
  <si>
    <t>1439Z</t>
  </si>
  <si>
    <t>1511Z</t>
  </si>
  <si>
    <t>1512Z</t>
  </si>
  <si>
    <t>3101Z</t>
  </si>
  <si>
    <t>3102Z</t>
  </si>
  <si>
    <t>3103Z</t>
  </si>
  <si>
    <t>3109A</t>
  </si>
  <si>
    <t>3211Z</t>
  </si>
  <si>
    <t>3212Z</t>
  </si>
  <si>
    <t>3213Z</t>
  </si>
  <si>
    <t>3220Z</t>
  </si>
  <si>
    <t>3230Z</t>
  </si>
  <si>
    <t>3240Z</t>
  </si>
  <si>
    <t>3250A</t>
  </si>
  <si>
    <t>3250B</t>
  </si>
  <si>
    <t>3299Z</t>
  </si>
  <si>
    <t>3319Z</t>
  </si>
  <si>
    <t>4120A</t>
  </si>
  <si>
    <t>4212Z</t>
  </si>
  <si>
    <t>4213A</t>
  </si>
  <si>
    <t>4213B</t>
  </si>
  <si>
    <t>4291Z</t>
  </si>
  <si>
    <t>4299Z</t>
  </si>
  <si>
    <t>0811Z</t>
  </si>
  <si>
    <t>0899Z</t>
  </si>
  <si>
    <t>2311Z</t>
  </si>
  <si>
    <t>2312Z</t>
  </si>
  <si>
    <t>2319Z</t>
  </si>
  <si>
    <t>2331Z</t>
  </si>
  <si>
    <t>2332Z</t>
  </si>
  <si>
    <t>2342Z</t>
  </si>
  <si>
    <t>2343Z</t>
  </si>
  <si>
    <t>2344Z</t>
  </si>
  <si>
    <t>2349Z</t>
  </si>
  <si>
    <t>2362Z</t>
  </si>
  <si>
    <t>2364Z</t>
  </si>
  <si>
    <t>2365Z</t>
  </si>
  <si>
    <t>2369Z</t>
  </si>
  <si>
    <t>2370Z</t>
  </si>
  <si>
    <t>2391Z</t>
  </si>
  <si>
    <t>2399Z</t>
  </si>
  <si>
    <t>4311Z</t>
  </si>
  <si>
    <t>4312B</t>
  </si>
  <si>
    <t>4321B</t>
  </si>
  <si>
    <t>4329A</t>
  </si>
  <si>
    <t>4329B</t>
  </si>
  <si>
    <t>4331Z</t>
  </si>
  <si>
    <t>4332A</t>
  </si>
  <si>
    <t>4332B</t>
  </si>
  <si>
    <t>4332C</t>
  </si>
  <si>
    <t>4334Z</t>
  </si>
  <si>
    <t>4339Z</t>
  </si>
  <si>
    <t>4391A</t>
  </si>
  <si>
    <t>4399B</t>
  </si>
  <si>
    <t>4399D</t>
  </si>
  <si>
    <t>4399E</t>
  </si>
  <si>
    <t>4611Z</t>
  </si>
  <si>
    <t>4612A</t>
  </si>
  <si>
    <t>4612B</t>
  </si>
  <si>
    <t>4613Z</t>
  </si>
  <si>
    <t>4614Z</t>
  </si>
  <si>
    <t>4615Z</t>
  </si>
  <si>
    <t>4616Z</t>
  </si>
  <si>
    <t>4617A</t>
  </si>
  <si>
    <t>4617B</t>
  </si>
  <si>
    <t>4618Z</t>
  </si>
  <si>
    <t>4619A</t>
  </si>
  <si>
    <t>4619B</t>
  </si>
  <si>
    <t>4622Z</t>
  </si>
  <si>
    <t>4623Z</t>
  </si>
  <si>
    <t>4624Z</t>
  </si>
  <si>
    <t>4631Z</t>
  </si>
  <si>
    <t>4632A</t>
  </si>
  <si>
    <t>4632B</t>
  </si>
  <si>
    <t>4632C</t>
  </si>
  <si>
    <t>4633Z</t>
  </si>
  <si>
    <t>4635Z</t>
  </si>
  <si>
    <t>4636Z</t>
  </si>
  <si>
    <t>4637Z</t>
  </si>
  <si>
    <t>4638A</t>
  </si>
  <si>
    <t>4638B</t>
  </si>
  <si>
    <t>4641Z</t>
  </si>
  <si>
    <t>4642Z</t>
  </si>
  <si>
    <t>4644Z</t>
  </si>
  <si>
    <t>4645Z</t>
  </si>
  <si>
    <t>4646Z</t>
  </si>
  <si>
    <t>4647Z</t>
  </si>
  <si>
    <t>4648Z</t>
  </si>
  <si>
    <t>4649Z</t>
  </si>
  <si>
    <t>4651Z</t>
  </si>
  <si>
    <t>4652Z</t>
  </si>
  <si>
    <t>4661Z</t>
  </si>
  <si>
    <t>4662Z</t>
  </si>
  <si>
    <t>4663Z</t>
  </si>
  <si>
    <t>4664Z</t>
  </si>
  <si>
    <t>4665Z</t>
  </si>
  <si>
    <t>4669A</t>
  </si>
  <si>
    <t>4669B</t>
  </si>
  <si>
    <t>4669C</t>
  </si>
  <si>
    <t>4671Z</t>
  </si>
  <si>
    <t>4672Z</t>
  </si>
  <si>
    <t>4673A</t>
  </si>
  <si>
    <t>4674B</t>
  </si>
  <si>
    <t>4675Z</t>
  </si>
  <si>
    <t>4676Z</t>
  </si>
  <si>
    <t>4677Z</t>
  </si>
  <si>
    <t>4690Z</t>
  </si>
  <si>
    <t>4711A</t>
  </si>
  <si>
    <t>4711C</t>
  </si>
  <si>
    <t>4719B</t>
  </si>
  <si>
    <t>4519Z</t>
  </si>
  <si>
    <t>4520A</t>
  </si>
  <si>
    <t>4532Z</t>
  </si>
  <si>
    <t>4540Z</t>
  </si>
  <si>
    <t>4721Z</t>
  </si>
  <si>
    <t>4723Z</t>
  </si>
  <si>
    <t>4724Z</t>
  </si>
  <si>
    <t>4725Z</t>
  </si>
  <si>
    <t>4726Z</t>
  </si>
  <si>
    <t>4729Z</t>
  </si>
  <si>
    <t>4730Z</t>
  </si>
  <si>
    <t>4741Z</t>
  </si>
  <si>
    <t>4742Z</t>
  </si>
  <si>
    <t>4743Z</t>
  </si>
  <si>
    <t>4751Z</t>
  </si>
  <si>
    <t>4752A</t>
  </si>
  <si>
    <t>4752B</t>
  </si>
  <si>
    <t>4753Z</t>
  </si>
  <si>
    <t>4754Z</t>
  </si>
  <si>
    <t>4759A</t>
  </si>
  <si>
    <t>4759B</t>
  </si>
  <si>
    <t>4761Z</t>
  </si>
  <si>
    <t>4762Z</t>
  </si>
  <si>
    <t>4763Z</t>
  </si>
  <si>
    <t>4764Z</t>
  </si>
  <si>
    <t>4765Z</t>
  </si>
  <si>
    <t>4771Z</t>
  </si>
  <si>
    <t>4772A</t>
  </si>
  <si>
    <t>4772B</t>
  </si>
  <si>
    <t>4773Z</t>
  </si>
  <si>
    <t>4774Z</t>
  </si>
  <si>
    <t>4775Z</t>
  </si>
  <si>
    <t>4776Z</t>
  </si>
  <si>
    <t>4777Z</t>
  </si>
  <si>
    <t>4778B</t>
  </si>
  <si>
    <t>4778C</t>
  </si>
  <si>
    <t>4779Z</t>
  </si>
  <si>
    <t>4781Z</t>
  </si>
  <si>
    <t>4782Z</t>
  </si>
  <si>
    <t>4789Z</t>
  </si>
  <si>
    <t>4791A</t>
  </si>
  <si>
    <t>4799A</t>
  </si>
  <si>
    <t>4799B</t>
  </si>
  <si>
    <t>7420Z</t>
  </si>
  <si>
    <t>7721Z</t>
  </si>
  <si>
    <t>7722Z</t>
  </si>
  <si>
    <t>9511Z</t>
  </si>
  <si>
    <t>9512Z</t>
  </si>
  <si>
    <t>9521Z</t>
  </si>
  <si>
    <t>9522Z</t>
  </si>
  <si>
    <t>9523Z</t>
  </si>
  <si>
    <t>9524Z</t>
  </si>
  <si>
    <t>9525Z</t>
  </si>
  <si>
    <t>9529Z</t>
  </si>
  <si>
    <t>5821Z</t>
  </si>
  <si>
    <t>5829A</t>
  </si>
  <si>
    <t>5829B</t>
  </si>
  <si>
    <t>6201Z</t>
  </si>
  <si>
    <t>6203Z</t>
  </si>
  <si>
    <t>6209Z</t>
  </si>
  <si>
    <t>6311Z</t>
  </si>
  <si>
    <t>6312Z</t>
  </si>
  <si>
    <t>6110Z</t>
  </si>
  <si>
    <t>6120Z</t>
  </si>
  <si>
    <t>6130Z</t>
  </si>
  <si>
    <t>6190Z</t>
  </si>
  <si>
    <t>7010Z</t>
  </si>
  <si>
    <t>7022Z</t>
  </si>
  <si>
    <t>9412Z</t>
  </si>
  <si>
    <t>9491Z</t>
  </si>
  <si>
    <t>9492Z</t>
  </si>
  <si>
    <t>6411Z</t>
  </si>
  <si>
    <t>6420Z</t>
  </si>
  <si>
    <t>6430Z</t>
  </si>
  <si>
    <t>6491Z</t>
  </si>
  <si>
    <t>6492Z</t>
  </si>
  <si>
    <t>6499Z</t>
  </si>
  <si>
    <t>6611Z</t>
  </si>
  <si>
    <t>6612Z</t>
  </si>
  <si>
    <t>6619A</t>
  </si>
  <si>
    <t>6619B</t>
  </si>
  <si>
    <t>6630Z</t>
  </si>
  <si>
    <t>6511Z</t>
  </si>
  <si>
    <t>6520Z</t>
  </si>
  <si>
    <t>6530Z</t>
  </si>
  <si>
    <t>6621Z</t>
  </si>
  <si>
    <t>6629Z</t>
  </si>
  <si>
    <t>1820Z</t>
  </si>
  <si>
    <t>5811Z</t>
  </si>
  <si>
    <t>5812Z</t>
  </si>
  <si>
    <t>5814Z</t>
  </si>
  <si>
    <t>5819Z</t>
  </si>
  <si>
    <t>5911A</t>
  </si>
  <si>
    <t>5911B</t>
  </si>
  <si>
    <t>5911C</t>
  </si>
  <si>
    <t>5912Z</t>
  </si>
  <si>
    <t>5913A</t>
  </si>
  <si>
    <t>5913B</t>
  </si>
  <si>
    <t>5914Z</t>
  </si>
  <si>
    <t>5920Z</t>
  </si>
  <si>
    <t>6010Z</t>
  </si>
  <si>
    <t>6020A</t>
  </si>
  <si>
    <t>6020B</t>
  </si>
  <si>
    <t>6391Z</t>
  </si>
  <si>
    <t>6399Z</t>
  </si>
  <si>
    <t>7021Z</t>
  </si>
  <si>
    <t>7312Z</t>
  </si>
  <si>
    <t>7320Z</t>
  </si>
  <si>
    <t>8510Z</t>
  </si>
  <si>
    <t>8520Z</t>
  </si>
  <si>
    <t>8541Z</t>
  </si>
  <si>
    <t>8542Z</t>
  </si>
  <si>
    <t>8551Z</t>
  </si>
  <si>
    <t>8552Z</t>
  </si>
  <si>
    <t>8553Z</t>
  </si>
  <si>
    <t>8559B</t>
  </si>
  <si>
    <t>8560Z</t>
  </si>
  <si>
    <t>5520Z</t>
  </si>
  <si>
    <t>5530Z</t>
  </si>
  <si>
    <t>5610B</t>
  </si>
  <si>
    <t>5621Z</t>
  </si>
  <si>
    <t>5629B</t>
  </si>
  <si>
    <t>5630Z</t>
  </si>
  <si>
    <t>7911Z</t>
  </si>
  <si>
    <t>7912Z</t>
  </si>
  <si>
    <t>7990Z</t>
  </si>
  <si>
    <t>9002Z</t>
  </si>
  <si>
    <t>9003A</t>
  </si>
  <si>
    <t>9003B</t>
  </si>
  <si>
    <t>9004Z</t>
  </si>
  <si>
    <t>9101Z</t>
  </si>
  <si>
    <t>9102Z</t>
  </si>
  <si>
    <t>9103Z</t>
  </si>
  <si>
    <t>9104Z</t>
  </si>
  <si>
    <t>9311Z</t>
  </si>
  <si>
    <t>9312Z</t>
  </si>
  <si>
    <t>9313Z</t>
  </si>
  <si>
    <t>9319Z</t>
  </si>
  <si>
    <t>9329Z</t>
  </si>
  <si>
    <t>4110A</t>
  </si>
  <si>
    <t>4110B</t>
  </si>
  <si>
    <t>4110C</t>
  </si>
  <si>
    <t>4110D</t>
  </si>
  <si>
    <t>6810Z</t>
  </si>
  <si>
    <t>6820B</t>
  </si>
  <si>
    <t>6832B</t>
  </si>
  <si>
    <t>3320C</t>
  </si>
  <si>
    <t>7111Z</t>
  </si>
  <si>
    <t>7112A</t>
  </si>
  <si>
    <t>7120A</t>
  </si>
  <si>
    <t>7211Z</t>
  </si>
  <si>
    <t>7219Z</t>
  </si>
  <si>
    <t>7220Z</t>
  </si>
  <si>
    <t>7410Z</t>
  </si>
  <si>
    <t>7490A</t>
  </si>
  <si>
    <t>7500Z</t>
  </si>
  <si>
    <t>8622A</t>
  </si>
  <si>
    <t>8622B</t>
  </si>
  <si>
    <t>8622C</t>
  </si>
  <si>
    <t>8623Z</t>
  </si>
  <si>
    <t>8690C</t>
  </si>
  <si>
    <t>8690D</t>
  </si>
  <si>
    <t>8690E</t>
  </si>
  <si>
    <t>8690F</t>
  </si>
  <si>
    <t>8710C</t>
  </si>
  <si>
    <t>8730B</t>
  </si>
  <si>
    <t>8790B</t>
  </si>
  <si>
    <t>8810A</t>
  </si>
  <si>
    <t>8810B</t>
  </si>
  <si>
    <t>8891A</t>
  </si>
  <si>
    <t>8899A</t>
  </si>
  <si>
    <t>7430Z</t>
  </si>
  <si>
    <t>7711A</t>
  </si>
  <si>
    <t>7711B</t>
  </si>
  <si>
    <t>7712Z</t>
  </si>
  <si>
    <t>7731Z</t>
  </si>
  <si>
    <t>7732Z</t>
  </si>
  <si>
    <t>7733Z</t>
  </si>
  <si>
    <t>7734Z</t>
  </si>
  <si>
    <t>7735Z</t>
  </si>
  <si>
    <t>7739Z</t>
  </si>
  <si>
    <t>7740Z</t>
  </si>
  <si>
    <t>8020Z</t>
  </si>
  <si>
    <t>8030Z</t>
  </si>
  <si>
    <t>8110Z</t>
  </si>
  <si>
    <t>8129A</t>
  </si>
  <si>
    <t>8129B</t>
  </si>
  <si>
    <t>8211Z</t>
  </si>
  <si>
    <t>8230Z</t>
  </si>
  <si>
    <t>8291Z</t>
  </si>
  <si>
    <t>8299Z</t>
  </si>
  <si>
    <t>7810Z</t>
  </si>
  <si>
    <t>7820Z</t>
  </si>
  <si>
    <t>7830Z</t>
  </si>
  <si>
    <t>4910Z</t>
  </si>
  <si>
    <t>4920Z</t>
  </si>
  <si>
    <t>4932Z</t>
  </si>
  <si>
    <t>4939C</t>
  </si>
  <si>
    <t>4941B</t>
  </si>
  <si>
    <t>4941C</t>
  </si>
  <si>
    <t>4942Z</t>
  </si>
  <si>
    <t>4950Z</t>
  </si>
  <si>
    <t>5010Z</t>
  </si>
  <si>
    <t>5020Z</t>
  </si>
  <si>
    <t>5030Z</t>
  </si>
  <si>
    <t>5040Z</t>
  </si>
  <si>
    <t>5110Z</t>
  </si>
  <si>
    <t>5121Z</t>
  </si>
  <si>
    <t>5122Z</t>
  </si>
  <si>
    <t>5222Z</t>
  </si>
  <si>
    <t>5223Z</t>
  </si>
  <si>
    <t>5224A</t>
  </si>
  <si>
    <t>5224B</t>
  </si>
  <si>
    <t>5229A</t>
  </si>
  <si>
    <t>5310Z</t>
  </si>
  <si>
    <t>5320Z</t>
  </si>
  <si>
    <t>0111Z</t>
  </si>
  <si>
    <t>0112Z</t>
  </si>
  <si>
    <t>0113Z</t>
  </si>
  <si>
    <t>0114Z</t>
  </si>
  <si>
    <t>0115Z</t>
  </si>
  <si>
    <t>0116Z</t>
  </si>
  <si>
    <t>0119Z</t>
  </si>
  <si>
    <t>0121Z</t>
  </si>
  <si>
    <t>0122Z</t>
  </si>
  <si>
    <t>0123Z</t>
  </si>
  <si>
    <t>0124Z</t>
  </si>
  <si>
    <t>0125Z</t>
  </si>
  <si>
    <t>0126Z</t>
  </si>
  <si>
    <t>0127Z</t>
  </si>
  <si>
    <t>0128Z</t>
  </si>
  <si>
    <t>0129Z</t>
  </si>
  <si>
    <t>0130Z</t>
  </si>
  <si>
    <t>0141Z</t>
  </si>
  <si>
    <t>0142Z</t>
  </si>
  <si>
    <t>0143Z</t>
  </si>
  <si>
    <t>0144Z</t>
  </si>
  <si>
    <t>0145Z</t>
  </si>
  <si>
    <t>0146Z</t>
  </si>
  <si>
    <t>0147Z</t>
  </si>
  <si>
    <t>0149Z</t>
  </si>
  <si>
    <t>0150Z</t>
  </si>
  <si>
    <t>0161Z</t>
  </si>
  <si>
    <t>0162Z</t>
  </si>
  <si>
    <t>0163Z</t>
  </si>
  <si>
    <t>0164Z</t>
  </si>
  <si>
    <t>0170Z</t>
  </si>
  <si>
    <t>0210Z</t>
  </si>
  <si>
    <t>0220Z</t>
  </si>
  <si>
    <t>0230Z</t>
  </si>
  <si>
    <t>0240Z</t>
  </si>
  <si>
    <t>0311Z</t>
  </si>
  <si>
    <t>0312Z</t>
  </si>
  <si>
    <t>0321Z</t>
  </si>
  <si>
    <t>0322Z</t>
  </si>
  <si>
    <t>8411Z</t>
  </si>
  <si>
    <t>8412Z</t>
  </si>
  <si>
    <t>8413Z</t>
  </si>
  <si>
    <t>8421Z</t>
  </si>
  <si>
    <t>8422Z</t>
  </si>
  <si>
    <t>8423Z</t>
  </si>
  <si>
    <t>8424Z</t>
  </si>
  <si>
    <t>8425Z</t>
  </si>
  <si>
    <t>8430A</t>
  </si>
  <si>
    <t>8430B</t>
  </si>
  <si>
    <t>8430C</t>
  </si>
  <si>
    <t>9601A</t>
  </si>
  <si>
    <t>9601B</t>
  </si>
  <si>
    <t>9602A</t>
  </si>
  <si>
    <t>9602B</t>
  </si>
  <si>
    <t>9603Z</t>
  </si>
  <si>
    <t>9604Z</t>
  </si>
  <si>
    <t>9609Z</t>
  </si>
  <si>
    <t>9700Z</t>
  </si>
  <si>
    <t>9810Z</t>
  </si>
  <si>
    <t>9820Z</t>
  </si>
  <si>
    <t>9900Z</t>
  </si>
  <si>
    <t>Champ de réponse = 2</t>
  </si>
  <si>
    <t>VU</t>
  </si>
  <si>
    <t>Siret =</t>
  </si>
  <si>
    <t>Raison sociale =</t>
  </si>
  <si>
    <t>Code NAF =</t>
  </si>
  <si>
    <t>Adr002 =</t>
  </si>
  <si>
    <t>Adr003 =</t>
  </si>
  <si>
    <t>Adr004 =</t>
  </si>
  <si>
    <t>Code postal =</t>
  </si>
  <si>
    <t>Ville =</t>
  </si>
  <si>
    <t>Nom correspondant =</t>
  </si>
  <si>
    <t>Fonction correspondant =</t>
  </si>
  <si>
    <t>Mail =</t>
  </si>
  <si>
    <t>La codification de la fonction autre 20XX : XXXX à coder en XXXX</t>
  </si>
  <si>
    <r>
      <rPr>
        <i/>
        <sz val="10"/>
        <rFont val="Arial"/>
        <family val="2"/>
      </rPr>
      <t>(fonction)</t>
    </r>
    <r>
      <rPr>
        <sz val="10"/>
        <rFont val="Arial"/>
        <family val="2"/>
      </rPr>
      <t xml:space="preserve"> est un libellé trop imprécis pour la recodification. Vérifier la ou les fonction(s) autre(s) </t>
    </r>
  </si>
  <si>
    <r>
      <t xml:space="preserve">Semble répondre pour une partie de son entreprise. Soit il nous répond pour l'établissement au siret </t>
    </r>
    <r>
      <rPr>
        <i/>
        <sz val="10"/>
        <rFont val="Arial"/>
        <family val="2"/>
      </rPr>
      <t>(numéro de siret)</t>
    </r>
    <r>
      <rPr>
        <sz val="10"/>
        <rFont val="Arial"/>
        <family val="2"/>
      </rPr>
      <t>, soit il est refusé. Dans ce cas revalider la partie signalétique et enquête</t>
    </r>
  </si>
  <si>
    <r>
      <t xml:space="preserve">Fonction du correspondant : XXXXXX. Elle n'est peut-être pas la personne la plus à même afin de nous renseigner sur les mouvements cadres (recrutements et prévisions). Si </t>
    </r>
    <r>
      <rPr>
        <i/>
        <sz val="10"/>
        <rFont val="Arial"/>
        <family val="2"/>
      </rPr>
      <t>(correspondant)</t>
    </r>
    <r>
      <rPr>
        <sz val="10"/>
        <rFont val="Arial"/>
        <family val="2"/>
      </rPr>
      <t xml:space="preserve">, </t>
    </r>
    <r>
      <rPr>
        <i/>
        <sz val="10"/>
        <rFont val="Arial"/>
        <family val="2"/>
      </rPr>
      <t>(fonction du correspondant)</t>
    </r>
    <r>
      <rPr>
        <sz val="10"/>
        <rFont val="Arial"/>
        <family val="2"/>
      </rPr>
      <t xml:space="preserve">, est encore dans l'établissement il reste notre correspondant panel. </t>
    </r>
  </si>
  <si>
    <t>Quel est le motif de la variation des effectifs salariés entre 2017 et 2018 ? Passe de X salariés à X sal alors qu'il répond pour son seul établissement à XXXXX. Préciser le commentaire</t>
  </si>
  <si>
    <r>
      <t xml:space="preserve">X recrutement </t>
    </r>
    <r>
      <rPr>
        <i/>
        <sz val="10"/>
        <rFont val="Arial"/>
        <family val="2"/>
      </rPr>
      <t>(année)</t>
    </r>
    <r>
      <rPr>
        <sz val="10"/>
        <rFont val="Arial"/>
        <family val="2"/>
      </rPr>
      <t xml:space="preserve"> dans la fonction Direction générale, mais le niveau d'expérience = </t>
    </r>
    <r>
      <rPr>
        <i/>
        <sz val="10"/>
        <rFont val="Arial"/>
        <family val="2"/>
      </rPr>
      <t>jeune cadre ou jeune diplômé</t>
    </r>
    <r>
      <rPr>
        <sz val="10"/>
        <rFont val="Arial"/>
        <family val="2"/>
      </rPr>
      <t xml:space="preserve"> ; rappeler pour confirmer le niveau d'expérience ou la fonction, s'agit-il bien d'un poste en Direction générale ? </t>
    </r>
  </si>
  <si>
    <r>
      <t xml:space="preserve">Le correspondant Panel est </t>
    </r>
    <r>
      <rPr>
        <i/>
        <sz val="10"/>
        <rFont val="Arial"/>
        <family val="2"/>
      </rPr>
      <t>(fonction du correspondant)</t>
    </r>
    <r>
      <rPr>
        <sz val="10"/>
        <rFont val="Arial"/>
        <family val="2"/>
      </rPr>
      <t>. Ce n'est pas la personne la plus à même de nous répondre. N'y a-t-il pas un responsable RH qui pourrait être notre correspondant ? A revalider</t>
    </r>
  </si>
  <si>
    <t>NB_ALTERNANTS</t>
  </si>
  <si>
    <t>NB_STAGE</t>
  </si>
  <si>
    <t>T_PAN_QMOB_ALTERNANTS</t>
  </si>
  <si>
    <t>T_PAN_QMOB_STAGE</t>
  </si>
  <si>
    <t>DIRECTEUR ADMIN. ET FINANCIER</t>
  </si>
  <si>
    <t>ASSISTANTE DU D.R.H.</t>
  </si>
  <si>
    <t>68500</t>
  </si>
  <si>
    <t>RESPONSABLE DU RECRUTEMENT</t>
  </si>
  <si>
    <t>GESTIONNAIRE RESS. HUMAINES</t>
  </si>
  <si>
    <t>GUEBWILLER</t>
  </si>
  <si>
    <t>92300</t>
  </si>
  <si>
    <t>Variation 2018-2017 (en %)</t>
  </si>
  <si>
    <t>Variation 2018-2017* (en %)</t>
  </si>
  <si>
    <r>
      <rPr>
        <b/>
        <sz val="10"/>
        <rFont val="Arial"/>
        <family val="2"/>
      </rPr>
      <t>Variation 2018-2017*</t>
    </r>
    <r>
      <rPr>
        <b/>
        <sz val="10"/>
        <color rgb="FF0070C0"/>
        <rFont val="Arial"/>
        <family val="2"/>
      </rPr>
      <t xml:space="preserve"> : Variation des effectifs cadres calculée à partir des mouvements passés</t>
    </r>
  </si>
  <si>
    <t>50220494400040</t>
  </si>
  <si>
    <t>BLUENOVE</t>
  </si>
  <si>
    <t>30102018</t>
  </si>
  <si>
    <t>96 RUE EDOUARD VAILLANT</t>
  </si>
  <si>
    <t>LEVALLOIS-PERRET</t>
  </si>
  <si>
    <t>jerome.brehin@bluenove.com</t>
  </si>
  <si>
    <t>01 41 86 21 20</t>
  </si>
  <si>
    <t>01 41 86 21 24</t>
  </si>
  <si>
    <t>JEROME BREHIN</t>
  </si>
  <si>
    <t xml:space="preserve"> CONSULTANT EN INNOVATION ET INTELLIGENCE COLLECTIV MIS EN ADMINISTRATION</t>
  </si>
  <si>
    <t>Conseil et gestion des entreprises</t>
  </si>
  <si>
    <t>8 CONSULTANT EN INNOVATION ET INTELLIGENCE COLLECT</t>
  </si>
  <si>
    <t>6 CONSULTANT EN INNOVATION ET INTELLIGENCE COLLECT</t>
  </si>
  <si>
    <t>34117411800883</t>
  </si>
  <si>
    <t>56370</t>
  </si>
  <si>
    <t>KORIAN LES DEUX MERS</t>
  </si>
  <si>
    <t>31102018</t>
  </si>
  <si>
    <t>15 RUE ADRIEN REGENT</t>
  </si>
  <si>
    <t>SARZEAU</t>
  </si>
  <si>
    <t>johnathan.mijiniac@korian.fr</t>
  </si>
  <si>
    <t>02 97 41 80 81</t>
  </si>
  <si>
    <t>JOHNATHAN MIJINIAC</t>
  </si>
  <si>
    <t>1 INFIRMIERE COORDINATRICE</t>
  </si>
  <si>
    <t>78457968201631</t>
  </si>
  <si>
    <t>64160</t>
  </si>
  <si>
    <t>APAJH - EHPAD LE BOSQUET</t>
  </si>
  <si>
    <t>10 CHEMIN DU BOSQUET</t>
  </si>
  <si>
    <t>MORLAAS</t>
  </si>
  <si>
    <t>a.loubet@apajh.asso.fr</t>
  </si>
  <si>
    <t>05 59 12 08 08</t>
  </si>
  <si>
    <t>ANISSA LOUBET</t>
  </si>
  <si>
    <t>DIRECTRICE ADJOINTE</t>
  </si>
  <si>
    <t>4 CHEMIN DU BASACLE</t>
  </si>
  <si>
    <t>45139340900011</t>
  </si>
  <si>
    <t>33151</t>
  </si>
  <si>
    <t>LES COTEAUX HAUTS DE GARONNE ENTREPRIS</t>
  </si>
  <si>
    <t>54 AVENUE HUBERT DUBEDOUT</t>
  </si>
  <si>
    <t>CENON CEDEX</t>
  </si>
  <si>
    <t>benoit.loth@lescoteaux-paysage.fr</t>
  </si>
  <si>
    <t>05 57 77 31 32</t>
  </si>
  <si>
    <t>BENOIT LOTH</t>
  </si>
  <si>
    <t>41012543900043</t>
  </si>
  <si>
    <t>82100</t>
  </si>
  <si>
    <t>ALUDIUM (SAS)</t>
  </si>
  <si>
    <t>294 CHEMIN DE LAVALETTE</t>
  </si>
  <si>
    <t>CASTELSARRASIN</t>
  </si>
  <si>
    <t>patricia.paire@aludium.com</t>
  </si>
  <si>
    <t>05 63 32 80 17</t>
  </si>
  <si>
    <t>PATRICIA PAIRE</t>
  </si>
  <si>
    <t>RESPONSABLE EHS</t>
  </si>
  <si>
    <t>05 63 32 80 00</t>
  </si>
  <si>
    <t>2 INGENIEUR PROCESS</t>
  </si>
  <si>
    <t>82156424200013</t>
  </si>
  <si>
    <t>86300</t>
  </si>
  <si>
    <t>PORCELAINES APILCO (SARL)</t>
  </si>
  <si>
    <t>14 RUE DU PLANTY</t>
  </si>
  <si>
    <t>CHAUVIGNY</t>
  </si>
  <si>
    <t>nelly.bourgeois@deshoulieres.com</t>
  </si>
  <si>
    <t>02 48 52 60 66</t>
  </si>
  <si>
    <t>06 69 58 80 79</t>
  </si>
  <si>
    <t>NELLY BOURGEOIS</t>
  </si>
  <si>
    <t>CHARGEE DES RESS. HUMAINES</t>
  </si>
  <si>
    <t>55212022221035</t>
  </si>
  <si>
    <t>91000</t>
  </si>
  <si>
    <t>SOCIETE GENERALE</t>
  </si>
  <si>
    <t>25 COURS BLAISE PASCAL</t>
  </si>
  <si>
    <t>EVRY</t>
  </si>
  <si>
    <t>catherine.preget@socgen.com</t>
  </si>
  <si>
    <t>01 60 90 57 41</t>
  </si>
  <si>
    <t>CATHERINE PREGET</t>
  </si>
  <si>
    <t>33940105100034</t>
  </si>
  <si>
    <t>01150</t>
  </si>
  <si>
    <t>SOUDAL</t>
  </si>
  <si>
    <t>ZONE INDUSTRIELLE PLAINE DE L AIN</t>
  </si>
  <si>
    <t>ALLEE DES COMBES</t>
  </si>
  <si>
    <t>BLYES</t>
  </si>
  <si>
    <t>alix@soudal.com</t>
  </si>
  <si>
    <t>04 27 41 60 77</t>
  </si>
  <si>
    <t>STEPHANIE ALIX</t>
  </si>
  <si>
    <t>88578279700017</t>
  </si>
  <si>
    <t>59202</t>
  </si>
  <si>
    <t>DUMORTIER FRERES (SAS)</t>
  </si>
  <si>
    <t>BOITE POSTALE 30120</t>
  </si>
  <si>
    <t>105 RUE DE ROTTERDAM</t>
  </si>
  <si>
    <t>TOURCOING CEDEX</t>
  </si>
  <si>
    <t>administratif@dumortier.fr</t>
  </si>
  <si>
    <t>03 20 69 11 11</t>
  </si>
  <si>
    <t>CECILE DUPUIS</t>
  </si>
  <si>
    <t>A.F.G.</t>
  </si>
  <si>
    <t>44510675000026</t>
  </si>
  <si>
    <t>73100</t>
  </si>
  <si>
    <t>OFFICE DU TOURISME</t>
  </si>
  <si>
    <t>PLACE MAURICE MOLLARD</t>
  </si>
  <si>
    <t>AIX-LES-BAINS</t>
  </si>
  <si>
    <t>hpagin@aixlesbains-rivieradesalpes.com</t>
  </si>
  <si>
    <t>04 79 88 68 42</t>
  </si>
  <si>
    <t>HELENE PAGIN</t>
  </si>
  <si>
    <t>J'AI OUBLIÉ DE COMPTER 2 DEPARTS SUPP</t>
  </si>
  <si>
    <t>35173221900016</t>
  </si>
  <si>
    <t>11850</t>
  </si>
  <si>
    <t>THIERRY BEURON (SAS)</t>
  </si>
  <si>
    <t>CHEMIN DE MAQUENS</t>
  </si>
  <si>
    <t>CARCASSONNE CEDEX</t>
  </si>
  <si>
    <t>philippe.campo@vives-eaux.com</t>
  </si>
  <si>
    <t>04 68 72 70 15</t>
  </si>
  <si>
    <t>M. CAMPO</t>
  </si>
  <si>
    <t>philcampo@beuron.fr</t>
  </si>
  <si>
    <t>IL Y A EU 1 DEPART DE PLUS FIN 2017</t>
  </si>
  <si>
    <t>32431111700059</t>
  </si>
  <si>
    <t>72650</t>
  </si>
  <si>
    <t>ADGESTI</t>
  </si>
  <si>
    <t>21 RUE ALBERT EINSTEIN</t>
  </si>
  <si>
    <t>LA CHAPELLE-SAINT-AUBIN</t>
  </si>
  <si>
    <t>adjoint-dg@adgesti.fr</t>
  </si>
  <si>
    <t>02 43 24 87 87</t>
  </si>
  <si>
    <t>02 43 24 22 48</t>
  </si>
  <si>
    <t>LAETITIA MOUTON</t>
  </si>
  <si>
    <t>ADJOINTE DE DIRECTION</t>
  </si>
  <si>
    <t>1 PSYCHIATRE</t>
  </si>
  <si>
    <t>39202199400018</t>
  </si>
  <si>
    <t>86200</t>
  </si>
  <si>
    <t>COFATECH</t>
  </si>
  <si>
    <t>6 RUE DES FORGES</t>
  </si>
  <si>
    <t>LOUDUN</t>
  </si>
  <si>
    <t>maryse.leloup@cofatech.fr</t>
  </si>
  <si>
    <t>05 49 98 95 00</t>
  </si>
  <si>
    <t>MARYSE LELOUP</t>
  </si>
  <si>
    <t>32683298700027</t>
  </si>
  <si>
    <t>SODAG</t>
  </si>
  <si>
    <t>7 RUE KAPELLMATT</t>
  </si>
  <si>
    <t>phelbling@l-k.fr</t>
  </si>
  <si>
    <t>06 16 47 59 81</t>
  </si>
  <si>
    <t>03 69 72 81 43</t>
  </si>
  <si>
    <t>PASCAL HELBLING</t>
  </si>
  <si>
    <t>RESPONSABLE D'EXPLOITATION</t>
  </si>
  <si>
    <t>03 89 76 91 61</t>
  </si>
  <si>
    <t>6 : Erreur chiffres 2017</t>
  </si>
  <si>
    <t>Filtre sur le panéliste</t>
  </si>
  <si>
    <t>Num_pan</t>
  </si>
  <si>
    <t>1/1</t>
  </si>
  <si>
    <t>784579682</t>
  </si>
  <si>
    <t>01631</t>
  </si>
  <si>
    <t>&lt;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</si>
</sst>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00,000,000,000,000"/>
  </numFmts>
  <fonts count="61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sz val="11"/>
      <color indexed="53"/>
      <name val="Arial"/>
      <family val="2"/>
    </font>
    <font>
      <b/>
      <sz val="11"/>
      <color indexed="53"/>
      <name val="Arial"/>
      <family val="2"/>
    </font>
    <font>
      <b/>
      <sz val="16"/>
      <color indexed="53"/>
      <name val="Arial"/>
      <family val="2"/>
    </font>
    <font>
      <b/>
      <sz val="8"/>
      <name val="Arial"/>
      <family val="2"/>
    </font>
    <font>
      <b/>
      <sz val="11"/>
      <color rgb="FF000000"/>
      <name val="Arial"/>
      <family val="2"/>
    </font>
    <font>
      <sz val="8"/>
      <name val="Courier"/>
    </font>
    <font>
      <sz val="10"/>
      <color rgb="FFFF0000"/>
      <name val="Arial"/>
      <family val="2"/>
    </font>
    <font>
      <i/>
      <sz val="9"/>
      <color theme="1"/>
      <name val="Calibri"/>
      <family val="2"/>
      <scheme val="minor"/>
    </font>
    <font>
      <b/>
      <sz val="11"/>
      <color theme="3" tint="0.39997558519241921"/>
      <name val="Arial"/>
      <family val="2"/>
    </font>
    <font>
      <b/>
      <sz val="10"/>
      <color rgb="FF000000"/>
      <name val="Arial"/>
      <family val="2"/>
    </font>
    <font>
      <b/>
      <sz val="10"/>
      <color rgb="FFFF0000"/>
      <name val="Arial"/>
      <family val="2"/>
    </font>
    <font>
      <b/>
      <sz val="16"/>
      <color theme="4"/>
      <name val="Arial"/>
      <family val="2"/>
    </font>
    <font>
      <sz val="10"/>
      <color indexed="53"/>
      <name val="Arial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11"/>
      <color theme="0"/>
      <name val="Arial"/>
      <family val="2"/>
    </font>
    <font>
      <sz val="10"/>
      <color theme="0"/>
      <name val="Arial"/>
      <family val="2"/>
    </font>
    <font>
      <b/>
      <sz val="16"/>
      <color theme="0"/>
      <name val="Arial"/>
      <family val="2"/>
    </font>
    <font>
      <b/>
      <sz val="18"/>
      <color theme="3" tint="-0.249977111117893"/>
      <name val="Arial"/>
      <family val="2"/>
    </font>
    <font>
      <b/>
      <sz val="10"/>
      <color theme="1"/>
      <name val="Arial"/>
      <family val="2"/>
    </font>
    <font>
      <sz val="11"/>
      <name val="Calibri"/>
      <family val="2"/>
    </font>
    <font>
      <b/>
      <sz val="10"/>
      <color rgb="FF0070C0"/>
      <name val="Arial"/>
      <family val="2"/>
    </font>
    <font>
      <b/>
      <sz val="14"/>
      <color rgb="FFFF6600"/>
      <name val="Arial"/>
      <family val="2"/>
    </font>
    <font>
      <b/>
      <sz val="9"/>
      <color rgb="FFFF0000"/>
      <name val="Arial"/>
      <family val="2"/>
    </font>
    <font>
      <b/>
      <i/>
      <sz val="9"/>
      <name val="Arial"/>
      <family val="2"/>
    </font>
    <font>
      <b/>
      <sz val="14"/>
      <color theme="4"/>
      <name val="Arial"/>
      <family val="2"/>
    </font>
    <font>
      <b/>
      <sz val="14"/>
      <color theme="3"/>
      <name val="Arial"/>
      <family val="2"/>
    </font>
    <font>
      <u/>
      <sz val="10"/>
      <color theme="10"/>
      <name val="Arial"/>
      <family val="2"/>
    </font>
    <font>
      <b/>
      <sz val="10"/>
      <color theme="4"/>
      <name val="Arial"/>
      <family val="2"/>
    </font>
    <font>
      <b/>
      <sz val="10"/>
      <name val="Calibri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3" tint="0.39997558519241921"/>
      <name val="Arial"/>
      <family val="2"/>
    </font>
    <font>
      <sz val="10"/>
      <color theme="3" tint="0.39997558519241921"/>
      <name val="Arial"/>
      <family val="2"/>
    </font>
    <font>
      <b/>
      <sz val="10"/>
      <color rgb="FF00B050"/>
      <name val="Arial"/>
      <family val="2"/>
    </font>
    <font>
      <sz val="11"/>
      <name val="Arial"/>
      <family val="2"/>
    </font>
    <font>
      <b/>
      <sz val="10"/>
      <color theme="3" tint="-0.249977111117893"/>
      <name val="Arial"/>
      <family val="2"/>
    </font>
    <font>
      <i/>
      <sz val="9"/>
      <color rgb="FFFFC00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</fills>
  <borders count="113">
    <border>
      <left/>
      <right/>
      <top/>
      <bottom/>
      <diagonal/>
    </border>
    <border>
      <left/>
      <right style="thick">
        <color indexed="53"/>
      </right>
      <top style="thick">
        <color indexed="53"/>
      </top>
      <bottom/>
      <diagonal/>
    </border>
    <border>
      <left style="thick">
        <color indexed="53"/>
      </left>
      <right/>
      <top/>
      <bottom/>
      <diagonal/>
    </border>
    <border>
      <left/>
      <right style="thick">
        <color indexed="53"/>
      </right>
      <top/>
      <bottom/>
      <diagonal/>
    </border>
    <border>
      <left style="thick">
        <color indexed="53"/>
      </left>
      <right/>
      <top/>
      <bottom style="thick">
        <color indexed="53"/>
      </bottom>
      <diagonal/>
    </border>
    <border>
      <left/>
      <right/>
      <top/>
      <bottom style="thick">
        <color indexed="53"/>
      </bottom>
      <diagonal/>
    </border>
    <border>
      <left/>
      <right style="thick">
        <color indexed="53"/>
      </right>
      <top/>
      <bottom style="thick">
        <color indexed="53"/>
      </bottom>
      <diagonal/>
    </border>
    <border>
      <left style="thin">
        <color indexed="53"/>
      </left>
      <right/>
      <top/>
      <bottom/>
      <diagonal/>
    </border>
    <border>
      <left/>
      <right style="thin">
        <color indexed="53"/>
      </right>
      <top/>
      <bottom/>
      <diagonal/>
    </border>
    <border>
      <left style="thin">
        <color indexed="53"/>
      </left>
      <right/>
      <top/>
      <bottom style="thin">
        <color indexed="53"/>
      </bottom>
      <diagonal/>
    </border>
    <border>
      <left/>
      <right style="thin">
        <color indexed="53"/>
      </right>
      <top/>
      <bottom style="thin">
        <color indexed="53"/>
      </bottom>
      <diagonal/>
    </border>
    <border>
      <left/>
      <right/>
      <top/>
      <bottom style="thin">
        <color indexed="53"/>
      </bottom>
      <diagonal/>
    </border>
    <border>
      <left style="dashed">
        <color indexed="49"/>
      </left>
      <right style="dashed">
        <color indexed="49"/>
      </right>
      <top style="dashed">
        <color indexed="49"/>
      </top>
      <bottom style="dashed">
        <color indexed="49"/>
      </bottom>
      <diagonal/>
    </border>
    <border>
      <left/>
      <right/>
      <top style="thin">
        <color indexed="53"/>
      </top>
      <bottom/>
      <diagonal/>
    </border>
    <border>
      <left/>
      <right style="thin">
        <color indexed="53"/>
      </right>
      <top style="thin">
        <color indexed="53"/>
      </top>
      <bottom/>
      <diagonal/>
    </border>
    <border>
      <left style="thick">
        <color indexed="53"/>
      </left>
      <right/>
      <top style="thick">
        <color indexed="53"/>
      </top>
      <bottom/>
      <diagonal/>
    </border>
    <border>
      <left style="thin">
        <color indexed="53"/>
      </left>
      <right/>
      <top style="thin">
        <color indexed="53"/>
      </top>
      <bottom/>
      <diagonal/>
    </border>
    <border>
      <left/>
      <right/>
      <top style="thick">
        <color indexed="53"/>
      </top>
      <bottom/>
      <diagonal/>
    </border>
    <border>
      <left style="dashed">
        <color indexed="49"/>
      </left>
      <right/>
      <top style="dashed">
        <color indexed="49"/>
      </top>
      <bottom style="dashed">
        <color indexed="49"/>
      </bottom>
      <diagonal/>
    </border>
    <border>
      <left/>
      <right style="dashed">
        <color indexed="49"/>
      </right>
      <top style="dashed">
        <color indexed="49"/>
      </top>
      <bottom style="dashed">
        <color indexed="49"/>
      </bottom>
      <diagonal/>
    </border>
    <border>
      <left/>
      <right/>
      <top style="dashed">
        <color indexed="49"/>
      </top>
      <bottom style="dashed">
        <color indexed="49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theme="9" tint="-0.24994659260841701"/>
      </left>
      <right/>
      <top style="thin">
        <color theme="9" tint="-0.24994659260841701"/>
      </top>
      <bottom/>
      <diagonal/>
    </border>
    <border>
      <left/>
      <right/>
      <top style="thin">
        <color theme="9" tint="-0.24994659260841701"/>
      </top>
      <bottom/>
      <diagonal/>
    </border>
    <border>
      <left/>
      <right/>
      <top style="thin">
        <color theme="9" tint="-0.24994659260841701"/>
      </top>
      <bottom style="dashed">
        <color indexed="49"/>
      </bottom>
      <diagonal/>
    </border>
    <border>
      <left style="thin">
        <color theme="9" tint="-0.24994659260841701"/>
      </left>
      <right/>
      <top/>
      <bottom/>
      <diagonal/>
    </border>
    <border>
      <left/>
      <right/>
      <top style="thick">
        <color theme="3"/>
      </top>
      <bottom/>
      <diagonal/>
    </border>
    <border>
      <left/>
      <right style="thick">
        <color theme="3"/>
      </right>
      <top style="thick">
        <color theme="3"/>
      </top>
      <bottom/>
      <diagonal/>
    </border>
    <border>
      <left/>
      <right style="thick">
        <color theme="3"/>
      </right>
      <top/>
      <bottom/>
      <diagonal/>
    </border>
    <border>
      <left/>
      <right/>
      <top/>
      <bottom style="thick">
        <color theme="3"/>
      </bottom>
      <diagonal/>
    </border>
    <border>
      <left/>
      <right style="thick">
        <color theme="3"/>
      </right>
      <top/>
      <bottom style="thick">
        <color theme="3"/>
      </bottom>
      <diagonal/>
    </border>
    <border>
      <left style="thick">
        <color theme="3"/>
      </left>
      <right/>
      <top style="thick">
        <color theme="3"/>
      </top>
      <bottom/>
      <diagonal/>
    </border>
    <border>
      <left style="thick">
        <color theme="3"/>
      </left>
      <right/>
      <top/>
      <bottom/>
      <diagonal/>
    </border>
    <border>
      <left style="thick">
        <color theme="3"/>
      </left>
      <right/>
      <top/>
      <bottom style="thick">
        <color theme="3"/>
      </bottom>
      <diagonal/>
    </border>
    <border>
      <left/>
      <right/>
      <top style="dashed">
        <color indexed="49"/>
      </top>
      <bottom style="thin">
        <color indexed="53"/>
      </bottom>
      <diagonal/>
    </border>
    <border>
      <left/>
      <right style="thick">
        <color theme="9" tint="-0.24994659260841701"/>
      </right>
      <top/>
      <bottom/>
      <diagonal/>
    </border>
    <border>
      <left/>
      <right style="thin">
        <color theme="9" tint="-0.24994659260841701"/>
      </right>
      <top style="thin">
        <color theme="9" tint="-0.24994659260841701"/>
      </top>
      <bottom/>
      <diagonal/>
    </border>
    <border>
      <left/>
      <right style="thin">
        <color theme="9" tint="-0.24994659260841701"/>
      </right>
      <top/>
      <bottom/>
      <diagonal/>
    </border>
    <border>
      <left style="thin">
        <color theme="9" tint="-0.24994659260841701"/>
      </left>
      <right/>
      <top/>
      <bottom style="thin">
        <color theme="9" tint="-0.24994659260841701"/>
      </bottom>
      <diagonal/>
    </border>
    <border>
      <left/>
      <right/>
      <top/>
      <bottom style="thin">
        <color theme="9" tint="-0.24994659260841701"/>
      </bottom>
      <diagonal/>
    </border>
    <border>
      <left/>
      <right style="thin">
        <color theme="9" tint="-0.24994659260841701"/>
      </right>
      <top/>
      <bottom style="thin">
        <color theme="9" tint="-0.24994659260841701"/>
      </bottom>
      <diagonal/>
    </border>
    <border>
      <left style="thin">
        <color theme="7" tint="-0.499984740745262"/>
      </left>
      <right/>
      <top style="thin">
        <color theme="7" tint="-0.499984740745262"/>
      </top>
      <bottom/>
      <diagonal/>
    </border>
    <border>
      <left style="dotted">
        <color theme="7" tint="-0.24994659260841701"/>
      </left>
      <right/>
      <top style="thin">
        <color theme="7" tint="-0.499984740745262"/>
      </top>
      <bottom style="dotted">
        <color theme="7" tint="-0.24994659260841701"/>
      </bottom>
      <diagonal/>
    </border>
    <border>
      <left/>
      <right style="dotted">
        <color theme="7" tint="-0.24994659260841701"/>
      </right>
      <top style="thin">
        <color theme="7" tint="-0.499984740745262"/>
      </top>
      <bottom style="dotted">
        <color theme="7" tint="-0.24994659260841701"/>
      </bottom>
      <diagonal/>
    </border>
    <border>
      <left/>
      <right style="thin">
        <color theme="7" tint="-0.499984740745262"/>
      </right>
      <top style="thin">
        <color theme="7" tint="-0.499984740745262"/>
      </top>
      <bottom/>
      <diagonal/>
    </border>
    <border>
      <left style="thin">
        <color theme="7" tint="-0.499984740745262"/>
      </left>
      <right/>
      <top/>
      <bottom style="thin">
        <color theme="7" tint="-0.499984740745262"/>
      </bottom>
      <diagonal/>
    </border>
    <border>
      <left/>
      <right style="dotted">
        <color theme="7" tint="-0.24994659260841701"/>
      </right>
      <top style="dotted">
        <color theme="7" tint="-0.24994659260841701"/>
      </top>
      <bottom style="thin">
        <color theme="7" tint="-0.499984740745262"/>
      </bottom>
      <diagonal/>
    </border>
    <border>
      <left/>
      <right style="thin">
        <color theme="7" tint="-0.499984740745262"/>
      </right>
      <top/>
      <bottom style="thin">
        <color theme="7" tint="-0.499984740745262"/>
      </bottom>
      <diagonal/>
    </border>
    <border>
      <left style="thick">
        <color theme="9" tint="-0.24994659260841701"/>
      </left>
      <right/>
      <top/>
      <bottom/>
      <diagonal/>
    </border>
    <border>
      <left style="thick">
        <color theme="1"/>
      </left>
      <right/>
      <top style="thick">
        <color theme="1"/>
      </top>
      <bottom/>
      <diagonal/>
    </border>
    <border>
      <left/>
      <right/>
      <top style="thick">
        <color theme="1"/>
      </top>
      <bottom/>
      <diagonal/>
    </border>
    <border>
      <left/>
      <right style="thick">
        <color theme="1"/>
      </right>
      <top style="thick">
        <color theme="1"/>
      </top>
      <bottom/>
      <diagonal/>
    </border>
    <border>
      <left style="thick">
        <color theme="1"/>
      </left>
      <right/>
      <top/>
      <bottom/>
      <diagonal/>
    </border>
    <border>
      <left/>
      <right style="thick">
        <color theme="1"/>
      </right>
      <top/>
      <bottom/>
      <diagonal/>
    </border>
    <border>
      <left/>
      <right style="thick">
        <color theme="1"/>
      </right>
      <top/>
      <bottom style="thick">
        <color theme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thin">
        <color theme="9" tint="0.59999389629810485"/>
      </right>
      <top/>
      <bottom/>
      <diagonal/>
    </border>
    <border>
      <left style="thick">
        <color theme="3" tint="-0.24994659260841701"/>
      </left>
      <right/>
      <top style="thick">
        <color theme="3" tint="-0.24994659260841701"/>
      </top>
      <bottom/>
      <diagonal/>
    </border>
    <border>
      <left/>
      <right/>
      <top style="thick">
        <color theme="3" tint="-0.24994659260841701"/>
      </top>
      <bottom/>
      <diagonal/>
    </border>
    <border>
      <left/>
      <right style="thin">
        <color theme="9" tint="0.59999389629810485"/>
      </right>
      <top style="thick">
        <color theme="3" tint="-0.24994659260841701"/>
      </top>
      <bottom/>
      <diagonal/>
    </border>
    <border>
      <left/>
      <right style="thick">
        <color theme="3" tint="-0.24994659260841701"/>
      </right>
      <top style="thick">
        <color theme="3" tint="-0.24994659260841701"/>
      </top>
      <bottom/>
      <diagonal/>
    </border>
    <border>
      <left style="thick">
        <color theme="3" tint="-0.24994659260841701"/>
      </left>
      <right/>
      <top/>
      <bottom/>
      <diagonal/>
    </border>
    <border>
      <left/>
      <right style="thick">
        <color theme="3" tint="-0.24994659260841701"/>
      </right>
      <top/>
      <bottom/>
      <diagonal/>
    </border>
    <border>
      <left style="dashed">
        <color auto="1"/>
      </left>
      <right/>
      <top/>
      <bottom/>
      <diagonal/>
    </border>
    <border>
      <left/>
      <right style="dashed">
        <color auto="1"/>
      </right>
      <top/>
      <bottom/>
      <diagonal/>
    </border>
    <border>
      <left style="thick">
        <color theme="3" tint="-0.24994659260841701"/>
      </left>
      <right/>
      <top/>
      <bottom style="thick">
        <color theme="3" tint="-0.24994659260841701"/>
      </bottom>
      <diagonal/>
    </border>
    <border>
      <left/>
      <right/>
      <top/>
      <bottom style="thick">
        <color theme="3" tint="-0.24994659260841701"/>
      </bottom>
      <diagonal/>
    </border>
    <border>
      <left/>
      <right style="thick">
        <color theme="3" tint="-0.24994659260841701"/>
      </right>
      <top/>
      <bottom style="thick">
        <color theme="3" tint="-0.24994659260841701"/>
      </bottom>
      <diagonal/>
    </border>
    <border>
      <left/>
      <right style="hair">
        <color auto="1"/>
      </right>
      <top/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  <border>
      <left style="dashed">
        <color auto="1"/>
      </left>
      <right style="dashed">
        <color auto="1"/>
      </right>
      <top/>
      <bottom/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  <border>
      <left/>
      <right/>
      <top/>
      <bottom style="thick">
        <color indexed="64"/>
      </bottom>
      <diagonal/>
    </border>
    <border>
      <left style="dotted">
        <color theme="7" tint="-0.24994659260841701"/>
      </left>
      <right/>
      <top style="thin">
        <color theme="7" tint="-0.499984740745262"/>
      </top>
      <bottom style="thick">
        <color indexed="64"/>
      </bottom>
      <diagonal/>
    </border>
    <border>
      <left/>
      <right style="dotted">
        <color theme="7" tint="-0.24994659260841701"/>
      </right>
      <top style="thin">
        <color theme="7" tint="-0.499984740745262"/>
      </top>
      <bottom style="thick">
        <color indexed="64"/>
      </bottom>
      <diagonal/>
    </border>
    <border>
      <left style="thick">
        <color theme="1"/>
      </left>
      <right/>
      <top/>
      <bottom style="thick">
        <color indexed="64"/>
      </bottom>
      <diagonal/>
    </border>
    <border>
      <left style="dotted">
        <color theme="7" tint="-0.24994659260841701"/>
      </left>
      <right/>
      <top style="thin">
        <color theme="7" tint="-0.499984740745262"/>
      </top>
      <bottom/>
      <diagonal/>
    </border>
    <border>
      <left style="dotted">
        <color theme="1"/>
      </left>
      <right style="dotted">
        <color theme="1"/>
      </right>
      <top style="dotted">
        <color theme="1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tted">
        <color indexed="49"/>
      </left>
      <right style="medium">
        <color indexed="49"/>
      </right>
      <top style="dashed">
        <color indexed="49"/>
      </top>
      <bottom style="dashed">
        <color indexed="49"/>
      </bottom>
      <diagonal/>
    </border>
    <border>
      <left style="medium">
        <color indexed="49"/>
      </left>
      <right style="dotted">
        <color indexed="49"/>
      </right>
      <top style="dashed">
        <color indexed="49"/>
      </top>
      <bottom style="dashed">
        <color indexed="49"/>
      </bottom>
      <diagonal/>
    </border>
    <border>
      <left style="dotted">
        <color indexed="49"/>
      </left>
      <right style="thick">
        <color indexed="49"/>
      </right>
      <top style="dashed">
        <color indexed="49"/>
      </top>
      <bottom style="dashed">
        <color indexed="49"/>
      </bottom>
      <diagonal/>
    </border>
    <border>
      <left style="thick">
        <color indexed="49"/>
      </left>
      <right style="dotted">
        <color indexed="49"/>
      </right>
      <top style="dashed">
        <color indexed="49"/>
      </top>
      <bottom style="dashed">
        <color indexed="49"/>
      </bottom>
      <diagonal/>
    </border>
    <border>
      <left style="dashed">
        <color indexed="49"/>
      </left>
      <right/>
      <top/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dotted">
        <color auto="1"/>
      </top>
      <bottom/>
      <diagonal/>
    </border>
  </borders>
  <cellStyleXfs count="7">
    <xf numFmtId="0" fontId="0" fillId="0" borderId="0" applyNumberFormat="0" applyFill="0" applyBorder="0" applyAlignment="0" applyProtection="0"/>
    <xf numFmtId="0" fontId="11" fillId="0" borderId="0"/>
    <xf numFmtId="0" fontId="23" fillId="0" borderId="0"/>
    <xf numFmtId="0" fontId="10" fillId="0" borderId="0"/>
    <xf numFmtId="43" fontId="36" fillId="0" borderId="0" applyFont="0" applyFill="0" applyBorder="0" applyAlignment="0" applyProtection="0"/>
    <xf numFmtId="0" fontId="50" fillId="0" borderId="0" applyNumberFormat="0" applyFill="0" applyBorder="0" applyAlignment="0" applyProtection="0"/>
    <xf numFmtId="0" fontId="12" fillId="0" borderId="0"/>
  </cellStyleXfs>
  <cellXfs count="374">
    <xf numFmtId="0" fontId="0" fillId="0" borderId="0" xfId="0"/>
    <xf numFmtId="0" fontId="0" fillId="0" borderId="0" xfId="0" applyFill="1"/>
    <xf numFmtId="3" fontId="12" fillId="0" borderId="0" xfId="1" applyNumberFormat="1" applyFont="1" applyFill="1"/>
    <xf numFmtId="3" fontId="12" fillId="0" borderId="0" xfId="1" applyNumberFormat="1" applyFont="1"/>
    <xf numFmtId="0" fontId="12" fillId="0" borderId="0" xfId="2" applyNumberFormat="1" applyFont="1" applyAlignment="1" applyProtection="1">
      <alignment horizontal="right"/>
      <protection locked="0"/>
    </xf>
    <xf numFmtId="0" fontId="12" fillId="0" borderId="0" xfId="2" applyNumberFormat="1" applyFont="1" applyAlignment="1" applyProtection="1">
      <alignment horizontal="left"/>
      <protection locked="0"/>
    </xf>
    <xf numFmtId="0" fontId="24" fillId="0" borderId="0" xfId="2" applyNumberFormat="1" applyFont="1" applyFill="1" applyAlignment="1" applyProtection="1">
      <alignment horizontal="right"/>
      <protection locked="0"/>
    </xf>
    <xf numFmtId="1" fontId="12" fillId="0" borderId="0" xfId="2" applyNumberFormat="1" applyFont="1" applyAlignment="1" applyProtection="1">
      <alignment horizontal="right"/>
      <protection locked="0"/>
    </xf>
    <xf numFmtId="0" fontId="12" fillId="0" borderId="0" xfId="0" applyFont="1"/>
    <xf numFmtId="0" fontId="10" fillId="0" borderId="0" xfId="3"/>
    <xf numFmtId="0" fontId="25" fillId="0" borderId="0" xfId="3" applyFont="1"/>
    <xf numFmtId="0" fontId="10" fillId="4" borderId="0" xfId="3" applyFill="1"/>
    <xf numFmtId="0" fontId="25" fillId="4" borderId="0" xfId="3" applyFont="1" applyFill="1"/>
    <xf numFmtId="0" fontId="10" fillId="6" borderId="0" xfId="3" applyFill="1"/>
    <xf numFmtId="0" fontId="25" fillId="6" borderId="0" xfId="3" applyFont="1" applyFill="1"/>
    <xf numFmtId="0" fontId="10" fillId="5" borderId="21" xfId="3" applyFill="1" applyBorder="1"/>
    <xf numFmtId="0" fontId="9" fillId="4" borderId="0" xfId="3" applyFont="1" applyFill="1"/>
    <xf numFmtId="0" fontId="9" fillId="6" borderId="0" xfId="3" applyFont="1" applyFill="1"/>
    <xf numFmtId="0" fontId="0" fillId="0" borderId="0" xfId="0" applyFill="1" applyBorder="1"/>
    <xf numFmtId="0" fontId="12" fillId="0" borderId="0" xfId="0" applyFont="1" applyFill="1"/>
    <xf numFmtId="4" fontId="12" fillId="0" borderId="0" xfId="1" applyNumberFormat="1" applyFont="1" applyFill="1"/>
    <xf numFmtId="0" fontId="10" fillId="11" borderId="0" xfId="3" applyFill="1"/>
    <xf numFmtId="0" fontId="0" fillId="11" borderId="0" xfId="0" applyFill="1"/>
    <xf numFmtId="0" fontId="25" fillId="11" borderId="0" xfId="3" applyFont="1" applyFill="1"/>
    <xf numFmtId="0" fontId="12" fillId="11" borderId="0" xfId="0" applyFont="1" applyFill="1"/>
    <xf numFmtId="3" fontId="14" fillId="11" borderId="0" xfId="1" applyNumberFormat="1" applyFont="1" applyFill="1"/>
    <xf numFmtId="4" fontId="14" fillId="11" borderId="0" xfId="1" applyNumberFormat="1" applyFont="1" applyFill="1"/>
    <xf numFmtId="0" fontId="15" fillId="11" borderId="0" xfId="0" applyFont="1" applyFill="1"/>
    <xf numFmtId="0" fontId="31" fillId="11" borderId="0" xfId="3" applyFont="1" applyFill="1"/>
    <xf numFmtId="0" fontId="12" fillId="11" borderId="0" xfId="0" applyFont="1" applyFill="1" applyBorder="1"/>
    <xf numFmtId="0" fontId="12" fillId="5" borderId="55" xfId="0" applyFont="1" applyFill="1" applyBorder="1"/>
    <xf numFmtId="0" fontId="32" fillId="5" borderId="55" xfId="3" applyFont="1" applyFill="1" applyBorder="1"/>
    <xf numFmtId="4" fontId="12" fillId="0" borderId="0" xfId="0" applyNumberFormat="1" applyFont="1"/>
    <xf numFmtId="3" fontId="12" fillId="0" borderId="0" xfId="0" applyNumberFormat="1" applyFont="1"/>
    <xf numFmtId="0" fontId="8" fillId="6" borderId="0" xfId="3" applyFont="1" applyFill="1"/>
    <xf numFmtId="0" fontId="33" fillId="4" borderId="0" xfId="3" applyFont="1" applyFill="1"/>
    <xf numFmtId="0" fontId="34" fillId="4" borderId="0" xfId="3" applyFont="1" applyFill="1"/>
    <xf numFmtId="0" fontId="34" fillId="11" borderId="0" xfId="3" applyFont="1" applyFill="1"/>
    <xf numFmtId="0" fontId="12" fillId="0" borderId="0" xfId="2" applyNumberFormat="1" applyFont="1" applyAlignment="1" applyProtection="1">
      <alignment horizontal="left" vertical="top"/>
      <protection locked="0"/>
    </xf>
    <xf numFmtId="0" fontId="31" fillId="0" borderId="0" xfId="3" applyFont="1"/>
    <xf numFmtId="0" fontId="12" fillId="5" borderId="55" xfId="0" applyFont="1" applyFill="1" applyBorder="1" applyAlignment="1">
      <alignment horizontal="left" vertical="top"/>
    </xf>
    <xf numFmtId="0" fontId="7" fillId="6" borderId="0" xfId="3" applyFont="1" applyFill="1"/>
    <xf numFmtId="0" fontId="7" fillId="4" borderId="0" xfId="3" applyFont="1" applyFill="1"/>
    <xf numFmtId="0" fontId="6" fillId="5" borderId="21" xfId="3" applyFont="1" applyFill="1" applyBorder="1"/>
    <xf numFmtId="0" fontId="12" fillId="0" borderId="0" xfId="2" applyNumberFormat="1" applyFont="1" applyFill="1" applyAlignment="1" applyProtection="1">
      <alignment horizontal="left" vertical="top"/>
      <protection locked="0"/>
    </xf>
    <xf numFmtId="0" fontId="12" fillId="0" borderId="0" xfId="0" quotePrefix="1" applyFont="1"/>
    <xf numFmtId="0" fontId="43" fillId="0" borderId="0" xfId="0" applyFont="1" applyAlignment="1">
      <alignment vertical="center"/>
    </xf>
    <xf numFmtId="0" fontId="10" fillId="0" borderId="0" xfId="3" applyFill="1"/>
    <xf numFmtId="0" fontId="5" fillId="4" borderId="0" xfId="3" applyFont="1" applyFill="1"/>
    <xf numFmtId="0" fontId="5" fillId="6" borderId="0" xfId="3" applyFont="1" applyFill="1"/>
    <xf numFmtId="0" fontId="10" fillId="0" borderId="21" xfId="3" applyFill="1" applyBorder="1"/>
    <xf numFmtId="0" fontId="4" fillId="6" borderId="0" xfId="3" applyFont="1" applyFill="1"/>
    <xf numFmtId="0" fontId="4" fillId="5" borderId="21" xfId="3" applyFont="1" applyFill="1" applyBorder="1"/>
    <xf numFmtId="0" fontId="12" fillId="0" borderId="0" xfId="2" applyNumberFormat="1" applyFont="1" applyFill="1" applyAlignment="1" applyProtection="1">
      <alignment horizontal="right"/>
      <protection locked="0"/>
    </xf>
    <xf numFmtId="0" fontId="24" fillId="0" borderId="0" xfId="0" applyFont="1"/>
    <xf numFmtId="0" fontId="3" fillId="6" borderId="0" xfId="3" applyFont="1" applyFill="1"/>
    <xf numFmtId="0" fontId="2" fillId="6" borderId="0" xfId="3" applyFont="1" applyFill="1"/>
    <xf numFmtId="3" fontId="14" fillId="0" borderId="0" xfId="1" applyNumberFormat="1" applyFont="1" applyFill="1"/>
    <xf numFmtId="0" fontId="12" fillId="0" borderId="0" xfId="2" applyNumberFormat="1" applyFont="1" applyFill="1" applyAlignment="1" applyProtection="1">
      <alignment horizontal="left"/>
      <protection locked="0"/>
    </xf>
    <xf numFmtId="0" fontId="24" fillId="0" borderId="0" xfId="2" applyNumberFormat="1" applyFont="1" applyFill="1" applyAlignment="1" applyProtection="1">
      <alignment horizontal="left"/>
      <protection locked="0"/>
    </xf>
    <xf numFmtId="1" fontId="0" fillId="0" borderId="0" xfId="0" applyNumberFormat="1" applyAlignment="1" applyProtection="1">
      <alignment horizontal="right"/>
      <protection locked="0"/>
    </xf>
    <xf numFmtId="0" fontId="0" fillId="0" borderId="0" xfId="0" applyNumberFormat="1" applyAlignment="1" applyProtection="1">
      <alignment horizontal="left"/>
      <protection locked="0"/>
    </xf>
    <xf numFmtId="0" fontId="24" fillId="0" borderId="0" xfId="0" applyFont="1" applyFill="1" applyAlignment="1">
      <alignment horizontal="left"/>
    </xf>
    <xf numFmtId="0" fontId="24" fillId="0" borderId="0" xfId="0" applyFont="1" applyAlignment="1">
      <alignment horizontal="left"/>
    </xf>
    <xf numFmtId="1" fontId="12" fillId="0" borderId="0" xfId="2" applyNumberFormat="1" applyFont="1" applyFill="1" applyAlignment="1" applyProtection="1">
      <alignment horizontal="right"/>
      <protection locked="0"/>
    </xf>
    <xf numFmtId="0" fontId="57" fillId="0" borderId="0" xfId="0" applyFont="1" applyFill="1"/>
    <xf numFmtId="0" fontId="12" fillId="0" borderId="0" xfId="6" applyFont="1" applyFill="1" applyBorder="1" applyAlignment="1">
      <alignment horizontal="left" wrapText="1"/>
    </xf>
    <xf numFmtId="0" fontId="12" fillId="0" borderId="0" xfId="6" applyFont="1" applyFill="1" applyBorder="1" applyAlignment="1">
      <alignment horizontal="left"/>
    </xf>
    <xf numFmtId="0" fontId="12" fillId="0" borderId="68" xfId="6" applyFont="1" applyFill="1" applyBorder="1" applyAlignment="1">
      <alignment horizontal="left" wrapText="1"/>
    </xf>
    <xf numFmtId="0" fontId="12" fillId="0" borderId="105" xfId="6" applyFont="1" applyFill="1" applyBorder="1" applyAlignment="1">
      <alignment horizontal="left"/>
    </xf>
    <xf numFmtId="0" fontId="12" fillId="0" borderId="106" xfId="6" applyFont="1" applyFill="1" applyBorder="1" applyAlignment="1">
      <alignment horizontal="left" wrapText="1"/>
    </xf>
    <xf numFmtId="0" fontId="12" fillId="0" borderId="106" xfId="6" applyFont="1" applyFill="1" applyBorder="1" applyAlignment="1">
      <alignment horizontal="left"/>
    </xf>
    <xf numFmtId="0" fontId="12" fillId="0" borderId="107" xfId="6" applyFont="1" applyFill="1" applyBorder="1" applyAlignment="1">
      <alignment horizontal="left" wrapText="1"/>
    </xf>
    <xf numFmtId="0" fontId="12" fillId="0" borderId="107" xfId="6" applyFont="1" applyFill="1" applyBorder="1" applyAlignment="1">
      <alignment horizontal="left"/>
    </xf>
    <xf numFmtId="0" fontId="12" fillId="0" borderId="94" xfId="6" applyFont="1" applyFill="1" applyBorder="1" applyAlignment="1">
      <alignment horizontal="left" wrapText="1"/>
    </xf>
    <xf numFmtId="0" fontId="12" fillId="0" borderId="95" xfId="6" applyFont="1" applyFill="1" applyBorder="1" applyAlignment="1">
      <alignment horizontal="left"/>
    </xf>
    <xf numFmtId="0" fontId="12" fillId="0" borderId="96" xfId="6" applyFont="1" applyFill="1" applyBorder="1" applyAlignment="1">
      <alignment horizontal="left" wrapText="1"/>
    </xf>
    <xf numFmtId="0" fontId="12" fillId="0" borderId="97" xfId="6" applyFont="1" applyFill="1" applyBorder="1" applyAlignment="1">
      <alignment horizontal="left"/>
    </xf>
    <xf numFmtId="0" fontId="12" fillId="0" borderId="98" xfId="6" applyFont="1" applyFill="1" applyBorder="1" applyAlignment="1">
      <alignment horizontal="left" wrapText="1"/>
    </xf>
    <xf numFmtId="0" fontId="12" fillId="0" borderId="99" xfId="6" applyFont="1" applyFill="1" applyBorder="1" applyAlignment="1">
      <alignment horizontal="left"/>
    </xf>
    <xf numFmtId="0" fontId="12" fillId="0" borderId="100" xfId="6" applyFont="1" applyFill="1" applyBorder="1" applyAlignment="1">
      <alignment horizontal="left" wrapText="1"/>
    </xf>
    <xf numFmtId="0" fontId="12" fillId="0" borderId="101" xfId="6" applyFont="1" applyFill="1" applyBorder="1" applyAlignment="1">
      <alignment horizontal="left"/>
    </xf>
    <xf numFmtId="0" fontId="12" fillId="0" borderId="102" xfId="6" applyFont="1" applyFill="1" applyBorder="1" applyAlignment="1">
      <alignment horizontal="left" wrapText="1"/>
    </xf>
    <xf numFmtId="0" fontId="12" fillId="0" borderId="103" xfId="6" applyFont="1" applyFill="1" applyBorder="1" applyAlignment="1">
      <alignment horizontal="left" wrapText="1"/>
    </xf>
    <xf numFmtId="0" fontId="12" fillId="0" borderId="104" xfId="6" applyFont="1" applyFill="1" applyBorder="1" applyAlignment="1">
      <alignment horizontal="left" wrapText="1"/>
    </xf>
    <xf numFmtId="0" fontId="12" fillId="0" borderId="94" xfId="6" applyFill="1" applyBorder="1" applyAlignment="1">
      <alignment horizontal="left" wrapText="1"/>
    </xf>
    <xf numFmtId="0" fontId="12" fillId="0" borderId="94" xfId="6" applyFont="1" applyFill="1" applyBorder="1" applyAlignment="1">
      <alignment wrapText="1"/>
    </xf>
    <xf numFmtId="0" fontId="12" fillId="0" borderId="95" xfId="6" applyFont="1" applyFill="1" applyBorder="1"/>
    <xf numFmtId="0" fontId="12" fillId="0" borderId="96" xfId="6" applyFont="1" applyFill="1" applyBorder="1" applyAlignment="1">
      <alignment wrapText="1"/>
    </xf>
    <xf numFmtId="0" fontId="12" fillId="0" borderId="97" xfId="6" applyFont="1" applyFill="1" applyBorder="1"/>
    <xf numFmtId="0" fontId="12" fillId="0" borderId="98" xfId="6" applyFont="1" applyFill="1" applyBorder="1" applyAlignment="1">
      <alignment wrapText="1"/>
    </xf>
    <xf numFmtId="0" fontId="12" fillId="0" borderId="99" xfId="6" applyFont="1" applyFill="1" applyBorder="1"/>
    <xf numFmtId="0" fontId="12" fillId="0" borderId="98" xfId="6" applyFill="1" applyBorder="1" applyAlignment="1">
      <alignment horizontal="left" wrapText="1"/>
    </xf>
    <xf numFmtId="0" fontId="12" fillId="0" borderId="96" xfId="6" applyFill="1" applyBorder="1" applyAlignment="1">
      <alignment horizontal="left" wrapText="1"/>
    </xf>
    <xf numFmtId="0" fontId="12" fillId="0" borderId="97" xfId="6" applyFill="1" applyBorder="1" applyAlignment="1">
      <alignment horizontal="left"/>
    </xf>
    <xf numFmtId="0" fontId="12" fillId="0" borderId="108" xfId="6" applyFont="1" applyFill="1" applyBorder="1" applyAlignment="1">
      <alignment horizontal="left" wrapText="1"/>
    </xf>
    <xf numFmtId="0" fontId="12" fillId="0" borderId="109" xfId="6" applyFont="1" applyFill="1" applyBorder="1" applyAlignment="1">
      <alignment horizontal="left"/>
    </xf>
    <xf numFmtId="0" fontId="12" fillId="0" borderId="110" xfId="6" applyFont="1" applyFill="1" applyBorder="1" applyAlignment="1">
      <alignment wrapText="1"/>
    </xf>
    <xf numFmtId="0" fontId="12" fillId="0" borderId="111" xfId="6" applyFont="1" applyFill="1" applyBorder="1"/>
    <xf numFmtId="0" fontId="12" fillId="0" borderId="0" xfId="6" applyFill="1" applyBorder="1" applyAlignment="1">
      <alignment horizontal="left" wrapText="1"/>
    </xf>
    <xf numFmtId="0" fontId="12" fillId="0" borderId="0" xfId="6" applyFill="1" applyBorder="1" applyAlignment="1">
      <alignment horizontal="left"/>
    </xf>
    <xf numFmtId="0" fontId="14" fillId="0" borderId="0" xfId="6" applyFont="1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0" xfId="0" applyFill="1" applyBorder="1" applyAlignment="1">
      <alignment horizontal="left" wrapText="1"/>
    </xf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12" fillId="0" borderId="0" xfId="0" applyFont="1" applyFill="1" applyBorder="1" applyProtection="1">
      <protection locked="0"/>
    </xf>
    <xf numFmtId="0" fontId="0" fillId="0" borderId="0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20" fillId="2" borderId="17" xfId="0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Protection="1">
      <protection locked="0"/>
    </xf>
    <xf numFmtId="0" fontId="0" fillId="8" borderId="31" xfId="0" applyFill="1" applyBorder="1" applyProtection="1">
      <protection locked="0"/>
    </xf>
    <xf numFmtId="0" fontId="29" fillId="8" borderId="27" xfId="0" applyFont="1" applyFill="1" applyBorder="1" applyAlignment="1" applyProtection="1">
      <alignment horizontal="center" vertical="center"/>
      <protection locked="0"/>
    </xf>
    <xf numFmtId="0" fontId="18" fillId="0" borderId="0" xfId="0" applyFont="1" applyBorder="1" applyProtection="1">
      <protection locked="0"/>
    </xf>
    <xf numFmtId="0" fontId="18" fillId="2" borderId="2" xfId="0" applyFont="1" applyFill="1" applyBorder="1" applyProtection="1">
      <protection locked="0"/>
    </xf>
    <xf numFmtId="0" fontId="19" fillId="3" borderId="16" xfId="0" applyFont="1" applyFill="1" applyBorder="1" applyProtection="1">
      <protection locked="0"/>
    </xf>
    <xf numFmtId="0" fontId="19" fillId="3" borderId="13" xfId="0" applyFont="1" applyFill="1" applyBorder="1" applyAlignment="1" applyProtection="1">
      <alignment horizontal="center"/>
      <protection locked="0"/>
    </xf>
    <xf numFmtId="0" fontId="19" fillId="3" borderId="13" xfId="0" applyFont="1" applyFill="1" applyBorder="1" applyProtection="1">
      <protection locked="0"/>
    </xf>
    <xf numFmtId="0" fontId="18" fillId="3" borderId="14" xfId="0" applyFont="1" applyFill="1" applyBorder="1" applyProtection="1">
      <protection locked="0"/>
    </xf>
    <xf numFmtId="0" fontId="18" fillId="2" borderId="0" xfId="0" applyFont="1" applyFill="1" applyBorder="1" applyProtection="1">
      <protection locked="0"/>
    </xf>
    <xf numFmtId="0" fontId="18" fillId="2" borderId="35" xfId="0" applyFont="1" applyFill="1" applyBorder="1" applyProtection="1">
      <protection locked="0"/>
    </xf>
    <xf numFmtId="0" fontId="30" fillId="0" borderId="0" xfId="0" applyFont="1" applyFill="1" applyBorder="1" applyProtection="1">
      <protection locked="0"/>
    </xf>
    <xf numFmtId="0" fontId="18" fillId="8" borderId="32" xfId="0" applyFont="1" applyFill="1" applyBorder="1" applyProtection="1">
      <protection locked="0"/>
    </xf>
    <xf numFmtId="0" fontId="14" fillId="7" borderId="41" xfId="0" applyFont="1" applyFill="1" applyBorder="1" applyProtection="1">
      <protection locked="0"/>
    </xf>
    <xf numFmtId="0" fontId="18" fillId="7" borderId="44" xfId="0" applyFont="1" applyFill="1" applyBorder="1" applyProtection="1">
      <protection locked="0"/>
    </xf>
    <xf numFmtId="0" fontId="18" fillId="8" borderId="28" xfId="0" applyFont="1" applyFill="1" applyBorder="1" applyProtection="1">
      <protection locked="0"/>
    </xf>
    <xf numFmtId="0" fontId="30" fillId="0" borderId="0" xfId="0" applyFont="1" applyProtection="1">
      <protection locked="0"/>
    </xf>
    <xf numFmtId="0" fontId="18" fillId="0" borderId="0" xfId="0" applyFont="1" applyProtection="1">
      <protection locked="0"/>
    </xf>
    <xf numFmtId="165" fontId="18" fillId="0" borderId="0" xfId="0" applyNumberFormat="1" applyFont="1" applyProtection="1">
      <protection locked="0"/>
    </xf>
    <xf numFmtId="0" fontId="26" fillId="3" borderId="7" xfId="0" applyFont="1" applyFill="1" applyBorder="1" applyProtection="1">
      <protection locked="0"/>
    </xf>
    <xf numFmtId="0" fontId="19" fillId="3" borderId="0" xfId="0" applyFont="1" applyFill="1" applyBorder="1" applyProtection="1">
      <protection locked="0"/>
    </xf>
    <xf numFmtId="0" fontId="18" fillId="3" borderId="8" xfId="0" applyFont="1" applyFill="1" applyBorder="1" applyProtection="1">
      <protection locked="0"/>
    </xf>
    <xf numFmtId="0" fontId="19" fillId="3" borderId="7" xfId="0" applyFont="1" applyFill="1" applyBorder="1" applyProtection="1">
      <protection locked="0"/>
    </xf>
    <xf numFmtId="0" fontId="14" fillId="7" borderId="45" xfId="0" applyFont="1" applyFill="1" applyBorder="1" applyProtection="1">
      <protection locked="0"/>
    </xf>
    <xf numFmtId="0" fontId="28" fillId="5" borderId="80" xfId="0" applyNumberFormat="1" applyFont="1" applyFill="1" applyBorder="1" applyAlignment="1" applyProtection="1">
      <protection locked="0"/>
    </xf>
    <xf numFmtId="0" fontId="28" fillId="5" borderId="46" xfId="0" applyFont="1" applyFill="1" applyBorder="1" applyAlignment="1" applyProtection="1">
      <protection locked="0"/>
    </xf>
    <xf numFmtId="0" fontId="0" fillId="7" borderId="47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28" fillId="3" borderId="7" xfId="0" applyFont="1" applyFill="1" applyBorder="1" applyAlignment="1" applyProtection="1">
      <alignment horizontal="center" vertical="center"/>
      <protection locked="0"/>
    </xf>
    <xf numFmtId="0" fontId="42" fillId="5" borderId="0" xfId="0" quotePrefix="1" applyFont="1" applyFill="1" applyBorder="1" applyAlignment="1" applyProtection="1">
      <alignment horizontal="center"/>
      <protection locked="0"/>
    </xf>
    <xf numFmtId="0" fontId="0" fillId="3" borderId="0" xfId="0" applyFill="1" applyBorder="1" applyProtection="1">
      <protection locked="0"/>
    </xf>
    <xf numFmtId="0" fontId="0" fillId="3" borderId="8" xfId="0" applyFill="1" applyBorder="1" applyProtection="1">
      <protection locked="0"/>
    </xf>
    <xf numFmtId="0" fontId="0" fillId="2" borderId="0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2" borderId="35" xfId="0" applyFill="1" applyBorder="1" applyProtection="1">
      <protection locked="0"/>
    </xf>
    <xf numFmtId="0" fontId="0" fillId="8" borderId="33" xfId="0" applyFill="1" applyBorder="1" applyProtection="1">
      <protection locked="0"/>
    </xf>
    <xf numFmtId="0" fontId="0" fillId="8" borderId="29" xfId="0" applyFill="1" applyBorder="1" applyProtection="1">
      <protection locked="0"/>
    </xf>
    <xf numFmtId="0" fontId="0" fillId="8" borderId="30" xfId="0" applyFill="1" applyBorder="1" applyProtection="1">
      <protection locked="0"/>
    </xf>
    <xf numFmtId="0" fontId="17" fillId="3" borderId="7" xfId="0" applyFont="1" applyFill="1" applyBorder="1" applyProtection="1">
      <protection locked="0"/>
    </xf>
    <xf numFmtId="49" fontId="37" fillId="0" borderId="89" xfId="0" applyNumberFormat="1" applyFont="1" applyFill="1" applyBorder="1" applyAlignment="1" applyProtection="1">
      <alignment horizontal="center" vertical="center"/>
      <protection locked="0"/>
    </xf>
    <xf numFmtId="49" fontId="37" fillId="0" borderId="90" xfId="0" applyNumberFormat="1" applyFont="1" applyFill="1" applyBorder="1" applyAlignment="1" applyProtection="1">
      <alignment horizontal="center" vertical="center"/>
      <protection locked="0"/>
    </xf>
    <xf numFmtId="0" fontId="14" fillId="3" borderId="8" xfId="0" applyFont="1" applyFill="1" applyBorder="1" applyProtection="1">
      <protection locked="0"/>
    </xf>
    <xf numFmtId="0" fontId="14" fillId="2" borderId="0" xfId="0" applyFont="1" applyFill="1" applyBorder="1" applyProtection="1">
      <protection locked="0"/>
    </xf>
    <xf numFmtId="49" fontId="37" fillId="0" borderId="91" xfId="0" applyNumberFormat="1" applyFont="1" applyFill="1" applyBorder="1" applyAlignment="1" applyProtection="1">
      <alignment horizontal="center" vertical="center"/>
      <protection locked="0"/>
    </xf>
    <xf numFmtId="49" fontId="37" fillId="0" borderId="92" xfId="0" applyNumberFormat="1" applyFont="1" applyFill="1" applyBorder="1" applyAlignment="1" applyProtection="1">
      <alignment horizontal="center" vertical="center"/>
      <protection locked="0"/>
    </xf>
    <xf numFmtId="0" fontId="14" fillId="2" borderId="35" xfId="0" applyFont="1" applyFill="1" applyBorder="1" applyProtection="1">
      <protection locked="0"/>
    </xf>
    <xf numFmtId="0" fontId="12" fillId="0" borderId="48" xfId="0" applyFont="1" applyFill="1" applyBorder="1" applyProtection="1">
      <protection locked="0"/>
    </xf>
    <xf numFmtId="0" fontId="12" fillId="0" borderId="0" xfId="0" applyFont="1" applyProtection="1">
      <protection locked="0"/>
    </xf>
    <xf numFmtId="0" fontId="14" fillId="3" borderId="0" xfId="0" applyFont="1" applyFill="1" applyBorder="1" applyProtection="1">
      <protection locked="0"/>
    </xf>
    <xf numFmtId="0" fontId="0" fillId="8" borderId="49" xfId="0" applyFill="1" applyBorder="1" applyProtection="1">
      <protection locked="0"/>
    </xf>
    <xf numFmtId="0" fontId="0" fillId="8" borderId="50" xfId="0" applyFill="1" applyBorder="1" applyProtection="1">
      <protection locked="0"/>
    </xf>
    <xf numFmtId="0" fontId="0" fillId="8" borderId="51" xfId="0" applyFill="1" applyBorder="1" applyProtection="1">
      <protection locked="0"/>
    </xf>
    <xf numFmtId="0" fontId="54" fillId="3" borderId="8" xfId="0" applyFont="1" applyFill="1" applyBorder="1" applyProtection="1">
      <protection locked="0"/>
    </xf>
    <xf numFmtId="0" fontId="54" fillId="2" borderId="0" xfId="0" applyFont="1" applyFill="1" applyBorder="1" applyProtection="1">
      <protection locked="0"/>
    </xf>
    <xf numFmtId="0" fontId="54" fillId="3" borderId="7" xfId="0" applyFont="1" applyFill="1" applyBorder="1" applyProtection="1">
      <protection locked="0"/>
    </xf>
    <xf numFmtId="0" fontId="0" fillId="8" borderId="52" xfId="0" applyFill="1" applyBorder="1" applyProtection="1">
      <protection locked="0"/>
    </xf>
    <xf numFmtId="0" fontId="0" fillId="8" borderId="0" xfId="0" applyFill="1" applyBorder="1" applyProtection="1">
      <protection locked="0"/>
    </xf>
    <xf numFmtId="0" fontId="0" fillId="8" borderId="53" xfId="0" applyFill="1" applyBorder="1" applyProtection="1">
      <protection locked="0"/>
    </xf>
    <xf numFmtId="0" fontId="54" fillId="3" borderId="0" xfId="0" applyFont="1" applyFill="1" applyBorder="1" applyProtection="1">
      <protection locked="0"/>
    </xf>
    <xf numFmtId="0" fontId="14" fillId="0" borderId="0" xfId="0" applyFont="1" applyProtection="1">
      <protection locked="0"/>
    </xf>
    <xf numFmtId="0" fontId="12" fillId="8" borderId="0" xfId="0" applyFont="1" applyFill="1" applyBorder="1" applyProtection="1">
      <protection locked="0"/>
    </xf>
    <xf numFmtId="0" fontId="54" fillId="3" borderId="7" xfId="0" applyFont="1" applyFill="1" applyBorder="1" applyAlignment="1" applyProtection="1">
      <alignment horizontal="right"/>
      <protection locked="0"/>
    </xf>
    <xf numFmtId="0" fontId="14" fillId="7" borderId="0" xfId="0" applyFont="1" applyFill="1" applyBorder="1" applyProtection="1">
      <protection locked="0"/>
    </xf>
    <xf numFmtId="0" fontId="51" fillId="0" borderId="81" xfId="0" applyFont="1" applyBorder="1" applyProtection="1">
      <protection locked="0"/>
    </xf>
    <xf numFmtId="0" fontId="51" fillId="0" borderId="82" xfId="0" applyFont="1" applyBorder="1" applyProtection="1">
      <protection locked="0"/>
    </xf>
    <xf numFmtId="0" fontId="51" fillId="0" borderId="83" xfId="0" applyFont="1" applyBorder="1" applyProtection="1">
      <protection locked="0"/>
    </xf>
    <xf numFmtId="0" fontId="17" fillId="8" borderId="0" xfId="0" applyFont="1" applyFill="1" applyBorder="1" applyProtection="1">
      <protection locked="0"/>
    </xf>
    <xf numFmtId="0" fontId="14" fillId="8" borderId="0" xfId="0" applyFont="1" applyFill="1" applyBorder="1" applyProtection="1">
      <protection locked="0"/>
    </xf>
    <xf numFmtId="0" fontId="51" fillId="0" borderId="84" xfId="0" applyFont="1" applyBorder="1" applyProtection="1">
      <protection locked="0"/>
    </xf>
    <xf numFmtId="0" fontId="51" fillId="0" borderId="0" xfId="0" applyFont="1" applyBorder="1" applyProtection="1">
      <protection locked="0"/>
    </xf>
    <xf numFmtId="0" fontId="51" fillId="0" borderId="85" xfId="0" applyFont="1" applyBorder="1" applyProtection="1">
      <protection locked="0"/>
    </xf>
    <xf numFmtId="0" fontId="21" fillId="3" borderId="0" xfId="0" applyFont="1" applyFill="1" applyBorder="1" applyProtection="1">
      <protection locked="0"/>
    </xf>
    <xf numFmtId="0" fontId="21" fillId="3" borderId="8" xfId="0" applyFont="1" applyFill="1" applyBorder="1" applyProtection="1">
      <protection locked="0"/>
    </xf>
    <xf numFmtId="0" fontId="21" fillId="2" borderId="0" xfId="0" applyFont="1" applyFill="1" applyBorder="1" applyProtection="1">
      <protection locked="0"/>
    </xf>
    <xf numFmtId="0" fontId="21" fillId="3" borderId="7" xfId="0" applyFont="1" applyFill="1" applyBorder="1" applyProtection="1">
      <protection locked="0"/>
    </xf>
    <xf numFmtId="0" fontId="13" fillId="10" borderId="0" xfId="0" applyFont="1" applyFill="1" applyBorder="1" applyAlignment="1" applyProtection="1">
      <alignment horizontal="left"/>
      <protection locked="0"/>
    </xf>
    <xf numFmtId="0" fontId="55" fillId="0" borderId="84" xfId="0" applyFont="1" applyBorder="1" applyProtection="1">
      <protection locked="0"/>
    </xf>
    <xf numFmtId="0" fontId="47" fillId="7" borderId="0" xfId="0" applyFont="1" applyFill="1" applyBorder="1" applyAlignment="1" applyProtection="1">
      <alignment horizontal="right"/>
      <protection locked="0"/>
    </xf>
    <xf numFmtId="0" fontId="51" fillId="0" borderId="86" xfId="0" applyFont="1" applyBorder="1" applyProtection="1">
      <protection locked="0"/>
    </xf>
    <xf numFmtId="0" fontId="51" fillId="0" borderId="87" xfId="0" applyFont="1" applyBorder="1" applyProtection="1">
      <protection locked="0"/>
    </xf>
    <xf numFmtId="0" fontId="51" fillId="0" borderId="88" xfId="0" applyFont="1" applyBorder="1" applyProtection="1">
      <protection locked="0"/>
    </xf>
    <xf numFmtId="0" fontId="50" fillId="0" borderId="0" xfId="5" applyProtection="1">
      <protection locked="0"/>
    </xf>
    <xf numFmtId="0" fontId="0" fillId="8" borderId="78" xfId="0" applyFill="1" applyBorder="1" applyProtection="1">
      <protection locked="0"/>
    </xf>
    <xf numFmtId="0" fontId="14" fillId="7" borderId="75" xfId="0" applyFont="1" applyFill="1" applyBorder="1" applyAlignment="1" applyProtection="1">
      <alignment horizontal="left"/>
      <protection locked="0"/>
    </xf>
    <xf numFmtId="0" fontId="0" fillId="8" borderId="75" xfId="0" applyFill="1" applyBorder="1" applyProtection="1">
      <protection locked="0"/>
    </xf>
    <xf numFmtId="0" fontId="0" fillId="8" borderId="54" xfId="0" applyFill="1" applyBorder="1" applyProtection="1">
      <protection locked="0"/>
    </xf>
    <xf numFmtId="0" fontId="44" fillId="0" borderId="0" xfId="0" applyFont="1" applyFill="1" applyBorder="1" applyProtection="1">
      <protection locked="0"/>
    </xf>
    <xf numFmtId="0" fontId="56" fillId="0" borderId="0" xfId="0" applyFont="1" applyProtection="1">
      <protection locked="0"/>
    </xf>
    <xf numFmtId="0" fontId="14" fillId="0" borderId="12" xfId="0" applyFont="1" applyFill="1" applyBorder="1" applyAlignment="1" applyProtection="1">
      <alignment horizontal="left" vertical="center"/>
      <protection locked="0"/>
    </xf>
    <xf numFmtId="0" fontId="12" fillId="5" borderId="0" xfId="0" applyFont="1" applyFill="1" applyBorder="1" applyProtection="1">
      <protection locked="0"/>
    </xf>
    <xf numFmtId="0" fontId="54" fillId="3" borderId="9" xfId="0" applyFont="1" applyFill="1" applyBorder="1" applyProtection="1">
      <protection locked="0"/>
    </xf>
    <xf numFmtId="0" fontId="54" fillId="3" borderId="11" xfId="0" applyFont="1" applyFill="1" applyBorder="1" applyProtection="1">
      <protection locked="0"/>
    </xf>
    <xf numFmtId="0" fontId="54" fillId="3" borderId="34" xfId="0" applyFont="1" applyFill="1" applyBorder="1" applyProtection="1">
      <protection locked="0"/>
    </xf>
    <xf numFmtId="0" fontId="14" fillId="3" borderId="10" xfId="0" applyFont="1" applyFill="1" applyBorder="1" applyProtection="1">
      <protection locked="0"/>
    </xf>
    <xf numFmtId="0" fontId="54" fillId="9" borderId="0" xfId="0" applyFont="1" applyFill="1" applyBorder="1" applyProtection="1">
      <protection locked="0"/>
    </xf>
    <xf numFmtId="0" fontId="16" fillId="9" borderId="0" xfId="0" applyFont="1" applyFill="1" applyBorder="1" applyAlignment="1" applyProtection="1">
      <alignment horizontal="left"/>
      <protection locked="0"/>
    </xf>
    <xf numFmtId="0" fontId="17" fillId="9" borderId="0" xfId="0" applyFont="1" applyFill="1" applyBorder="1" applyProtection="1">
      <protection locked="0"/>
    </xf>
    <xf numFmtId="0" fontId="14" fillId="9" borderId="0" xfId="0" applyFon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28" fillId="3" borderId="7" xfId="0" applyFont="1" applyFill="1" applyBorder="1" applyAlignment="1" applyProtection="1">
      <alignment horizontal="left" vertical="center"/>
      <protection locked="0"/>
    </xf>
    <xf numFmtId="0" fontId="17" fillId="10" borderId="9" xfId="0" applyFont="1" applyFill="1" applyBorder="1" applyProtection="1">
      <protection locked="0"/>
    </xf>
    <xf numFmtId="0" fontId="16" fillId="10" borderId="11" xfId="0" applyFont="1" applyFill="1" applyBorder="1" applyAlignment="1" applyProtection="1">
      <alignment horizontal="left"/>
      <protection locked="0"/>
    </xf>
    <xf numFmtId="0" fontId="14" fillId="10" borderId="10" xfId="0" applyFont="1" applyFill="1" applyBorder="1" applyProtection="1">
      <protection locked="0"/>
    </xf>
    <xf numFmtId="0" fontId="12" fillId="0" borderId="0" xfId="0" applyFont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3" xfId="0" applyFill="1" applyBorder="1" applyProtection="1">
      <protection locked="0"/>
    </xf>
    <xf numFmtId="0" fontId="17" fillId="3" borderId="22" xfId="0" applyFont="1" applyFill="1" applyBorder="1" applyProtection="1">
      <protection locked="0"/>
    </xf>
    <xf numFmtId="0" fontId="14" fillId="3" borderId="23" xfId="0" applyFont="1" applyFill="1" applyBorder="1" applyProtection="1">
      <protection locked="0"/>
    </xf>
    <xf numFmtId="0" fontId="14" fillId="3" borderId="24" xfId="0" applyFont="1" applyFill="1" applyBorder="1" applyProtection="1">
      <protection locked="0"/>
    </xf>
    <xf numFmtId="0" fontId="17" fillId="3" borderId="23" xfId="0" applyFont="1" applyFill="1" applyBorder="1" applyProtection="1">
      <protection locked="0"/>
    </xf>
    <xf numFmtId="0" fontId="14" fillId="3" borderId="36" xfId="0" applyFont="1" applyFill="1" applyBorder="1" applyProtection="1">
      <protection locked="0"/>
    </xf>
    <xf numFmtId="0" fontId="14" fillId="0" borderId="0" xfId="0" applyFont="1" applyFill="1" applyBorder="1" applyAlignment="1" applyProtection="1">
      <alignment horizontal="center"/>
      <protection locked="0"/>
    </xf>
    <xf numFmtId="0" fontId="12" fillId="0" borderId="0" xfId="0" applyFont="1" applyFill="1" applyBorder="1" applyAlignment="1" applyProtection="1">
      <protection locked="0"/>
    </xf>
    <xf numFmtId="0" fontId="17" fillId="3" borderId="25" xfId="0" applyFont="1" applyFill="1" applyBorder="1" applyProtection="1">
      <protection locked="0"/>
    </xf>
    <xf numFmtId="0" fontId="16" fillId="10" borderId="37" xfId="0" applyFont="1" applyFill="1" applyBorder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0" fontId="17" fillId="0" borderId="12" xfId="0" applyFont="1" applyFill="1" applyBorder="1" applyAlignment="1" applyProtection="1">
      <alignment horizontal="left" vertical="center"/>
      <protection locked="0"/>
    </xf>
    <xf numFmtId="0" fontId="14" fillId="3" borderId="20" xfId="0" applyFont="1" applyFill="1" applyBorder="1" applyProtection="1">
      <protection locked="0"/>
    </xf>
    <xf numFmtId="0" fontId="14" fillId="10" borderId="37" xfId="0" applyFont="1" applyFill="1" applyBorder="1" applyProtection="1">
      <protection locked="0"/>
    </xf>
    <xf numFmtId="0" fontId="37" fillId="0" borderId="0" xfId="0" applyFont="1" applyBorder="1" applyAlignment="1" applyProtection="1">
      <alignment horizontal="left"/>
      <protection locked="0"/>
    </xf>
    <xf numFmtId="0" fontId="14" fillId="3" borderId="38" xfId="0" applyFont="1" applyFill="1" applyBorder="1" applyProtection="1">
      <protection locked="0"/>
    </xf>
    <xf numFmtId="0" fontId="14" fillId="3" borderId="39" xfId="0" applyFont="1" applyFill="1" applyBorder="1" applyProtection="1">
      <protection locked="0"/>
    </xf>
    <xf numFmtId="0" fontId="14" fillId="3" borderId="40" xfId="0" applyFon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15" fillId="9" borderId="5" xfId="0" applyFont="1" applyFill="1" applyBorder="1" applyProtection="1">
      <protection locked="0"/>
    </xf>
    <xf numFmtId="0" fontId="0" fillId="9" borderId="5" xfId="0" applyFill="1" applyBorder="1" applyProtection="1">
      <protection locked="0"/>
    </xf>
    <xf numFmtId="0" fontId="0" fillId="9" borderId="6" xfId="0" applyFill="1" applyBorder="1" applyProtection="1">
      <protection locked="0"/>
    </xf>
    <xf numFmtId="0" fontId="15" fillId="0" borderId="0" xfId="0" applyFont="1" applyProtection="1">
      <protection locked="0"/>
    </xf>
    <xf numFmtId="0" fontId="12" fillId="0" borderId="0" xfId="0" applyFont="1" applyFill="1" applyProtection="1">
      <protection locked="0"/>
    </xf>
    <xf numFmtId="0" fontId="15" fillId="0" borderId="0" xfId="0" applyFont="1" applyBorder="1" applyProtection="1">
      <protection locked="0"/>
    </xf>
    <xf numFmtId="0" fontId="12" fillId="0" borderId="48" xfId="0" applyFont="1" applyFill="1" applyBorder="1" applyProtection="1">
      <protection hidden="1"/>
    </xf>
    <xf numFmtId="0" fontId="12" fillId="0" borderId="0" xfId="0" applyFont="1" applyFill="1" applyBorder="1" applyProtection="1">
      <protection hidden="1"/>
    </xf>
    <xf numFmtId="0" fontId="0" fillId="2" borderId="57" xfId="0" applyFill="1" applyBorder="1" applyProtection="1">
      <protection locked="0"/>
    </xf>
    <xf numFmtId="0" fontId="0" fillId="9" borderId="58" xfId="0" applyFill="1" applyBorder="1" applyProtection="1">
      <protection locked="0"/>
    </xf>
    <xf numFmtId="0" fontId="0" fillId="2" borderId="60" xfId="0" applyFill="1" applyBorder="1" applyProtection="1">
      <protection locked="0"/>
    </xf>
    <xf numFmtId="0" fontId="18" fillId="2" borderId="61" xfId="0" applyFont="1" applyFill="1" applyBorder="1" applyProtection="1">
      <protection locked="0"/>
    </xf>
    <xf numFmtId="0" fontId="0" fillId="9" borderId="0" xfId="0" applyFill="1" applyBorder="1" applyProtection="1">
      <protection locked="0"/>
    </xf>
    <xf numFmtId="0" fontId="0" fillId="9" borderId="56" xfId="0" applyFill="1" applyBorder="1" applyProtection="1">
      <protection locked="0"/>
    </xf>
    <xf numFmtId="0" fontId="18" fillId="2" borderId="62" xfId="0" applyFont="1" applyFill="1" applyBorder="1" applyProtection="1">
      <protection locked="0"/>
    </xf>
    <xf numFmtId="0" fontId="0" fillId="2" borderId="61" xfId="0" applyFill="1" applyBorder="1" applyProtection="1">
      <protection locked="0"/>
    </xf>
    <xf numFmtId="0" fontId="35" fillId="9" borderId="0" xfId="0" applyFont="1" applyFill="1" applyBorder="1" applyProtection="1">
      <protection locked="0"/>
    </xf>
    <xf numFmtId="0" fontId="0" fillId="2" borderId="62" xfId="0" applyFill="1" applyBorder="1" applyProtection="1">
      <protection locked="0"/>
    </xf>
    <xf numFmtId="0" fontId="40" fillId="13" borderId="0" xfId="0" applyFont="1" applyFill="1" applyBorder="1" applyAlignment="1" applyProtection="1">
      <alignment horizontal="left" vertical="center"/>
      <protection locked="0"/>
    </xf>
    <xf numFmtId="0" fontId="19" fillId="9" borderId="0" xfId="0" applyFont="1" applyFill="1" applyBorder="1" applyProtection="1">
      <protection locked="0"/>
    </xf>
    <xf numFmtId="0" fontId="19" fillId="9" borderId="0" xfId="0" applyFont="1" applyFill="1" applyBorder="1" applyAlignment="1" applyProtection="1">
      <alignment horizontal="left"/>
      <protection locked="0"/>
    </xf>
    <xf numFmtId="0" fontId="14" fillId="2" borderId="62" xfId="0" applyFont="1" applyFill="1" applyBorder="1" applyProtection="1">
      <protection locked="0"/>
    </xf>
    <xf numFmtId="0" fontId="35" fillId="12" borderId="0" xfId="0" applyFont="1" applyFill="1" applyBorder="1" applyProtection="1">
      <protection locked="0"/>
    </xf>
    <xf numFmtId="0" fontId="28" fillId="9" borderId="0" xfId="0" quotePrefix="1" applyFont="1" applyFill="1" applyBorder="1" applyAlignment="1" applyProtection="1">
      <alignment horizontal="center"/>
      <protection locked="0"/>
    </xf>
    <xf numFmtId="0" fontId="17" fillId="12" borderId="0" xfId="0" applyFont="1" applyFill="1" applyBorder="1" applyProtection="1">
      <protection locked="0"/>
    </xf>
    <xf numFmtId="0" fontId="16" fillId="9" borderId="0" xfId="0" applyFont="1" applyFill="1" applyBorder="1" applyAlignment="1" applyProtection="1">
      <protection locked="0"/>
    </xf>
    <xf numFmtId="0" fontId="38" fillId="13" borderId="0" xfId="0" applyFont="1" applyFill="1" applyBorder="1" applyAlignment="1" applyProtection="1">
      <alignment horizontal="left" vertical="center"/>
      <protection locked="0"/>
    </xf>
    <xf numFmtId="0" fontId="39" fillId="13" borderId="0" xfId="0" applyFont="1" applyFill="1" applyBorder="1" applyProtection="1">
      <protection locked="0"/>
    </xf>
    <xf numFmtId="0" fontId="0" fillId="12" borderId="0" xfId="0" applyFill="1" applyBorder="1" applyProtection="1">
      <protection locked="0"/>
    </xf>
    <xf numFmtId="0" fontId="37" fillId="15" borderId="0" xfId="0" applyFont="1" applyFill="1" applyBorder="1" applyAlignment="1" applyProtection="1">
      <alignment horizontal="center" vertical="center"/>
      <protection locked="0"/>
    </xf>
    <xf numFmtId="0" fontId="37" fillId="12" borderId="0" xfId="0" applyFont="1" applyFill="1" applyBorder="1" applyAlignment="1" applyProtection="1">
      <alignment horizontal="center" vertical="center"/>
      <protection locked="0"/>
    </xf>
    <xf numFmtId="0" fontId="0" fillId="15" borderId="0" xfId="0" applyFill="1" applyBorder="1" applyProtection="1">
      <protection locked="0"/>
    </xf>
    <xf numFmtId="0" fontId="14" fillId="12" borderId="0" xfId="0" applyFont="1" applyFill="1" applyBorder="1" applyAlignment="1" applyProtection="1">
      <protection locked="0"/>
    </xf>
    <xf numFmtId="0" fontId="37" fillId="12" borderId="0" xfId="0" applyFont="1" applyFill="1" applyBorder="1" applyProtection="1">
      <protection locked="0"/>
    </xf>
    <xf numFmtId="164" fontId="35" fillId="0" borderId="69" xfId="4" applyNumberFormat="1" applyFont="1" applyFill="1" applyBorder="1" applyAlignment="1" applyProtection="1">
      <protection locked="0"/>
    </xf>
    <xf numFmtId="0" fontId="14" fillId="12" borderId="0" xfId="0" applyFont="1" applyFill="1" applyBorder="1" applyProtection="1">
      <protection locked="0"/>
    </xf>
    <xf numFmtId="0" fontId="12" fillId="12" borderId="0" xfId="0" applyFont="1" applyFill="1" applyBorder="1" applyProtection="1">
      <protection locked="0"/>
    </xf>
    <xf numFmtId="164" fontId="14" fillId="15" borderId="0" xfId="4" applyNumberFormat="1" applyFont="1" applyFill="1" applyBorder="1" applyProtection="1">
      <protection locked="0"/>
    </xf>
    <xf numFmtId="164" fontId="14" fillId="12" borderId="70" xfId="4" applyNumberFormat="1" applyFont="1" applyFill="1" applyBorder="1" applyProtection="1">
      <protection locked="0"/>
    </xf>
    <xf numFmtId="164" fontId="12" fillId="0" borderId="0" xfId="4" applyNumberFormat="1" applyFont="1" applyFill="1" applyBorder="1" applyAlignment="1" applyProtection="1">
      <protection locked="0"/>
    </xf>
    <xf numFmtId="164" fontId="12" fillId="0" borderId="70" xfId="4" applyNumberFormat="1" applyFont="1" applyFill="1" applyBorder="1" applyAlignment="1" applyProtection="1">
      <protection locked="0"/>
    </xf>
    <xf numFmtId="164" fontId="12" fillId="15" borderId="0" xfId="4" applyNumberFormat="1" applyFont="1" applyFill="1" applyBorder="1" applyProtection="1">
      <protection locked="0"/>
    </xf>
    <xf numFmtId="164" fontId="12" fillId="12" borderId="70" xfId="4" applyNumberFormat="1" applyFont="1" applyFill="1" applyBorder="1" applyProtection="1">
      <protection locked="0"/>
    </xf>
    <xf numFmtId="0" fontId="0" fillId="12" borderId="71" xfId="0" applyFill="1" applyBorder="1" applyProtection="1">
      <protection locked="0"/>
    </xf>
    <xf numFmtId="164" fontId="12" fillId="15" borderId="0" xfId="0" applyNumberFormat="1" applyFont="1" applyFill="1" applyBorder="1" applyProtection="1">
      <protection locked="0"/>
    </xf>
    <xf numFmtId="164" fontId="12" fillId="12" borderId="70" xfId="0" applyNumberFormat="1" applyFont="1" applyFill="1" applyBorder="1" applyProtection="1">
      <protection locked="0"/>
    </xf>
    <xf numFmtId="164" fontId="12" fillId="14" borderId="0" xfId="4" applyNumberFormat="1" applyFont="1" applyFill="1" applyBorder="1" applyProtection="1">
      <protection locked="0"/>
    </xf>
    <xf numFmtId="0" fontId="0" fillId="12" borderId="73" xfId="0" applyFill="1" applyBorder="1" applyProtection="1">
      <protection locked="0"/>
    </xf>
    <xf numFmtId="164" fontId="14" fillId="12" borderId="74" xfId="4" applyNumberFormat="1" applyFont="1" applyFill="1" applyBorder="1" applyProtection="1">
      <protection locked="0"/>
    </xf>
    <xf numFmtId="164" fontId="14" fillId="12" borderId="68" xfId="4" applyNumberFormat="1" applyFont="1" applyFill="1" applyBorder="1" applyProtection="1">
      <protection locked="0"/>
    </xf>
    <xf numFmtId="0" fontId="12" fillId="12" borderId="0" xfId="0" applyFont="1" applyFill="1" applyBorder="1" applyAlignment="1" applyProtection="1">
      <alignment horizontal="left" vertical="top"/>
      <protection locked="0"/>
    </xf>
    <xf numFmtId="164" fontId="14" fillId="5" borderId="63" xfId="4" applyNumberFormat="1" applyFont="1" applyFill="1" applyBorder="1" applyAlignment="1" applyProtection="1">
      <alignment horizontal="left" vertical="top"/>
      <protection locked="0"/>
    </xf>
    <xf numFmtId="164" fontId="14" fillId="5" borderId="0" xfId="4" applyNumberFormat="1" applyFont="1" applyFill="1" applyBorder="1" applyAlignment="1" applyProtection="1">
      <alignment horizontal="left" vertical="top"/>
      <protection locked="0"/>
    </xf>
    <xf numFmtId="164" fontId="14" fillId="5" borderId="64" xfId="4" applyNumberFormat="1" applyFont="1" applyFill="1" applyBorder="1" applyAlignment="1" applyProtection="1">
      <alignment horizontal="left" vertical="top"/>
      <protection locked="0"/>
    </xf>
    <xf numFmtId="0" fontId="12" fillId="14" borderId="0" xfId="0" applyFont="1" applyFill="1" applyBorder="1" applyProtection="1">
      <protection locked="0"/>
    </xf>
    <xf numFmtId="0" fontId="0" fillId="14" borderId="0" xfId="0" applyFill="1" applyBorder="1" applyProtection="1">
      <protection locked="0"/>
    </xf>
    <xf numFmtId="0" fontId="0" fillId="12" borderId="63" xfId="0" applyFill="1" applyBorder="1" applyAlignment="1" applyProtection="1">
      <alignment horizontal="left" vertical="top"/>
      <protection locked="0"/>
    </xf>
    <xf numFmtId="0" fontId="0" fillId="12" borderId="72" xfId="0" applyFill="1" applyBorder="1" applyProtection="1">
      <protection locked="0"/>
    </xf>
    <xf numFmtId="0" fontId="0" fillId="12" borderId="74" xfId="0" applyFill="1" applyBorder="1" applyProtection="1">
      <protection locked="0"/>
    </xf>
    <xf numFmtId="0" fontId="14" fillId="12" borderId="0" xfId="0" applyFont="1" applyFill="1" applyBorder="1" applyAlignment="1" applyProtection="1">
      <alignment horizontal="center" vertical="center"/>
      <protection locked="0"/>
    </xf>
    <xf numFmtId="0" fontId="16" fillId="12" borderId="0" xfId="0" applyFont="1" applyFill="1" applyBorder="1" applyAlignment="1" applyProtection="1">
      <alignment horizontal="center"/>
      <protection locked="0"/>
    </xf>
    <xf numFmtId="0" fontId="0" fillId="9" borderId="62" xfId="0" applyFill="1" applyBorder="1" applyProtection="1">
      <protection locked="0"/>
    </xf>
    <xf numFmtId="0" fontId="0" fillId="2" borderId="65" xfId="0" applyFill="1" applyBorder="1" applyProtection="1">
      <protection locked="0"/>
    </xf>
    <xf numFmtId="0" fontId="15" fillId="9" borderId="66" xfId="0" applyFont="1" applyFill="1" applyBorder="1" applyProtection="1">
      <protection locked="0"/>
    </xf>
    <xf numFmtId="0" fontId="0" fillId="9" borderId="66" xfId="0" applyFill="1" applyBorder="1" applyProtection="1">
      <protection locked="0"/>
    </xf>
    <xf numFmtId="0" fontId="0" fillId="9" borderId="67" xfId="0" applyFill="1" applyBorder="1" applyProtection="1">
      <protection locked="0"/>
    </xf>
    <xf numFmtId="0" fontId="28" fillId="9" borderId="0" xfId="0" applyFont="1" applyFill="1" applyBorder="1" applyAlignment="1" applyProtection="1">
      <alignment horizontal="center"/>
      <protection hidden="1"/>
    </xf>
    <xf numFmtId="0" fontId="12" fillId="0" borderId="0" xfId="0" applyFont="1" applyFill="1" applyBorder="1" applyAlignment="1" applyProtection="1">
      <protection hidden="1"/>
    </xf>
    <xf numFmtId="164" fontId="35" fillId="0" borderId="0" xfId="4" applyNumberFormat="1" applyFont="1" applyFill="1" applyBorder="1" applyAlignment="1" applyProtection="1">
      <protection hidden="1"/>
    </xf>
    <xf numFmtId="164" fontId="35" fillId="0" borderId="69" xfId="4" applyNumberFormat="1" applyFont="1" applyFill="1" applyBorder="1" applyAlignment="1" applyProtection="1">
      <protection hidden="1"/>
    </xf>
    <xf numFmtId="0" fontId="24" fillId="0" borderId="0" xfId="2" applyNumberFormat="1" applyFont="1" applyFill="1" applyAlignment="1" applyProtection="1">
      <alignment horizontal="center" vertical="center"/>
      <protection locked="0"/>
    </xf>
    <xf numFmtId="0" fontId="24" fillId="0" borderId="0" xfId="0" applyFont="1" applyAlignment="1">
      <alignment horizontal="center" vertical="center"/>
    </xf>
    <xf numFmtId="1" fontId="12" fillId="0" borderId="0" xfId="2" applyNumberFormat="1" applyFont="1" applyAlignment="1" applyProtection="1">
      <alignment horizontal="left" vertical="center"/>
      <protection locked="0"/>
    </xf>
    <xf numFmtId="0" fontId="0" fillId="0" borderId="0" xfId="0" applyAlignment="1">
      <alignment horizontal="left" vertical="center"/>
    </xf>
    <xf numFmtId="3" fontId="0" fillId="0" borderId="0" xfId="0" applyNumberFormat="1"/>
    <xf numFmtId="0" fontId="12" fillId="0" borderId="0" xfId="2" applyNumberFormat="1" applyFont="1" applyFill="1" applyAlignment="1" applyProtection="1">
      <alignment horizontal="center" vertical="center"/>
      <protection locked="0"/>
    </xf>
    <xf numFmtId="0" fontId="15" fillId="0" borderId="0" xfId="0" applyFont="1" applyFill="1"/>
    <xf numFmtId="0" fontId="25" fillId="0" borderId="0" xfId="3" applyFont="1" applyFill="1"/>
    <xf numFmtId="0" fontId="12" fillId="0" borderId="112" xfId="0" applyFont="1" applyFill="1" applyBorder="1" applyAlignment="1">
      <alignment horizontal="left" vertical="top"/>
    </xf>
    <xf numFmtId="0" fontId="25" fillId="17" borderId="0" xfId="3" applyFont="1" applyFill="1"/>
    <xf numFmtId="0" fontId="15" fillId="17" borderId="0" xfId="0" applyFont="1" applyFill="1"/>
    <xf numFmtId="3" fontId="14" fillId="17" borderId="0" xfId="1" applyNumberFormat="1" applyFont="1" applyFill="1"/>
    <xf numFmtId="0" fontId="1" fillId="0" borderId="0" xfId="3" applyFont="1"/>
    <xf numFmtId="0" fontId="10" fillId="6" borderId="0" xfId="3" applyFill="1" applyAlignment="1">
      <alignment horizontal="left" vertical="top" wrapText="1"/>
    </xf>
    <xf numFmtId="0" fontId="53" fillId="0" borderId="18" xfId="0" applyFont="1" applyFill="1" applyBorder="1" applyAlignment="1" applyProtection="1">
      <alignment horizontal="left"/>
      <protection locked="0"/>
    </xf>
    <xf numFmtId="0" fontId="53" fillId="0" borderId="19" xfId="0" applyFont="1" applyFill="1" applyBorder="1" applyAlignment="1" applyProtection="1">
      <alignment horizontal="left"/>
      <protection locked="0"/>
    </xf>
    <xf numFmtId="0" fontId="53" fillId="9" borderId="13" xfId="0" applyFont="1" applyFill="1" applyBorder="1" applyAlignment="1" applyProtection="1">
      <alignment horizontal="left"/>
      <protection locked="0"/>
    </xf>
    <xf numFmtId="0" fontId="13" fillId="0" borderId="18" xfId="0" applyFont="1" applyFill="1" applyBorder="1" applyAlignment="1" applyProtection="1">
      <alignment horizontal="left" vertical="center"/>
      <protection locked="0"/>
    </xf>
    <xf numFmtId="0" fontId="16" fillId="0" borderId="20" xfId="0" applyFont="1" applyFill="1" applyBorder="1" applyAlignment="1" applyProtection="1">
      <alignment horizontal="left" vertical="center"/>
      <protection locked="0"/>
    </xf>
    <xf numFmtId="0" fontId="16" fillId="0" borderId="19" xfId="0" applyFont="1" applyFill="1" applyBorder="1" applyAlignment="1" applyProtection="1">
      <alignment horizontal="left" vertical="center"/>
      <protection locked="0"/>
    </xf>
    <xf numFmtId="0" fontId="46" fillId="0" borderId="18" xfId="0" applyFont="1" applyFill="1" applyBorder="1" applyAlignment="1" applyProtection="1">
      <alignment horizontal="left" vertical="center"/>
      <protection locked="0"/>
    </xf>
    <xf numFmtId="0" fontId="46" fillId="0" borderId="20" xfId="0" applyFont="1" applyFill="1" applyBorder="1" applyAlignment="1" applyProtection="1">
      <alignment horizontal="left" vertical="center"/>
      <protection locked="0"/>
    </xf>
    <xf numFmtId="0" fontId="46" fillId="0" borderId="19" xfId="0" applyFont="1" applyFill="1" applyBorder="1" applyAlignment="1" applyProtection="1">
      <alignment horizontal="left" vertical="center"/>
      <protection locked="0"/>
    </xf>
    <xf numFmtId="0" fontId="13" fillId="0" borderId="18" xfId="0" applyFont="1" applyFill="1" applyBorder="1" applyAlignment="1" applyProtection="1">
      <alignment horizontal="left"/>
      <protection locked="0"/>
    </xf>
    <xf numFmtId="0" fontId="13" fillId="0" borderId="19" xfId="0" applyFont="1" applyFill="1" applyBorder="1" applyAlignment="1" applyProtection="1">
      <alignment horizontal="left"/>
      <protection locked="0"/>
    </xf>
    <xf numFmtId="0" fontId="50" fillId="0" borderId="20" xfId="5" applyBorder="1" applyAlignment="1" applyProtection="1">
      <alignment horizontal="left" vertical="center"/>
      <protection locked="0"/>
    </xf>
    <xf numFmtId="0" fontId="59" fillId="16" borderId="18" xfId="5" applyFont="1" applyFill="1" applyBorder="1" applyAlignment="1" applyProtection="1">
      <alignment horizontal="left" vertical="center"/>
      <protection hidden="1"/>
    </xf>
    <xf numFmtId="0" fontId="59" fillId="16" borderId="20" xfId="5" applyFont="1" applyFill="1" applyBorder="1" applyAlignment="1" applyProtection="1">
      <alignment horizontal="left" vertical="center"/>
      <protection hidden="1"/>
    </xf>
    <xf numFmtId="0" fontId="59" fillId="16" borderId="19" xfId="5" applyFont="1" applyFill="1" applyBorder="1" applyAlignment="1" applyProtection="1">
      <alignment horizontal="left" vertical="center"/>
      <protection hidden="1"/>
    </xf>
    <xf numFmtId="0" fontId="20" fillId="2" borderId="17" xfId="0" applyFont="1" applyFill="1" applyBorder="1" applyAlignment="1" applyProtection="1">
      <alignment horizontal="center" vertical="center"/>
      <protection locked="0"/>
    </xf>
    <xf numFmtId="0" fontId="53" fillId="9" borderId="93" xfId="0" applyFont="1" applyFill="1" applyBorder="1" applyAlignment="1" applyProtection="1">
      <alignment horizontal="left" vertical="center"/>
      <protection locked="0"/>
    </xf>
    <xf numFmtId="0" fontId="53" fillId="9" borderId="0" xfId="0" applyFont="1" applyFill="1" applyBorder="1" applyAlignment="1" applyProtection="1">
      <alignment horizontal="left" vertical="center"/>
      <protection locked="0"/>
    </xf>
    <xf numFmtId="0" fontId="48" fillId="8" borderId="26" xfId="0" applyFont="1" applyFill="1" applyBorder="1" applyAlignment="1" applyProtection="1">
      <alignment horizontal="center" vertical="center"/>
      <protection locked="0"/>
    </xf>
    <xf numFmtId="1" fontId="28" fillId="5" borderId="79" xfId="0" applyNumberFormat="1" applyFont="1" applyFill="1" applyBorder="1" applyAlignment="1" applyProtection="1">
      <alignment horizontal="center"/>
      <protection locked="0"/>
    </xf>
    <xf numFmtId="1" fontId="28" fillId="5" borderId="43" xfId="0" applyNumberFormat="1" applyFont="1" applyFill="1" applyBorder="1" applyAlignment="1" applyProtection="1">
      <alignment horizontal="center"/>
      <protection locked="0"/>
    </xf>
    <xf numFmtId="1" fontId="28" fillId="5" borderId="42" xfId="0" applyNumberFormat="1" applyFont="1" applyFill="1" applyBorder="1" applyAlignment="1" applyProtection="1">
      <alignment horizontal="center"/>
      <protection locked="0"/>
    </xf>
    <xf numFmtId="1" fontId="46" fillId="5" borderId="42" xfId="0" applyNumberFormat="1" applyFont="1" applyFill="1" applyBorder="1" applyAlignment="1" applyProtection="1">
      <alignment horizontal="center"/>
      <protection locked="0"/>
    </xf>
    <xf numFmtId="1" fontId="46" fillId="5" borderId="43" xfId="0" applyNumberFormat="1" applyFont="1" applyFill="1" applyBorder="1" applyAlignment="1" applyProtection="1">
      <alignment horizontal="center"/>
      <protection locked="0"/>
    </xf>
    <xf numFmtId="0" fontId="50" fillId="0" borderId="0" xfId="5" applyFill="1" applyBorder="1" applyAlignment="1" applyProtection="1">
      <alignment horizontal="center"/>
      <protection locked="0"/>
    </xf>
    <xf numFmtId="1" fontId="46" fillId="5" borderId="76" xfId="0" applyNumberFormat="1" applyFont="1" applyFill="1" applyBorder="1" applyAlignment="1" applyProtection="1">
      <alignment horizontal="center"/>
      <protection locked="0"/>
    </xf>
    <xf numFmtId="1" fontId="46" fillId="5" borderId="77" xfId="0" applyNumberFormat="1" applyFont="1" applyFill="1" applyBorder="1" applyAlignment="1" applyProtection="1">
      <alignment horizontal="center"/>
      <protection locked="0"/>
    </xf>
    <xf numFmtId="0" fontId="49" fillId="8" borderId="0" xfId="0" applyFont="1" applyFill="1" applyBorder="1" applyAlignment="1" applyProtection="1">
      <alignment horizontal="center"/>
      <protection locked="0"/>
    </xf>
    <xf numFmtId="164" fontId="14" fillId="0" borderId="63" xfId="4" applyNumberFormat="1" applyFont="1" applyFill="1" applyBorder="1" applyAlignment="1" applyProtection="1">
      <alignment horizontal="left" vertical="top"/>
      <protection locked="0"/>
    </xf>
    <xf numFmtId="164" fontId="14" fillId="0" borderId="0" xfId="4" applyNumberFormat="1" applyFont="1" applyFill="1" applyBorder="1" applyAlignment="1" applyProtection="1">
      <alignment horizontal="left" vertical="top"/>
      <protection locked="0"/>
    </xf>
    <xf numFmtId="164" fontId="14" fillId="0" borderId="64" xfId="4" applyNumberFormat="1" applyFont="1" applyFill="1" applyBorder="1" applyAlignment="1" applyProtection="1">
      <alignment horizontal="left" vertical="top"/>
      <protection locked="0"/>
    </xf>
    <xf numFmtId="0" fontId="12" fillId="14" borderId="0" xfId="0" applyFont="1" applyFill="1" applyBorder="1" applyAlignment="1" applyProtection="1">
      <alignment horizontal="center" vertical="top"/>
      <protection locked="0"/>
    </xf>
    <xf numFmtId="164" fontId="14" fillId="12" borderId="63" xfId="4" applyNumberFormat="1" applyFont="1" applyFill="1" applyBorder="1" applyAlignment="1" applyProtection="1">
      <alignment horizontal="left" vertical="top"/>
      <protection locked="0"/>
    </xf>
    <xf numFmtId="164" fontId="14" fillId="12" borderId="0" xfId="4" applyNumberFormat="1" applyFont="1" applyFill="1" applyBorder="1" applyAlignment="1" applyProtection="1">
      <alignment horizontal="left" vertical="top"/>
      <protection locked="0"/>
    </xf>
    <xf numFmtId="164" fontId="14" fillId="12" borderId="64" xfId="4" applyNumberFormat="1" applyFont="1" applyFill="1" applyBorder="1" applyAlignment="1" applyProtection="1">
      <alignment horizontal="left" vertical="top"/>
      <protection locked="0"/>
    </xf>
    <xf numFmtId="0" fontId="41" fillId="9" borderId="58" xfId="0" applyFont="1" applyFill="1" applyBorder="1" applyAlignment="1" applyProtection="1">
      <alignment horizontal="center" vertical="center"/>
      <protection locked="0"/>
    </xf>
    <xf numFmtId="0" fontId="41" fillId="9" borderId="59" xfId="0" applyFont="1" applyFill="1" applyBorder="1" applyAlignment="1" applyProtection="1">
      <alignment horizontal="center" vertical="center"/>
      <protection locked="0"/>
    </xf>
    <xf numFmtId="3" fontId="12" fillId="0" borderId="0" xfId="0" quotePrefix="1" applyNumberFormat="1" applyFont="1" applyFill="1" applyBorder="1" applyAlignment="1" applyProtection="1">
      <alignment horizontal="center"/>
      <protection hidden="1"/>
    </xf>
    <xf numFmtId="3" fontId="12" fillId="0" borderId="0" xfId="0" applyNumberFormat="1" applyFont="1" applyFill="1" applyBorder="1" applyAlignment="1" applyProtection="1">
      <alignment horizontal="center"/>
      <protection hidden="1"/>
    </xf>
    <xf numFmtId="0" fontId="35" fillId="9" borderId="0" xfId="0" applyFont="1" applyFill="1" applyBorder="1" applyAlignment="1" applyProtection="1">
      <alignment horizontal="center"/>
      <protection locked="0"/>
    </xf>
    <xf numFmtId="0" fontId="12" fillId="9" borderId="0" xfId="0" applyFont="1" applyFill="1" applyBorder="1" applyAlignment="1" applyProtection="1">
      <alignment horizontal="center"/>
      <protection locked="0"/>
    </xf>
    <xf numFmtId="0" fontId="40" fillId="13" borderId="0" xfId="0" applyFont="1" applyFill="1" applyBorder="1" applyAlignment="1" applyProtection="1">
      <alignment horizontal="left" vertical="center"/>
      <protection locked="0"/>
    </xf>
    <xf numFmtId="0" fontId="42" fillId="5" borderId="0" xfId="0" quotePrefix="1" applyFont="1" applyFill="1" applyBorder="1" applyAlignment="1" applyProtection="1">
      <alignment horizontal="center" vertical="center"/>
      <protection locked="0"/>
    </xf>
    <xf numFmtId="0" fontId="58" fillId="5" borderId="0" xfId="0" applyFont="1" applyFill="1" applyBorder="1" applyAlignment="1" applyProtection="1">
      <alignment horizontal="left"/>
      <protection hidden="1"/>
    </xf>
    <xf numFmtId="164" fontId="14" fillId="5" borderId="63" xfId="4" applyNumberFormat="1" applyFont="1" applyFill="1" applyBorder="1" applyAlignment="1" applyProtection="1">
      <alignment horizontal="left" vertical="top"/>
      <protection locked="0"/>
    </xf>
    <xf numFmtId="164" fontId="14" fillId="5" borderId="0" xfId="4" applyNumberFormat="1" applyFont="1" applyFill="1" applyBorder="1" applyAlignment="1" applyProtection="1">
      <alignment horizontal="left" vertical="top"/>
      <protection locked="0"/>
    </xf>
    <xf numFmtId="164" fontId="14" fillId="5" borderId="64" xfId="4" applyNumberFormat="1" applyFont="1" applyFill="1" applyBorder="1" applyAlignment="1" applyProtection="1">
      <alignment horizontal="left" vertical="top"/>
      <protection locked="0"/>
    </xf>
    <xf numFmtId="0" fontId="13" fillId="5" borderId="0" xfId="0" applyFont="1" applyFill="1" applyBorder="1" applyAlignment="1" applyProtection="1">
      <alignment horizontal="left" vertical="center"/>
      <protection locked="0"/>
    </xf>
    <xf numFmtId="0" fontId="12" fillId="12" borderId="0" xfId="0" applyFont="1" applyFill="1" applyBorder="1" applyAlignment="1" applyProtection="1">
      <alignment horizontal="left" vertical="top"/>
      <protection locked="0"/>
    </xf>
    <xf numFmtId="0" fontId="12" fillId="12" borderId="64" xfId="0" applyFont="1" applyFill="1" applyBorder="1" applyAlignment="1" applyProtection="1">
      <alignment horizontal="left" vertical="top"/>
      <protection locked="0"/>
    </xf>
    <xf numFmtId="0" fontId="34" fillId="0" borderId="0" xfId="3" applyFont="1" applyAlignment="1">
      <alignment vertical="center"/>
    </xf>
    <xf numFmtId="0" fontId="60" fillId="17" borderId="0" xfId="3" applyFont="1" applyFill="1"/>
    <xf numFmtId="0" fontId="12" fillId="0" borderId="0" xfId="4" applyNumberFormat="1" applyFont="1"/>
    <xf numFmtId="49" fontId="12" fillId="0" borderId="0" xfId="4" applyNumberFormat="1" applyFont="1"/>
    <xf numFmtId="49" fontId="12" fillId="0" borderId="0" xfId="0" applyNumberFormat="1" applyFont="1"/>
    <xf numFmtId="49" fontId="12" fillId="5" borderId="55" xfId="0" applyNumberFormat="1" applyFont="1" applyFill="1" applyBorder="1" applyAlignment="1">
      <alignment horizontal="left" vertical="top"/>
    </xf>
  </cellXfs>
  <cellStyles count="7">
    <cellStyle name="Lien hypertexte" xfId="5" builtinId="8"/>
    <cellStyle name="Milliers" xfId="4" builtinId="3"/>
    <cellStyle name="Normal" xfId="0" builtinId="0"/>
    <cellStyle name="Normal 2" xfId="1"/>
    <cellStyle name="Normal 2 3" xfId="2"/>
    <cellStyle name="Normal 3" xfId="3"/>
    <cellStyle name="Normal_Feuil1" xfId="6"/>
  </cellStyles>
  <dxfs count="12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9" defaultPivotStyle="PivotStyleLight16"/>
  <colors>
    <mruColors>
      <color rgb="FFFFCC99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1809750</xdr:colOff>
          <xdr:row>34</xdr:row>
          <xdr:rowOff>38100</xdr:rowOff>
        </xdr:from>
        <xdr:to>
          <xdr:col>2</xdr:col>
          <xdr:colOff>3638550</xdr:colOff>
          <xdr:row>36</xdr:row>
          <xdr:rowOff>28575</xdr:rowOff>
        </xdr:to>
        <xdr:sp macro="" textlink="">
          <xdr:nvSpPr>
            <xdr:cNvPr id="13322" name="Button 10" hidden="1">
              <a:extLst>
                <a:ext uri="{63B3BB69-23CF-44E3-9099-C40C66FF867C}">
                  <a14:compatExt spid="_x0000_s133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6600"/>
                  </a:solidFill>
                  <a:latin typeface="Arial"/>
                  <a:cs typeface="Arial"/>
                </a:rPr>
                <a:t>Lancer une recherche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57150</xdr:colOff>
      <xdr:row>1</xdr:row>
      <xdr:rowOff>28579</xdr:rowOff>
    </xdr:from>
    <xdr:to>
      <xdr:col>2</xdr:col>
      <xdr:colOff>736950</xdr:colOff>
      <xdr:row>1</xdr:row>
      <xdr:rowOff>512147</xdr:rowOff>
    </xdr:to>
    <xdr:pic>
      <xdr:nvPicPr>
        <xdr:cNvPr id="2" name="Picture 8" descr="logo Apec couleurs_pourvous_fondcouleurs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" y="76204"/>
          <a:ext cx="756000" cy="48356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1171575</xdr:colOff>
          <xdr:row>3</xdr:row>
          <xdr:rowOff>180975</xdr:rowOff>
        </xdr:from>
        <xdr:to>
          <xdr:col>4</xdr:col>
          <xdr:colOff>180975</xdr:colOff>
          <xdr:row>4</xdr:row>
          <xdr:rowOff>161925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==&gt;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1476375</xdr:colOff>
          <xdr:row>4</xdr:row>
          <xdr:rowOff>0</xdr:rowOff>
        </xdr:from>
        <xdr:to>
          <xdr:col>3</xdr:col>
          <xdr:colOff>57150</xdr:colOff>
          <xdr:row>5</xdr:row>
          <xdr:rowOff>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&lt;==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323850</xdr:colOff>
          <xdr:row>46</xdr:row>
          <xdr:rowOff>9525</xdr:rowOff>
        </xdr:from>
        <xdr:to>
          <xdr:col>11</xdr:col>
          <xdr:colOff>0</xdr:colOff>
          <xdr:row>46</xdr:row>
          <xdr:rowOff>352425</xdr:rowOff>
        </xdr:to>
        <xdr:sp macro="" textlink="">
          <xdr:nvSpPr>
            <xdr:cNvPr id="14339" name="Button 3" descr="Enregistrer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1</xdr:row>
      <xdr:rowOff>28579</xdr:rowOff>
    </xdr:from>
    <xdr:to>
      <xdr:col>2</xdr:col>
      <xdr:colOff>775050</xdr:colOff>
      <xdr:row>3</xdr:row>
      <xdr:rowOff>26372</xdr:rowOff>
    </xdr:to>
    <xdr:pic>
      <xdr:nvPicPr>
        <xdr:cNvPr id="15" name="Picture 8" descr="logo Apec couleurs_pourvous_fondcouleurs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0" y="523879"/>
          <a:ext cx="756000" cy="48356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</xdr:row>
          <xdr:rowOff>180975</xdr:rowOff>
        </xdr:from>
        <xdr:to>
          <xdr:col>4</xdr:col>
          <xdr:colOff>304800</xdr:colOff>
          <xdr:row>9</xdr:row>
          <xdr:rowOff>0</xdr:rowOff>
        </xdr:to>
        <xdr:sp macro="" textlink="">
          <xdr:nvSpPr>
            <xdr:cNvPr id="15372" name="Button 12" hidden="1">
              <a:extLst>
                <a:ext uri="{63B3BB69-23CF-44E3-9099-C40C66FF867C}">
                  <a14:compatExt spid="_x0000_s153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&lt;==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7</xdr:row>
          <xdr:rowOff>180975</xdr:rowOff>
        </xdr:from>
        <xdr:to>
          <xdr:col>6</xdr:col>
          <xdr:colOff>0</xdr:colOff>
          <xdr:row>9</xdr:row>
          <xdr:rowOff>0</xdr:rowOff>
        </xdr:to>
        <xdr:sp macro="" textlink="">
          <xdr:nvSpPr>
            <xdr:cNvPr id="15373" name="Button 13" hidden="1">
              <a:extLst>
                <a:ext uri="{63B3BB69-23CF-44E3-9099-C40C66FF867C}">
                  <a14:compatExt spid="_x0000_s153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==&gt;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114300</xdr:colOff>
          <xdr:row>54</xdr:row>
          <xdr:rowOff>19050</xdr:rowOff>
        </xdr:from>
        <xdr:to>
          <xdr:col>13</xdr:col>
          <xdr:colOff>0</xdr:colOff>
          <xdr:row>56</xdr:row>
          <xdr:rowOff>28575</xdr:rowOff>
        </xdr:to>
        <xdr:sp macro="" textlink="">
          <xdr:nvSpPr>
            <xdr:cNvPr id="15374" name="Button 14" hidden="1">
              <a:extLst>
                <a:ext uri="{63B3BB69-23CF-44E3-9099-C40C66FF867C}">
                  <a14:compatExt spid="_x0000_s153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theme="9" tint="-0.249977111117893"/>
  </sheetPr>
  <dimension ref="A1:XFD69"/>
  <sheetViews>
    <sheetView showGridLines="0" tabSelected="1" topLeftCell="A7" zoomScale="80" zoomScaleNormal="80" workbookViewId="0">
      <selection activeCell="C61" sqref="C61"/>
    </sheetView>
  </sheetViews>
  <sheetFormatPr baseColWidth="10" defaultColWidth="11.42578125" defaultRowHeight="15" x14ac:dyDescent="0.25"/>
  <cols>
    <col min="1" max="1" width="25.140625" style="9" customWidth="1"/>
    <col min="2" max="2" width="36.42578125" style="9" customWidth="1"/>
    <col min="3" max="3" width="84.7109375" style="9" bestFit="1" customWidth="1"/>
    <col min="4" max="4" width="2.85546875" style="9" customWidth="1"/>
    <col min="5" max="5" width="130.140625" style="9" bestFit="1" customWidth="1"/>
    <col min="6" max="16384" width="11.42578125" style="9"/>
  </cols>
  <sheetData>
    <row r="1" spans="1:16384" s="11" customFormat="1" ht="14.25" customHeight="1" x14ac:dyDescent="0.35">
      <c r="A1" s="36" t="s">
        <v>439</v>
      </c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  <c r="AE1" s="35"/>
      <c r="AF1" s="35"/>
      <c r="AG1" s="35"/>
      <c r="AH1" s="35"/>
      <c r="AI1" s="35"/>
      <c r="AJ1" s="35"/>
      <c r="AK1" s="35"/>
      <c r="AL1" s="35"/>
      <c r="AM1" s="35"/>
      <c r="AN1" s="35"/>
      <c r="AO1" s="35"/>
      <c r="AP1" s="35"/>
      <c r="AQ1" s="35"/>
      <c r="AR1" s="35"/>
      <c r="AS1" s="35"/>
      <c r="AT1" s="35"/>
      <c r="AU1" s="35"/>
      <c r="AV1" s="35"/>
      <c r="AW1" s="35"/>
      <c r="AX1" s="35"/>
      <c r="AY1" s="35"/>
      <c r="AZ1" s="35"/>
      <c r="BA1" s="35"/>
      <c r="BB1" s="35"/>
      <c r="BC1" s="35"/>
      <c r="BD1" s="35"/>
      <c r="BE1" s="35"/>
      <c r="BF1" s="35"/>
      <c r="BG1" s="35"/>
      <c r="BH1" s="35"/>
      <c r="BI1" s="35"/>
      <c r="BJ1" s="35"/>
      <c r="BK1" s="35"/>
      <c r="BL1" s="35"/>
      <c r="BM1" s="35"/>
      <c r="BN1" s="35"/>
      <c r="BO1" s="35"/>
      <c r="BP1" s="35"/>
      <c r="BQ1" s="35"/>
      <c r="BR1" s="35"/>
      <c r="BS1" s="35"/>
      <c r="BT1" s="35"/>
      <c r="BU1" s="35"/>
      <c r="BV1" s="35"/>
      <c r="BW1" s="35"/>
      <c r="BX1" s="35"/>
      <c r="BY1" s="35"/>
      <c r="BZ1" s="35"/>
      <c r="CA1" s="35"/>
      <c r="CB1" s="35"/>
      <c r="CC1" s="35"/>
      <c r="CD1" s="35"/>
      <c r="CE1" s="35"/>
      <c r="CF1" s="35"/>
      <c r="CG1" s="35"/>
      <c r="CH1" s="35"/>
      <c r="CI1" s="35"/>
      <c r="CJ1" s="35"/>
      <c r="CK1" s="35"/>
      <c r="CL1" s="35"/>
      <c r="CM1" s="35"/>
      <c r="CN1" s="35"/>
      <c r="CO1" s="35"/>
      <c r="CP1" s="35"/>
      <c r="CQ1" s="35"/>
      <c r="CR1" s="35"/>
      <c r="CS1" s="35"/>
      <c r="CT1" s="35"/>
      <c r="CU1" s="35"/>
      <c r="CV1" s="35"/>
      <c r="CW1" s="35"/>
      <c r="CX1" s="35"/>
      <c r="CY1" s="35"/>
      <c r="CZ1" s="35"/>
      <c r="DA1" s="35"/>
      <c r="DB1" s="35"/>
      <c r="DC1" s="35"/>
      <c r="DD1" s="35"/>
      <c r="DE1" s="35"/>
      <c r="DF1" s="35"/>
      <c r="DG1" s="35"/>
      <c r="DH1" s="35"/>
      <c r="DI1" s="35"/>
      <c r="DJ1" s="35"/>
      <c r="DK1" s="35"/>
      <c r="DL1" s="35"/>
      <c r="DM1" s="35"/>
      <c r="DN1" s="35"/>
      <c r="DO1" s="35"/>
      <c r="DP1" s="35"/>
      <c r="DQ1" s="35"/>
      <c r="DR1" s="35"/>
      <c r="DS1" s="35"/>
      <c r="DT1" s="35"/>
      <c r="DU1" s="35"/>
      <c r="DV1" s="35"/>
      <c r="DW1" s="35"/>
      <c r="DX1" s="35"/>
      <c r="DY1" s="35"/>
      <c r="DZ1" s="35"/>
      <c r="EA1" s="35"/>
      <c r="EB1" s="35"/>
      <c r="EC1" s="35"/>
      <c r="ED1" s="35"/>
      <c r="EE1" s="35"/>
      <c r="EF1" s="35"/>
      <c r="EG1" s="35"/>
      <c r="EH1" s="35"/>
      <c r="EI1" s="35"/>
      <c r="EJ1" s="35"/>
      <c r="EK1" s="35"/>
      <c r="EL1" s="35"/>
      <c r="EM1" s="35"/>
      <c r="EN1" s="35"/>
      <c r="EO1" s="35"/>
      <c r="EP1" s="35"/>
      <c r="EQ1" s="35"/>
      <c r="ER1" s="35"/>
      <c r="ES1" s="35"/>
      <c r="ET1" s="35"/>
      <c r="EU1" s="35"/>
      <c r="EV1" s="35"/>
      <c r="EW1" s="35"/>
      <c r="EX1" s="35"/>
      <c r="EY1" s="35"/>
      <c r="EZ1" s="35"/>
      <c r="FA1" s="35"/>
      <c r="FB1" s="35"/>
      <c r="FC1" s="35"/>
      <c r="FD1" s="35"/>
      <c r="FE1" s="35"/>
      <c r="FF1" s="35"/>
      <c r="FG1" s="35"/>
      <c r="FH1" s="35"/>
      <c r="FI1" s="35"/>
      <c r="FJ1" s="35"/>
      <c r="FK1" s="35"/>
      <c r="FL1" s="35"/>
      <c r="FM1" s="35"/>
      <c r="FN1" s="35"/>
      <c r="FO1" s="35"/>
      <c r="FP1" s="35"/>
      <c r="FQ1" s="35"/>
      <c r="FR1" s="35"/>
      <c r="FS1" s="35"/>
      <c r="FT1" s="35"/>
      <c r="FU1" s="35"/>
      <c r="FV1" s="35"/>
      <c r="FW1" s="35"/>
      <c r="FX1" s="35"/>
      <c r="FY1" s="35"/>
      <c r="FZ1" s="35"/>
      <c r="GA1" s="35"/>
      <c r="GB1" s="35"/>
      <c r="GC1" s="35"/>
      <c r="GD1" s="35"/>
      <c r="GE1" s="35"/>
      <c r="GF1" s="35"/>
      <c r="GG1" s="35"/>
      <c r="GH1" s="35"/>
      <c r="GI1" s="35"/>
      <c r="GJ1" s="35"/>
      <c r="GK1" s="35"/>
      <c r="GL1" s="35"/>
      <c r="GM1" s="35"/>
      <c r="GN1" s="35"/>
      <c r="GO1" s="35"/>
      <c r="GP1" s="35"/>
      <c r="GQ1" s="35"/>
      <c r="GR1" s="35"/>
      <c r="GS1" s="35"/>
      <c r="GT1" s="35"/>
      <c r="GU1" s="35"/>
      <c r="GV1" s="35"/>
      <c r="GW1" s="35"/>
      <c r="GX1" s="35"/>
      <c r="GY1" s="35"/>
      <c r="GZ1" s="35"/>
      <c r="HA1" s="35"/>
      <c r="HB1" s="35"/>
      <c r="HC1" s="35"/>
      <c r="HD1" s="35"/>
      <c r="HE1" s="35"/>
      <c r="HF1" s="35"/>
      <c r="HG1" s="35"/>
      <c r="HH1" s="35"/>
      <c r="HI1" s="35"/>
      <c r="HJ1" s="35"/>
      <c r="HK1" s="35"/>
      <c r="HL1" s="35"/>
      <c r="HM1" s="35"/>
      <c r="HN1" s="35"/>
      <c r="HO1" s="35"/>
      <c r="HP1" s="35"/>
      <c r="HQ1" s="35"/>
      <c r="HR1" s="35"/>
      <c r="HS1" s="35"/>
      <c r="HT1" s="35"/>
      <c r="HU1" s="35"/>
      <c r="HV1" s="35"/>
      <c r="HW1" s="35"/>
      <c r="HX1" s="35"/>
      <c r="HY1" s="35"/>
      <c r="HZ1" s="35"/>
      <c r="IA1" s="35"/>
      <c r="IB1" s="35"/>
      <c r="IC1" s="35"/>
      <c r="ID1" s="35"/>
      <c r="IE1" s="35"/>
      <c r="IF1" s="35"/>
      <c r="IG1" s="35"/>
      <c r="IH1" s="35"/>
      <c r="II1" s="35"/>
      <c r="IJ1" s="35"/>
      <c r="IK1" s="35"/>
      <c r="IL1" s="35"/>
      <c r="IM1" s="35"/>
      <c r="IN1" s="35"/>
      <c r="IO1" s="35"/>
      <c r="IP1" s="35"/>
      <c r="IQ1" s="35"/>
      <c r="IR1" s="35"/>
      <c r="IS1" s="35"/>
      <c r="IT1" s="35"/>
      <c r="IU1" s="35"/>
      <c r="IV1" s="35"/>
      <c r="IW1" s="35"/>
      <c r="IX1" s="35"/>
      <c r="IY1" s="35"/>
      <c r="IZ1" s="35"/>
      <c r="JA1" s="35"/>
      <c r="JB1" s="35"/>
      <c r="JC1" s="35"/>
      <c r="JD1" s="35"/>
      <c r="JE1" s="35"/>
      <c r="JF1" s="35"/>
      <c r="JG1" s="35"/>
      <c r="JH1" s="35"/>
      <c r="JI1" s="35"/>
      <c r="JJ1" s="35"/>
      <c r="JK1" s="35"/>
      <c r="JL1" s="35"/>
      <c r="JM1" s="35"/>
      <c r="JN1" s="35"/>
      <c r="JO1" s="35"/>
      <c r="JP1" s="35"/>
      <c r="JQ1" s="35"/>
      <c r="JR1" s="35"/>
      <c r="JS1" s="35"/>
      <c r="JT1" s="35"/>
      <c r="JU1" s="35"/>
      <c r="JV1" s="35"/>
      <c r="JW1" s="35"/>
      <c r="JX1" s="35"/>
      <c r="JY1" s="35"/>
      <c r="JZ1" s="35"/>
      <c r="KA1" s="35"/>
      <c r="KB1" s="35"/>
      <c r="KC1" s="35"/>
      <c r="KD1" s="35"/>
      <c r="KE1" s="35"/>
      <c r="KF1" s="35"/>
      <c r="KG1" s="35"/>
      <c r="KH1" s="35"/>
      <c r="KI1" s="35"/>
      <c r="KJ1" s="35"/>
      <c r="KK1" s="35"/>
      <c r="KL1" s="35"/>
      <c r="KM1" s="35"/>
      <c r="KN1" s="35"/>
      <c r="KO1" s="35"/>
      <c r="KP1" s="35"/>
      <c r="KQ1" s="35"/>
      <c r="KR1" s="35"/>
      <c r="KS1" s="35"/>
      <c r="KT1" s="35"/>
      <c r="KU1" s="35"/>
      <c r="KV1" s="35"/>
      <c r="KW1" s="35"/>
      <c r="KX1" s="35"/>
      <c r="KY1" s="35"/>
      <c r="KZ1" s="35"/>
      <c r="LA1" s="35"/>
      <c r="LB1" s="35"/>
      <c r="LC1" s="35"/>
      <c r="LD1" s="35"/>
      <c r="LE1" s="35"/>
      <c r="LF1" s="35"/>
      <c r="LG1" s="35"/>
      <c r="LH1" s="35"/>
      <c r="LI1" s="35"/>
      <c r="LJ1" s="35"/>
      <c r="LK1" s="35"/>
      <c r="LL1" s="35"/>
      <c r="LM1" s="35"/>
      <c r="LN1" s="35"/>
      <c r="LO1" s="35"/>
      <c r="LP1" s="35"/>
      <c r="LQ1" s="35"/>
      <c r="LR1" s="35"/>
      <c r="LS1" s="35"/>
      <c r="LT1" s="35"/>
      <c r="LU1" s="35"/>
      <c r="LV1" s="35"/>
      <c r="LW1" s="35"/>
      <c r="LX1" s="35"/>
      <c r="LY1" s="35"/>
      <c r="LZ1" s="35"/>
      <c r="MA1" s="35"/>
      <c r="MB1" s="35"/>
      <c r="MC1" s="35"/>
      <c r="MD1" s="35"/>
      <c r="ME1" s="35"/>
      <c r="MF1" s="35"/>
      <c r="MG1" s="35"/>
      <c r="MH1" s="35"/>
      <c r="MI1" s="35"/>
      <c r="MJ1" s="35"/>
      <c r="MK1" s="35"/>
      <c r="ML1" s="35"/>
      <c r="MM1" s="35"/>
      <c r="MN1" s="35"/>
      <c r="MO1" s="35"/>
      <c r="MP1" s="35"/>
      <c r="MQ1" s="35"/>
      <c r="MR1" s="35"/>
      <c r="MS1" s="35"/>
      <c r="MT1" s="35"/>
      <c r="MU1" s="35"/>
      <c r="MV1" s="35"/>
      <c r="MW1" s="35"/>
      <c r="MX1" s="35"/>
      <c r="MY1" s="35"/>
      <c r="MZ1" s="35"/>
      <c r="NA1" s="35"/>
      <c r="NB1" s="35"/>
      <c r="NC1" s="35"/>
      <c r="ND1" s="35"/>
      <c r="NE1" s="35"/>
      <c r="NF1" s="35"/>
      <c r="NG1" s="35"/>
      <c r="NH1" s="35"/>
      <c r="NI1" s="35"/>
      <c r="NJ1" s="35"/>
      <c r="NK1" s="35"/>
      <c r="NL1" s="35"/>
      <c r="NM1" s="35"/>
      <c r="NN1" s="35"/>
      <c r="NO1" s="35"/>
      <c r="NP1" s="35"/>
      <c r="NQ1" s="35"/>
      <c r="NR1" s="35"/>
      <c r="NS1" s="35"/>
      <c r="NT1" s="35"/>
      <c r="NU1" s="35"/>
      <c r="NV1" s="35"/>
      <c r="NW1" s="35"/>
      <c r="NX1" s="35"/>
      <c r="NY1" s="35"/>
      <c r="NZ1" s="35"/>
      <c r="OA1" s="35"/>
      <c r="OB1" s="35"/>
      <c r="OC1" s="35"/>
      <c r="OD1" s="35"/>
      <c r="OE1" s="35"/>
      <c r="OF1" s="35"/>
      <c r="OG1" s="35"/>
      <c r="OH1" s="35"/>
      <c r="OI1" s="35"/>
      <c r="OJ1" s="35"/>
      <c r="OK1" s="35"/>
      <c r="OL1" s="35"/>
      <c r="OM1" s="35"/>
      <c r="ON1" s="35"/>
      <c r="OO1" s="35"/>
      <c r="OP1" s="35"/>
      <c r="OQ1" s="35"/>
      <c r="OR1" s="35"/>
      <c r="OS1" s="35"/>
      <c r="OT1" s="35"/>
      <c r="OU1" s="35"/>
      <c r="OV1" s="35"/>
      <c r="OW1" s="35"/>
      <c r="OX1" s="35"/>
      <c r="OY1" s="35"/>
      <c r="OZ1" s="35"/>
      <c r="PA1" s="35"/>
      <c r="PB1" s="35"/>
      <c r="PC1" s="35"/>
      <c r="PD1" s="35"/>
      <c r="PE1" s="35"/>
      <c r="PF1" s="35"/>
      <c r="PG1" s="35"/>
      <c r="PH1" s="35"/>
      <c r="PI1" s="35"/>
      <c r="PJ1" s="35"/>
      <c r="PK1" s="35"/>
      <c r="PL1" s="35"/>
      <c r="PM1" s="35"/>
      <c r="PN1" s="35"/>
      <c r="PO1" s="35"/>
      <c r="PP1" s="35"/>
      <c r="PQ1" s="35"/>
      <c r="PR1" s="35"/>
      <c r="PS1" s="35"/>
      <c r="PT1" s="35"/>
      <c r="PU1" s="35"/>
      <c r="PV1" s="35"/>
      <c r="PW1" s="35"/>
      <c r="PX1" s="35"/>
      <c r="PY1" s="35"/>
      <c r="PZ1" s="35"/>
      <c r="QA1" s="35"/>
      <c r="QB1" s="35"/>
      <c r="QC1" s="35"/>
      <c r="QD1" s="35"/>
      <c r="QE1" s="35"/>
      <c r="QF1" s="35"/>
      <c r="QG1" s="35"/>
      <c r="QH1" s="35"/>
      <c r="QI1" s="35"/>
      <c r="QJ1" s="35"/>
      <c r="QK1" s="35"/>
      <c r="QL1" s="35"/>
      <c r="QM1" s="35"/>
      <c r="QN1" s="35"/>
      <c r="QO1" s="35"/>
      <c r="QP1" s="35"/>
      <c r="QQ1" s="35"/>
      <c r="QR1" s="35"/>
      <c r="QS1" s="35"/>
      <c r="QT1" s="35"/>
      <c r="QU1" s="35"/>
      <c r="QV1" s="35"/>
      <c r="QW1" s="35"/>
      <c r="QX1" s="35"/>
      <c r="QY1" s="35"/>
      <c r="QZ1" s="35"/>
      <c r="RA1" s="35"/>
      <c r="RB1" s="35"/>
      <c r="RC1" s="35"/>
      <c r="RD1" s="35"/>
      <c r="RE1" s="35"/>
      <c r="RF1" s="35"/>
      <c r="RG1" s="35"/>
      <c r="RH1" s="35"/>
      <c r="RI1" s="35"/>
      <c r="RJ1" s="35"/>
      <c r="RK1" s="35"/>
      <c r="RL1" s="35"/>
      <c r="RM1" s="35"/>
      <c r="RN1" s="35"/>
      <c r="RO1" s="35"/>
      <c r="RP1" s="35"/>
      <c r="RQ1" s="35"/>
      <c r="RR1" s="35"/>
      <c r="RS1" s="35"/>
      <c r="RT1" s="35"/>
      <c r="RU1" s="35"/>
      <c r="RV1" s="35"/>
      <c r="RW1" s="35"/>
      <c r="RX1" s="35"/>
      <c r="RY1" s="35"/>
      <c r="RZ1" s="35"/>
      <c r="SA1" s="35"/>
      <c r="SB1" s="35"/>
      <c r="SC1" s="35"/>
      <c r="SD1" s="35"/>
      <c r="SE1" s="35"/>
      <c r="SF1" s="35"/>
      <c r="SG1" s="35"/>
      <c r="SH1" s="35"/>
      <c r="SI1" s="35"/>
      <c r="SJ1" s="35"/>
      <c r="SK1" s="35"/>
      <c r="SL1" s="35"/>
      <c r="SM1" s="35"/>
      <c r="SN1" s="35"/>
      <c r="SO1" s="35"/>
      <c r="SP1" s="35"/>
      <c r="SQ1" s="35"/>
      <c r="SR1" s="35"/>
      <c r="SS1" s="35"/>
      <c r="ST1" s="35"/>
      <c r="SU1" s="35"/>
      <c r="SV1" s="35"/>
      <c r="SW1" s="35"/>
      <c r="SX1" s="35"/>
      <c r="SY1" s="35"/>
      <c r="SZ1" s="35"/>
      <c r="TA1" s="35"/>
      <c r="TB1" s="35"/>
      <c r="TC1" s="35"/>
      <c r="TD1" s="35"/>
      <c r="TE1" s="35"/>
      <c r="TF1" s="35"/>
      <c r="TG1" s="35"/>
      <c r="TH1" s="35"/>
      <c r="TI1" s="35"/>
      <c r="TJ1" s="35"/>
      <c r="TK1" s="35"/>
      <c r="TL1" s="35"/>
      <c r="TM1" s="35"/>
      <c r="TN1" s="35"/>
      <c r="TO1" s="35"/>
      <c r="TP1" s="35"/>
      <c r="TQ1" s="35"/>
      <c r="TR1" s="35"/>
      <c r="TS1" s="35"/>
      <c r="TT1" s="35"/>
      <c r="TU1" s="35"/>
      <c r="TV1" s="35"/>
      <c r="TW1" s="35"/>
      <c r="TX1" s="35"/>
      <c r="TY1" s="35"/>
      <c r="TZ1" s="35"/>
      <c r="UA1" s="35"/>
      <c r="UB1" s="35"/>
      <c r="UC1" s="35"/>
      <c r="UD1" s="35"/>
      <c r="UE1" s="35"/>
      <c r="UF1" s="35"/>
      <c r="UG1" s="35"/>
      <c r="UH1" s="35"/>
      <c r="UI1" s="35"/>
      <c r="UJ1" s="35"/>
      <c r="UK1" s="35"/>
      <c r="UL1" s="35"/>
      <c r="UM1" s="35"/>
      <c r="UN1" s="35"/>
      <c r="UO1" s="35"/>
      <c r="UP1" s="35"/>
      <c r="UQ1" s="35"/>
      <c r="UR1" s="35"/>
      <c r="US1" s="35"/>
      <c r="UT1" s="35"/>
      <c r="UU1" s="35"/>
      <c r="UV1" s="35"/>
      <c r="UW1" s="35"/>
      <c r="UX1" s="35"/>
      <c r="UY1" s="35"/>
      <c r="UZ1" s="35"/>
      <c r="VA1" s="35"/>
      <c r="VB1" s="35"/>
      <c r="VC1" s="35"/>
      <c r="VD1" s="35"/>
      <c r="VE1" s="35"/>
      <c r="VF1" s="35"/>
      <c r="VG1" s="35"/>
      <c r="VH1" s="35"/>
      <c r="VI1" s="35"/>
      <c r="VJ1" s="35"/>
      <c r="VK1" s="35"/>
      <c r="VL1" s="35"/>
      <c r="VM1" s="35"/>
      <c r="VN1" s="35"/>
      <c r="VO1" s="35"/>
      <c r="VP1" s="35"/>
      <c r="VQ1" s="35"/>
      <c r="VR1" s="35"/>
      <c r="VS1" s="35"/>
      <c r="VT1" s="35"/>
      <c r="VU1" s="35"/>
      <c r="VV1" s="35"/>
      <c r="VW1" s="35"/>
      <c r="VX1" s="35"/>
      <c r="VY1" s="35"/>
      <c r="VZ1" s="35"/>
      <c r="WA1" s="35"/>
      <c r="WB1" s="35"/>
      <c r="WC1" s="35"/>
      <c r="WD1" s="35"/>
      <c r="WE1" s="35"/>
      <c r="WF1" s="35"/>
      <c r="WG1" s="35"/>
      <c r="WH1" s="35"/>
      <c r="WI1" s="35"/>
      <c r="WJ1" s="35"/>
      <c r="WK1" s="35"/>
      <c r="WL1" s="35"/>
      <c r="WM1" s="35"/>
      <c r="WN1" s="35"/>
      <c r="WO1" s="35"/>
      <c r="WP1" s="35"/>
      <c r="WQ1" s="35"/>
      <c r="WR1" s="35"/>
      <c r="WS1" s="35"/>
      <c r="WT1" s="35"/>
      <c r="WU1" s="35"/>
      <c r="WV1" s="35"/>
      <c r="WW1" s="35"/>
      <c r="WX1" s="35"/>
      <c r="WY1" s="35"/>
      <c r="WZ1" s="35"/>
      <c r="XA1" s="35"/>
      <c r="XB1" s="35"/>
      <c r="XC1" s="35"/>
      <c r="XD1" s="35"/>
      <c r="XE1" s="35"/>
      <c r="XF1" s="35"/>
      <c r="XG1" s="35"/>
      <c r="XH1" s="35"/>
      <c r="XI1" s="35"/>
      <c r="XJ1" s="35"/>
      <c r="XK1" s="35"/>
      <c r="XL1" s="35"/>
      <c r="XM1" s="35"/>
      <c r="XN1" s="35"/>
      <c r="XO1" s="35"/>
      <c r="XP1" s="35"/>
      <c r="XQ1" s="35"/>
      <c r="XR1" s="35"/>
      <c r="XS1" s="35"/>
      <c r="XT1" s="35"/>
      <c r="XU1" s="35"/>
      <c r="XV1" s="35"/>
      <c r="XW1" s="35"/>
      <c r="XX1" s="35"/>
      <c r="XY1" s="35"/>
      <c r="XZ1" s="35"/>
      <c r="YA1" s="35"/>
      <c r="YB1" s="35"/>
      <c r="YC1" s="35"/>
      <c r="YD1" s="35"/>
      <c r="YE1" s="35"/>
      <c r="YF1" s="35"/>
      <c r="YG1" s="35"/>
      <c r="YH1" s="35"/>
      <c r="YI1" s="35"/>
      <c r="YJ1" s="35"/>
      <c r="YK1" s="35"/>
      <c r="YL1" s="35"/>
      <c r="YM1" s="35"/>
      <c r="YN1" s="35"/>
      <c r="YO1" s="35"/>
      <c r="YP1" s="35"/>
      <c r="YQ1" s="35"/>
      <c r="YR1" s="35"/>
      <c r="YS1" s="35"/>
      <c r="YT1" s="35"/>
      <c r="YU1" s="35"/>
      <c r="YV1" s="35"/>
      <c r="YW1" s="35"/>
      <c r="YX1" s="35"/>
      <c r="YY1" s="35"/>
      <c r="YZ1" s="35"/>
      <c r="ZA1" s="35"/>
      <c r="ZB1" s="35"/>
      <c r="ZC1" s="35"/>
      <c r="ZD1" s="35"/>
      <c r="ZE1" s="35"/>
      <c r="ZF1" s="35"/>
      <c r="ZG1" s="35"/>
      <c r="ZH1" s="35"/>
      <c r="ZI1" s="35"/>
      <c r="ZJ1" s="35"/>
      <c r="ZK1" s="35"/>
      <c r="ZL1" s="35"/>
      <c r="ZM1" s="35"/>
      <c r="ZN1" s="35"/>
      <c r="ZO1" s="35"/>
      <c r="ZP1" s="35"/>
      <c r="ZQ1" s="35"/>
      <c r="ZR1" s="35"/>
      <c r="ZS1" s="35"/>
      <c r="ZT1" s="35"/>
      <c r="ZU1" s="35"/>
      <c r="ZV1" s="35"/>
      <c r="ZW1" s="35"/>
      <c r="ZX1" s="35"/>
      <c r="ZY1" s="35"/>
      <c r="ZZ1" s="35"/>
      <c r="AAA1" s="35"/>
      <c r="AAB1" s="35"/>
      <c r="AAC1" s="35"/>
      <c r="AAD1" s="35"/>
      <c r="AAE1" s="35"/>
      <c r="AAF1" s="35"/>
      <c r="AAG1" s="35"/>
      <c r="AAH1" s="35"/>
      <c r="AAI1" s="35"/>
      <c r="AAJ1" s="35"/>
      <c r="AAK1" s="35"/>
      <c r="AAL1" s="35"/>
      <c r="AAM1" s="35"/>
      <c r="AAN1" s="35"/>
      <c r="AAO1" s="35"/>
      <c r="AAP1" s="35"/>
      <c r="AAQ1" s="35"/>
      <c r="AAR1" s="35"/>
      <c r="AAS1" s="35"/>
      <c r="AAT1" s="35"/>
      <c r="AAU1" s="35"/>
      <c r="AAV1" s="35"/>
      <c r="AAW1" s="35"/>
      <c r="AAX1" s="35"/>
      <c r="AAY1" s="35"/>
      <c r="AAZ1" s="35"/>
      <c r="ABA1" s="35"/>
      <c r="ABB1" s="35"/>
      <c r="ABC1" s="35"/>
      <c r="ABD1" s="35"/>
      <c r="ABE1" s="35"/>
      <c r="ABF1" s="35"/>
      <c r="ABG1" s="35"/>
      <c r="ABH1" s="35"/>
      <c r="ABI1" s="35"/>
      <c r="ABJ1" s="35"/>
      <c r="ABK1" s="35"/>
      <c r="ABL1" s="35"/>
      <c r="ABM1" s="35"/>
      <c r="ABN1" s="35"/>
      <c r="ABO1" s="35"/>
      <c r="ABP1" s="35"/>
      <c r="ABQ1" s="35"/>
      <c r="ABR1" s="35"/>
      <c r="ABS1" s="35"/>
      <c r="ABT1" s="35"/>
      <c r="ABU1" s="35"/>
      <c r="ABV1" s="35"/>
      <c r="ABW1" s="35"/>
      <c r="ABX1" s="35"/>
      <c r="ABY1" s="35"/>
      <c r="ABZ1" s="35"/>
      <c r="ACA1" s="35"/>
      <c r="ACB1" s="35"/>
      <c r="ACC1" s="35"/>
      <c r="ACD1" s="35"/>
      <c r="ACE1" s="35"/>
      <c r="ACF1" s="35"/>
      <c r="ACG1" s="35"/>
      <c r="ACH1" s="35"/>
      <c r="ACI1" s="35"/>
      <c r="ACJ1" s="35"/>
      <c r="ACK1" s="35"/>
      <c r="ACL1" s="35"/>
      <c r="ACM1" s="35"/>
      <c r="ACN1" s="35"/>
      <c r="ACO1" s="35"/>
      <c r="ACP1" s="35"/>
      <c r="ACQ1" s="35"/>
      <c r="ACR1" s="35"/>
      <c r="ACS1" s="35"/>
      <c r="ACT1" s="35"/>
      <c r="ACU1" s="35"/>
      <c r="ACV1" s="35"/>
      <c r="ACW1" s="35"/>
      <c r="ACX1" s="35"/>
      <c r="ACY1" s="35"/>
      <c r="ACZ1" s="35"/>
      <c r="ADA1" s="35"/>
      <c r="ADB1" s="35"/>
      <c r="ADC1" s="35"/>
      <c r="ADD1" s="35"/>
      <c r="ADE1" s="35"/>
      <c r="ADF1" s="35"/>
      <c r="ADG1" s="35"/>
      <c r="ADH1" s="35"/>
      <c r="ADI1" s="35"/>
      <c r="ADJ1" s="35"/>
      <c r="ADK1" s="35"/>
      <c r="ADL1" s="35"/>
      <c r="ADM1" s="35"/>
      <c r="ADN1" s="35"/>
      <c r="ADO1" s="35"/>
      <c r="ADP1" s="35"/>
      <c r="ADQ1" s="35"/>
      <c r="ADR1" s="35"/>
      <c r="ADS1" s="35"/>
      <c r="ADT1" s="35"/>
      <c r="ADU1" s="35"/>
      <c r="ADV1" s="35"/>
      <c r="ADW1" s="35"/>
      <c r="ADX1" s="35"/>
      <c r="ADY1" s="35"/>
      <c r="ADZ1" s="35"/>
      <c r="AEA1" s="35"/>
      <c r="AEB1" s="35"/>
      <c r="AEC1" s="35"/>
      <c r="AED1" s="35"/>
      <c r="AEE1" s="35"/>
      <c r="AEF1" s="35"/>
      <c r="AEG1" s="35"/>
      <c r="AEH1" s="35"/>
      <c r="AEI1" s="35"/>
      <c r="AEJ1" s="35"/>
      <c r="AEK1" s="35"/>
      <c r="AEL1" s="35"/>
      <c r="AEM1" s="35"/>
      <c r="AEN1" s="35"/>
      <c r="AEO1" s="35"/>
      <c r="AEP1" s="35"/>
      <c r="AEQ1" s="35"/>
      <c r="AER1" s="35"/>
      <c r="AES1" s="35"/>
      <c r="AET1" s="35"/>
      <c r="AEU1" s="35"/>
      <c r="AEV1" s="35"/>
      <c r="AEW1" s="35"/>
      <c r="AEX1" s="35"/>
      <c r="AEY1" s="35"/>
      <c r="AEZ1" s="35"/>
      <c r="AFA1" s="35"/>
      <c r="AFB1" s="35"/>
      <c r="AFC1" s="35"/>
      <c r="AFD1" s="35"/>
      <c r="AFE1" s="35"/>
      <c r="AFF1" s="35"/>
      <c r="AFG1" s="35"/>
      <c r="AFH1" s="35"/>
      <c r="AFI1" s="35"/>
      <c r="AFJ1" s="35"/>
      <c r="AFK1" s="35"/>
      <c r="AFL1" s="35"/>
      <c r="AFM1" s="35"/>
      <c r="AFN1" s="35"/>
      <c r="AFO1" s="35"/>
      <c r="AFP1" s="35"/>
      <c r="AFQ1" s="35"/>
      <c r="AFR1" s="35"/>
      <c r="AFS1" s="35"/>
      <c r="AFT1" s="35"/>
      <c r="AFU1" s="35"/>
      <c r="AFV1" s="35"/>
      <c r="AFW1" s="35"/>
      <c r="AFX1" s="35"/>
      <c r="AFY1" s="35"/>
      <c r="AFZ1" s="35"/>
      <c r="AGA1" s="35"/>
      <c r="AGB1" s="35"/>
      <c r="AGC1" s="35"/>
      <c r="AGD1" s="35"/>
      <c r="AGE1" s="35"/>
      <c r="AGF1" s="35"/>
      <c r="AGG1" s="35"/>
      <c r="AGH1" s="35"/>
      <c r="AGI1" s="35"/>
      <c r="AGJ1" s="35"/>
      <c r="AGK1" s="35"/>
      <c r="AGL1" s="35"/>
      <c r="AGM1" s="35"/>
      <c r="AGN1" s="35"/>
      <c r="AGO1" s="35"/>
      <c r="AGP1" s="35"/>
      <c r="AGQ1" s="35"/>
      <c r="AGR1" s="35"/>
      <c r="AGS1" s="35"/>
      <c r="AGT1" s="35"/>
      <c r="AGU1" s="35"/>
      <c r="AGV1" s="35"/>
      <c r="AGW1" s="35"/>
      <c r="AGX1" s="35"/>
      <c r="AGY1" s="35"/>
      <c r="AGZ1" s="35"/>
      <c r="AHA1" s="35"/>
      <c r="AHB1" s="35"/>
      <c r="AHC1" s="35"/>
      <c r="AHD1" s="35"/>
      <c r="AHE1" s="35"/>
      <c r="AHF1" s="35"/>
      <c r="AHG1" s="35"/>
      <c r="AHH1" s="35"/>
      <c r="AHI1" s="35"/>
      <c r="AHJ1" s="35"/>
      <c r="AHK1" s="35"/>
      <c r="AHL1" s="35"/>
      <c r="AHM1" s="35"/>
      <c r="AHN1" s="35"/>
      <c r="AHO1" s="35"/>
      <c r="AHP1" s="35"/>
      <c r="AHQ1" s="35"/>
      <c r="AHR1" s="35"/>
      <c r="AHS1" s="35"/>
      <c r="AHT1" s="35"/>
      <c r="AHU1" s="35"/>
      <c r="AHV1" s="35"/>
      <c r="AHW1" s="35"/>
      <c r="AHX1" s="35"/>
      <c r="AHY1" s="35"/>
      <c r="AHZ1" s="35"/>
      <c r="AIA1" s="35"/>
      <c r="AIB1" s="35"/>
      <c r="AIC1" s="35"/>
      <c r="AID1" s="35"/>
      <c r="AIE1" s="35"/>
      <c r="AIF1" s="35"/>
      <c r="AIG1" s="35"/>
      <c r="AIH1" s="35"/>
      <c r="AII1" s="35"/>
      <c r="AIJ1" s="35"/>
      <c r="AIK1" s="35"/>
      <c r="AIL1" s="35"/>
      <c r="AIM1" s="35"/>
      <c r="AIN1" s="35"/>
      <c r="AIO1" s="35"/>
      <c r="AIP1" s="35"/>
      <c r="AIQ1" s="35"/>
      <c r="AIR1" s="35"/>
      <c r="AIS1" s="35"/>
      <c r="AIT1" s="35"/>
      <c r="AIU1" s="35"/>
      <c r="AIV1" s="35"/>
      <c r="AIW1" s="35"/>
      <c r="AIX1" s="35"/>
      <c r="AIY1" s="35"/>
      <c r="AIZ1" s="35"/>
      <c r="AJA1" s="35"/>
      <c r="AJB1" s="35"/>
      <c r="AJC1" s="35"/>
      <c r="AJD1" s="35"/>
      <c r="AJE1" s="35"/>
      <c r="AJF1" s="35"/>
      <c r="AJG1" s="35"/>
      <c r="AJH1" s="35"/>
      <c r="AJI1" s="35"/>
      <c r="AJJ1" s="35"/>
      <c r="AJK1" s="35"/>
      <c r="AJL1" s="35"/>
      <c r="AJM1" s="35"/>
      <c r="AJN1" s="35"/>
      <c r="AJO1" s="35"/>
      <c r="AJP1" s="35"/>
      <c r="AJQ1" s="35"/>
      <c r="AJR1" s="35"/>
      <c r="AJS1" s="35"/>
      <c r="AJT1" s="35"/>
      <c r="AJU1" s="35"/>
      <c r="AJV1" s="35"/>
      <c r="AJW1" s="35"/>
      <c r="AJX1" s="35"/>
      <c r="AJY1" s="35"/>
      <c r="AJZ1" s="35"/>
      <c r="AKA1" s="35"/>
      <c r="AKB1" s="35"/>
      <c r="AKC1" s="35"/>
      <c r="AKD1" s="35"/>
      <c r="AKE1" s="35"/>
      <c r="AKF1" s="35"/>
      <c r="AKG1" s="35"/>
      <c r="AKH1" s="35"/>
      <c r="AKI1" s="35"/>
      <c r="AKJ1" s="35"/>
      <c r="AKK1" s="35"/>
      <c r="AKL1" s="35"/>
      <c r="AKM1" s="35"/>
      <c r="AKN1" s="35"/>
      <c r="AKO1" s="35"/>
      <c r="AKP1" s="35"/>
      <c r="AKQ1" s="35"/>
      <c r="AKR1" s="35"/>
      <c r="AKS1" s="35"/>
      <c r="AKT1" s="35"/>
      <c r="AKU1" s="35"/>
      <c r="AKV1" s="35"/>
      <c r="AKW1" s="35"/>
      <c r="AKX1" s="35"/>
      <c r="AKY1" s="35"/>
      <c r="AKZ1" s="35"/>
      <c r="ALA1" s="35"/>
      <c r="ALB1" s="35"/>
      <c r="ALC1" s="35"/>
      <c r="ALD1" s="35"/>
      <c r="ALE1" s="35"/>
      <c r="ALF1" s="35"/>
      <c r="ALG1" s="35"/>
      <c r="ALH1" s="35"/>
      <c r="ALI1" s="35"/>
      <c r="ALJ1" s="35"/>
      <c r="ALK1" s="35"/>
      <c r="ALL1" s="35"/>
      <c r="ALM1" s="35"/>
      <c r="ALN1" s="35"/>
      <c r="ALO1" s="35"/>
      <c r="ALP1" s="35"/>
      <c r="ALQ1" s="35"/>
      <c r="ALR1" s="35"/>
      <c r="ALS1" s="35"/>
      <c r="ALT1" s="35"/>
      <c r="ALU1" s="35"/>
      <c r="ALV1" s="35"/>
      <c r="ALW1" s="35"/>
      <c r="ALX1" s="35"/>
      <c r="ALY1" s="35"/>
      <c r="ALZ1" s="35"/>
      <c r="AMA1" s="35"/>
      <c r="AMB1" s="35"/>
      <c r="AMC1" s="35"/>
      <c r="AMD1" s="35"/>
      <c r="AME1" s="35"/>
      <c r="AMF1" s="35"/>
      <c r="AMG1" s="35"/>
      <c r="AMH1" s="35"/>
      <c r="AMI1" s="35"/>
      <c r="AMJ1" s="35"/>
      <c r="AMK1" s="35"/>
      <c r="AML1" s="35"/>
      <c r="AMM1" s="35"/>
      <c r="AMN1" s="35"/>
      <c r="AMO1" s="35"/>
      <c r="AMP1" s="35"/>
      <c r="AMQ1" s="35"/>
      <c r="AMR1" s="35"/>
      <c r="AMS1" s="35"/>
      <c r="AMT1" s="35"/>
      <c r="AMU1" s="35"/>
      <c r="AMV1" s="35"/>
      <c r="AMW1" s="35"/>
      <c r="AMX1" s="35"/>
      <c r="AMY1" s="35"/>
      <c r="AMZ1" s="35"/>
      <c r="ANA1" s="35"/>
      <c r="ANB1" s="35"/>
      <c r="ANC1" s="35"/>
      <c r="AND1" s="35"/>
      <c r="ANE1" s="35"/>
      <c r="ANF1" s="35"/>
      <c r="ANG1" s="35"/>
      <c r="ANH1" s="35"/>
      <c r="ANI1" s="35"/>
      <c r="ANJ1" s="35"/>
      <c r="ANK1" s="35"/>
      <c r="ANL1" s="35"/>
      <c r="ANM1" s="35"/>
      <c r="ANN1" s="35"/>
      <c r="ANO1" s="35"/>
      <c r="ANP1" s="35"/>
      <c r="ANQ1" s="35"/>
      <c r="ANR1" s="35"/>
      <c r="ANS1" s="35"/>
      <c r="ANT1" s="35"/>
      <c r="ANU1" s="35"/>
      <c r="ANV1" s="35"/>
      <c r="ANW1" s="35"/>
      <c r="ANX1" s="35"/>
      <c r="ANY1" s="35"/>
      <c r="ANZ1" s="35"/>
      <c r="AOA1" s="35"/>
      <c r="AOB1" s="35"/>
      <c r="AOC1" s="35"/>
      <c r="AOD1" s="35"/>
      <c r="AOE1" s="35"/>
      <c r="AOF1" s="35"/>
      <c r="AOG1" s="35"/>
      <c r="AOH1" s="35"/>
      <c r="AOI1" s="35"/>
      <c r="AOJ1" s="35"/>
      <c r="AOK1" s="35"/>
      <c r="AOL1" s="35"/>
      <c r="AOM1" s="35"/>
      <c r="AON1" s="35"/>
      <c r="AOO1" s="35"/>
      <c r="AOP1" s="35"/>
      <c r="AOQ1" s="35"/>
      <c r="AOR1" s="35"/>
      <c r="AOS1" s="35"/>
      <c r="AOT1" s="35"/>
      <c r="AOU1" s="35"/>
      <c r="AOV1" s="35"/>
      <c r="AOW1" s="35"/>
      <c r="AOX1" s="35"/>
      <c r="AOY1" s="35"/>
      <c r="AOZ1" s="35"/>
      <c r="APA1" s="35"/>
      <c r="APB1" s="35"/>
      <c r="APC1" s="35"/>
      <c r="APD1" s="35"/>
      <c r="APE1" s="35"/>
      <c r="APF1" s="35"/>
      <c r="APG1" s="35"/>
      <c r="APH1" s="35"/>
      <c r="API1" s="35"/>
      <c r="APJ1" s="35"/>
      <c r="APK1" s="35"/>
      <c r="APL1" s="35"/>
      <c r="APM1" s="35"/>
      <c r="APN1" s="35"/>
      <c r="APO1" s="35"/>
      <c r="APP1" s="35"/>
      <c r="APQ1" s="35"/>
      <c r="APR1" s="35"/>
      <c r="APS1" s="35"/>
      <c r="APT1" s="35"/>
      <c r="APU1" s="35"/>
      <c r="APV1" s="35"/>
      <c r="APW1" s="35"/>
      <c r="APX1" s="35"/>
      <c r="APY1" s="35"/>
      <c r="APZ1" s="35"/>
      <c r="AQA1" s="35"/>
      <c r="AQB1" s="35"/>
      <c r="AQC1" s="35"/>
      <c r="AQD1" s="35"/>
      <c r="AQE1" s="35"/>
      <c r="AQF1" s="35"/>
      <c r="AQG1" s="35"/>
      <c r="AQH1" s="35"/>
      <c r="AQI1" s="35"/>
      <c r="AQJ1" s="35"/>
      <c r="AQK1" s="35"/>
      <c r="AQL1" s="35"/>
      <c r="AQM1" s="35"/>
      <c r="AQN1" s="35"/>
      <c r="AQO1" s="35"/>
      <c r="AQP1" s="35"/>
      <c r="AQQ1" s="35"/>
      <c r="AQR1" s="35"/>
      <c r="AQS1" s="35"/>
      <c r="AQT1" s="35"/>
      <c r="AQU1" s="35"/>
      <c r="AQV1" s="35"/>
      <c r="AQW1" s="35"/>
      <c r="AQX1" s="35"/>
      <c r="AQY1" s="35"/>
      <c r="AQZ1" s="35"/>
      <c r="ARA1" s="35"/>
      <c r="ARB1" s="35"/>
      <c r="ARC1" s="35"/>
      <c r="ARD1" s="35"/>
      <c r="ARE1" s="35"/>
      <c r="ARF1" s="35"/>
      <c r="ARG1" s="35"/>
      <c r="ARH1" s="35"/>
      <c r="ARI1" s="35"/>
      <c r="ARJ1" s="35"/>
      <c r="ARK1" s="35"/>
      <c r="ARL1" s="35"/>
      <c r="ARM1" s="35"/>
      <c r="ARN1" s="35"/>
      <c r="ARO1" s="35"/>
      <c r="ARP1" s="35"/>
      <c r="ARQ1" s="35"/>
      <c r="ARR1" s="35"/>
      <c r="ARS1" s="35"/>
      <c r="ART1" s="35"/>
      <c r="ARU1" s="35"/>
      <c r="ARV1" s="35"/>
      <c r="ARW1" s="35"/>
      <c r="ARX1" s="35"/>
      <c r="ARY1" s="35"/>
      <c r="ARZ1" s="35"/>
      <c r="ASA1" s="35"/>
      <c r="ASB1" s="35"/>
      <c r="ASC1" s="35"/>
      <c r="ASD1" s="35"/>
      <c r="ASE1" s="35"/>
      <c r="ASF1" s="35"/>
      <c r="ASG1" s="35"/>
      <c r="ASH1" s="35"/>
      <c r="ASI1" s="35"/>
      <c r="ASJ1" s="35"/>
      <c r="ASK1" s="35"/>
      <c r="ASL1" s="35"/>
      <c r="ASM1" s="35"/>
      <c r="ASN1" s="35"/>
      <c r="ASO1" s="35"/>
      <c r="ASP1" s="35"/>
      <c r="ASQ1" s="35"/>
      <c r="ASR1" s="35"/>
      <c r="ASS1" s="35"/>
      <c r="AST1" s="35"/>
      <c r="ASU1" s="35"/>
      <c r="ASV1" s="35"/>
      <c r="ASW1" s="35"/>
      <c r="ASX1" s="35"/>
      <c r="ASY1" s="35"/>
      <c r="ASZ1" s="35"/>
      <c r="ATA1" s="35"/>
      <c r="ATB1" s="35"/>
      <c r="ATC1" s="35"/>
      <c r="ATD1" s="35"/>
      <c r="ATE1" s="35"/>
      <c r="ATF1" s="35"/>
      <c r="ATG1" s="35"/>
      <c r="ATH1" s="35"/>
      <c r="ATI1" s="35"/>
      <c r="ATJ1" s="35"/>
      <c r="ATK1" s="35"/>
      <c r="ATL1" s="35"/>
      <c r="ATM1" s="35"/>
      <c r="ATN1" s="35"/>
      <c r="ATO1" s="35"/>
      <c r="ATP1" s="35"/>
      <c r="ATQ1" s="35"/>
      <c r="ATR1" s="35"/>
      <c r="ATS1" s="35"/>
      <c r="ATT1" s="35"/>
      <c r="ATU1" s="35"/>
      <c r="ATV1" s="35"/>
      <c r="ATW1" s="35"/>
      <c r="ATX1" s="35"/>
      <c r="ATY1" s="35"/>
      <c r="ATZ1" s="35"/>
      <c r="AUA1" s="35"/>
      <c r="AUB1" s="35"/>
      <c r="AUC1" s="35"/>
      <c r="AUD1" s="35"/>
      <c r="AUE1" s="35"/>
      <c r="AUF1" s="35"/>
      <c r="AUG1" s="35"/>
      <c r="AUH1" s="35"/>
      <c r="AUI1" s="35"/>
      <c r="AUJ1" s="35"/>
      <c r="AUK1" s="35"/>
      <c r="AUL1" s="35"/>
      <c r="AUM1" s="35"/>
      <c r="AUN1" s="35"/>
      <c r="AUO1" s="35"/>
      <c r="AUP1" s="35"/>
      <c r="AUQ1" s="35"/>
      <c r="AUR1" s="35"/>
      <c r="AUS1" s="35"/>
      <c r="AUT1" s="35"/>
      <c r="AUU1" s="35"/>
      <c r="AUV1" s="35"/>
      <c r="AUW1" s="35"/>
      <c r="AUX1" s="35"/>
      <c r="AUY1" s="35"/>
      <c r="AUZ1" s="35"/>
      <c r="AVA1" s="35"/>
      <c r="AVB1" s="35"/>
      <c r="AVC1" s="35"/>
      <c r="AVD1" s="35"/>
      <c r="AVE1" s="35"/>
      <c r="AVF1" s="35"/>
      <c r="AVG1" s="35"/>
      <c r="AVH1" s="35"/>
      <c r="AVI1" s="35"/>
      <c r="AVJ1" s="35"/>
      <c r="AVK1" s="35"/>
      <c r="AVL1" s="35"/>
      <c r="AVM1" s="35"/>
      <c r="AVN1" s="35"/>
      <c r="AVO1" s="35"/>
      <c r="AVP1" s="35"/>
      <c r="AVQ1" s="35"/>
      <c r="AVR1" s="35"/>
      <c r="AVS1" s="35"/>
      <c r="AVT1" s="35"/>
      <c r="AVU1" s="35"/>
      <c r="AVV1" s="35"/>
      <c r="AVW1" s="35"/>
      <c r="AVX1" s="35"/>
      <c r="AVY1" s="35"/>
      <c r="AVZ1" s="35"/>
      <c r="AWA1" s="35"/>
      <c r="AWB1" s="35"/>
      <c r="AWC1" s="35"/>
      <c r="AWD1" s="35"/>
      <c r="AWE1" s="35"/>
      <c r="AWF1" s="35"/>
      <c r="AWG1" s="35"/>
      <c r="AWH1" s="35"/>
      <c r="AWI1" s="35"/>
      <c r="AWJ1" s="35"/>
      <c r="AWK1" s="35"/>
      <c r="AWL1" s="35"/>
      <c r="AWM1" s="35"/>
      <c r="AWN1" s="35"/>
      <c r="AWO1" s="35"/>
      <c r="AWP1" s="35"/>
      <c r="AWQ1" s="35"/>
      <c r="AWR1" s="35"/>
      <c r="AWS1" s="35"/>
      <c r="AWT1" s="35"/>
      <c r="AWU1" s="35"/>
      <c r="AWV1" s="35"/>
      <c r="AWW1" s="35"/>
      <c r="AWX1" s="35"/>
      <c r="AWY1" s="35"/>
      <c r="AWZ1" s="35"/>
      <c r="AXA1" s="35"/>
      <c r="AXB1" s="35"/>
      <c r="AXC1" s="35"/>
      <c r="AXD1" s="35"/>
      <c r="AXE1" s="35"/>
      <c r="AXF1" s="35"/>
      <c r="AXG1" s="35"/>
      <c r="AXH1" s="35"/>
      <c r="AXI1" s="35"/>
      <c r="AXJ1" s="35"/>
      <c r="AXK1" s="35"/>
      <c r="AXL1" s="35"/>
      <c r="AXM1" s="35"/>
      <c r="AXN1" s="35"/>
      <c r="AXO1" s="35"/>
      <c r="AXP1" s="35"/>
      <c r="AXQ1" s="35"/>
      <c r="AXR1" s="35"/>
      <c r="AXS1" s="35"/>
      <c r="AXT1" s="35"/>
      <c r="AXU1" s="35"/>
      <c r="AXV1" s="35"/>
      <c r="AXW1" s="35"/>
      <c r="AXX1" s="35"/>
      <c r="AXY1" s="35"/>
      <c r="AXZ1" s="35"/>
      <c r="AYA1" s="35"/>
      <c r="AYB1" s="35"/>
      <c r="AYC1" s="35"/>
      <c r="AYD1" s="35"/>
      <c r="AYE1" s="35"/>
      <c r="AYF1" s="35"/>
      <c r="AYG1" s="35"/>
      <c r="AYH1" s="35"/>
      <c r="AYI1" s="35"/>
      <c r="AYJ1" s="35"/>
      <c r="AYK1" s="35"/>
      <c r="AYL1" s="35"/>
      <c r="AYM1" s="35"/>
      <c r="AYN1" s="35"/>
      <c r="AYO1" s="35"/>
      <c r="AYP1" s="35"/>
      <c r="AYQ1" s="35"/>
      <c r="AYR1" s="35"/>
      <c r="AYS1" s="35"/>
      <c r="AYT1" s="35"/>
      <c r="AYU1" s="35"/>
      <c r="AYV1" s="35"/>
      <c r="AYW1" s="35"/>
      <c r="AYX1" s="35"/>
      <c r="AYY1" s="35"/>
      <c r="AYZ1" s="35"/>
      <c r="AZA1" s="35"/>
      <c r="AZB1" s="35"/>
      <c r="AZC1" s="35"/>
      <c r="AZD1" s="35"/>
      <c r="AZE1" s="35"/>
      <c r="AZF1" s="35"/>
      <c r="AZG1" s="35"/>
      <c r="AZH1" s="35"/>
      <c r="AZI1" s="35"/>
      <c r="AZJ1" s="35"/>
      <c r="AZK1" s="35"/>
      <c r="AZL1" s="35"/>
      <c r="AZM1" s="35"/>
      <c r="AZN1" s="35"/>
      <c r="AZO1" s="35"/>
      <c r="AZP1" s="35"/>
      <c r="AZQ1" s="35"/>
      <c r="AZR1" s="35"/>
      <c r="AZS1" s="35"/>
      <c r="AZT1" s="35"/>
      <c r="AZU1" s="35"/>
      <c r="AZV1" s="35"/>
      <c r="AZW1" s="35"/>
      <c r="AZX1" s="35"/>
      <c r="AZY1" s="35"/>
      <c r="AZZ1" s="35"/>
      <c r="BAA1" s="35"/>
      <c r="BAB1" s="35"/>
      <c r="BAC1" s="35"/>
      <c r="BAD1" s="35"/>
      <c r="BAE1" s="35"/>
      <c r="BAF1" s="35"/>
      <c r="BAG1" s="35"/>
      <c r="BAH1" s="35"/>
      <c r="BAI1" s="35"/>
      <c r="BAJ1" s="35"/>
      <c r="BAK1" s="35"/>
      <c r="BAL1" s="35"/>
      <c r="BAM1" s="35"/>
      <c r="BAN1" s="35"/>
      <c r="BAO1" s="35"/>
      <c r="BAP1" s="35"/>
      <c r="BAQ1" s="35"/>
      <c r="BAR1" s="35"/>
      <c r="BAS1" s="35"/>
      <c r="BAT1" s="35"/>
      <c r="BAU1" s="35"/>
      <c r="BAV1" s="35"/>
      <c r="BAW1" s="35"/>
      <c r="BAX1" s="35"/>
      <c r="BAY1" s="35"/>
      <c r="BAZ1" s="35"/>
      <c r="BBA1" s="35"/>
      <c r="BBB1" s="35"/>
      <c r="BBC1" s="35"/>
      <c r="BBD1" s="35"/>
      <c r="BBE1" s="35"/>
      <c r="BBF1" s="35"/>
      <c r="BBG1" s="35"/>
      <c r="BBH1" s="35"/>
      <c r="BBI1" s="35"/>
      <c r="BBJ1" s="35"/>
      <c r="BBK1" s="35"/>
      <c r="BBL1" s="35"/>
      <c r="BBM1" s="35"/>
      <c r="BBN1" s="35"/>
      <c r="BBO1" s="35"/>
      <c r="BBP1" s="35"/>
      <c r="BBQ1" s="35"/>
      <c r="BBR1" s="35"/>
      <c r="BBS1" s="35"/>
      <c r="BBT1" s="35"/>
      <c r="BBU1" s="35"/>
      <c r="BBV1" s="35"/>
      <c r="BBW1" s="35"/>
      <c r="BBX1" s="35"/>
      <c r="BBY1" s="35"/>
      <c r="BBZ1" s="35"/>
      <c r="BCA1" s="35"/>
      <c r="BCB1" s="35"/>
      <c r="BCC1" s="35"/>
      <c r="BCD1" s="35"/>
      <c r="BCE1" s="35"/>
      <c r="BCF1" s="35"/>
      <c r="BCG1" s="35"/>
      <c r="BCH1" s="35"/>
      <c r="BCI1" s="35"/>
      <c r="BCJ1" s="35"/>
      <c r="BCK1" s="35"/>
      <c r="BCL1" s="35"/>
      <c r="BCM1" s="35"/>
      <c r="BCN1" s="35"/>
      <c r="BCO1" s="35"/>
      <c r="BCP1" s="35"/>
      <c r="BCQ1" s="35"/>
      <c r="BCR1" s="35"/>
      <c r="BCS1" s="35"/>
      <c r="BCT1" s="35"/>
      <c r="BCU1" s="35"/>
      <c r="BCV1" s="35"/>
      <c r="BCW1" s="35"/>
      <c r="BCX1" s="35"/>
      <c r="BCY1" s="35"/>
      <c r="BCZ1" s="35"/>
      <c r="BDA1" s="35"/>
      <c r="BDB1" s="35"/>
      <c r="BDC1" s="35"/>
      <c r="BDD1" s="35"/>
      <c r="BDE1" s="35"/>
      <c r="BDF1" s="35"/>
      <c r="BDG1" s="35"/>
      <c r="BDH1" s="35"/>
      <c r="BDI1" s="35"/>
      <c r="BDJ1" s="35"/>
      <c r="BDK1" s="35"/>
      <c r="BDL1" s="35"/>
      <c r="BDM1" s="35"/>
      <c r="BDN1" s="35"/>
      <c r="BDO1" s="35"/>
      <c r="BDP1" s="35"/>
      <c r="BDQ1" s="35"/>
      <c r="BDR1" s="35"/>
      <c r="BDS1" s="35"/>
      <c r="BDT1" s="35"/>
      <c r="BDU1" s="35"/>
      <c r="BDV1" s="35"/>
      <c r="BDW1" s="35"/>
      <c r="BDX1" s="35"/>
      <c r="BDY1" s="35"/>
      <c r="BDZ1" s="35"/>
      <c r="BEA1" s="35"/>
      <c r="BEB1" s="35"/>
      <c r="BEC1" s="35"/>
      <c r="BED1" s="35"/>
      <c r="BEE1" s="35"/>
      <c r="BEF1" s="35"/>
      <c r="BEG1" s="35"/>
      <c r="BEH1" s="35"/>
      <c r="BEI1" s="35"/>
      <c r="BEJ1" s="35"/>
      <c r="BEK1" s="35"/>
      <c r="BEL1" s="35"/>
      <c r="BEM1" s="35"/>
      <c r="BEN1" s="35"/>
      <c r="BEO1" s="35"/>
      <c r="BEP1" s="35"/>
      <c r="BEQ1" s="35"/>
      <c r="BER1" s="35"/>
      <c r="BES1" s="35"/>
      <c r="BET1" s="35"/>
      <c r="BEU1" s="35"/>
      <c r="BEV1" s="35"/>
      <c r="BEW1" s="35"/>
      <c r="BEX1" s="35"/>
      <c r="BEY1" s="35"/>
      <c r="BEZ1" s="35"/>
      <c r="BFA1" s="35"/>
      <c r="BFB1" s="35"/>
      <c r="BFC1" s="35"/>
      <c r="BFD1" s="35"/>
      <c r="BFE1" s="35"/>
      <c r="BFF1" s="35"/>
      <c r="BFG1" s="35"/>
      <c r="BFH1" s="35"/>
      <c r="BFI1" s="35"/>
      <c r="BFJ1" s="35"/>
      <c r="BFK1" s="35"/>
      <c r="BFL1" s="35"/>
      <c r="BFM1" s="35"/>
      <c r="BFN1" s="35"/>
      <c r="BFO1" s="35"/>
      <c r="BFP1" s="35"/>
      <c r="BFQ1" s="35"/>
      <c r="BFR1" s="35"/>
      <c r="BFS1" s="35"/>
      <c r="BFT1" s="35"/>
      <c r="BFU1" s="35"/>
      <c r="BFV1" s="35"/>
      <c r="BFW1" s="35"/>
      <c r="BFX1" s="35"/>
      <c r="BFY1" s="35"/>
      <c r="BFZ1" s="35"/>
      <c r="BGA1" s="35"/>
      <c r="BGB1" s="35"/>
      <c r="BGC1" s="35"/>
      <c r="BGD1" s="35"/>
      <c r="BGE1" s="35"/>
      <c r="BGF1" s="35"/>
      <c r="BGG1" s="35"/>
      <c r="BGH1" s="35"/>
      <c r="BGI1" s="35"/>
      <c r="BGJ1" s="35"/>
      <c r="BGK1" s="35"/>
      <c r="BGL1" s="35"/>
      <c r="BGM1" s="35"/>
      <c r="BGN1" s="35"/>
      <c r="BGO1" s="35"/>
      <c r="BGP1" s="35"/>
      <c r="BGQ1" s="35"/>
      <c r="BGR1" s="35"/>
      <c r="BGS1" s="35"/>
      <c r="BGT1" s="35"/>
      <c r="BGU1" s="35"/>
      <c r="BGV1" s="35"/>
      <c r="BGW1" s="35"/>
      <c r="BGX1" s="35"/>
      <c r="BGY1" s="35"/>
      <c r="BGZ1" s="35"/>
      <c r="BHA1" s="35"/>
      <c r="BHB1" s="35"/>
      <c r="BHC1" s="35"/>
      <c r="BHD1" s="35"/>
      <c r="BHE1" s="35"/>
      <c r="BHF1" s="35"/>
      <c r="BHG1" s="35"/>
      <c r="BHH1" s="35"/>
      <c r="BHI1" s="35"/>
      <c r="BHJ1" s="35"/>
      <c r="BHK1" s="35"/>
      <c r="BHL1" s="35"/>
      <c r="BHM1" s="35"/>
      <c r="BHN1" s="35"/>
      <c r="BHO1" s="35"/>
      <c r="BHP1" s="35"/>
      <c r="BHQ1" s="35"/>
      <c r="BHR1" s="35"/>
      <c r="BHS1" s="35"/>
      <c r="BHT1" s="35"/>
      <c r="BHU1" s="35"/>
      <c r="BHV1" s="35"/>
      <c r="BHW1" s="35"/>
      <c r="BHX1" s="35"/>
      <c r="BHY1" s="35"/>
      <c r="BHZ1" s="35"/>
      <c r="BIA1" s="35"/>
      <c r="BIB1" s="35"/>
      <c r="BIC1" s="35"/>
      <c r="BID1" s="35"/>
      <c r="BIE1" s="35"/>
      <c r="BIF1" s="35"/>
      <c r="BIG1" s="35"/>
      <c r="BIH1" s="35"/>
      <c r="BII1" s="35"/>
      <c r="BIJ1" s="35"/>
      <c r="BIK1" s="35"/>
      <c r="BIL1" s="35"/>
      <c r="BIM1" s="35"/>
      <c r="BIN1" s="35"/>
      <c r="BIO1" s="35"/>
      <c r="BIP1" s="35"/>
      <c r="BIQ1" s="35"/>
      <c r="BIR1" s="35"/>
      <c r="BIS1" s="35"/>
      <c r="BIT1" s="35"/>
      <c r="BIU1" s="35"/>
      <c r="BIV1" s="35"/>
      <c r="BIW1" s="35"/>
      <c r="BIX1" s="35"/>
      <c r="BIY1" s="35"/>
      <c r="BIZ1" s="35"/>
      <c r="BJA1" s="35"/>
      <c r="BJB1" s="35"/>
      <c r="BJC1" s="35"/>
      <c r="BJD1" s="35"/>
      <c r="BJE1" s="35"/>
      <c r="BJF1" s="35"/>
      <c r="BJG1" s="35"/>
      <c r="BJH1" s="35"/>
      <c r="BJI1" s="35"/>
      <c r="BJJ1" s="35"/>
      <c r="BJK1" s="35"/>
      <c r="BJL1" s="35"/>
      <c r="BJM1" s="35"/>
      <c r="BJN1" s="35"/>
      <c r="BJO1" s="35"/>
      <c r="BJP1" s="35"/>
      <c r="BJQ1" s="35"/>
      <c r="BJR1" s="35"/>
      <c r="BJS1" s="35"/>
      <c r="BJT1" s="35"/>
      <c r="BJU1" s="35"/>
      <c r="BJV1" s="35"/>
      <c r="BJW1" s="35"/>
      <c r="BJX1" s="35"/>
      <c r="BJY1" s="35"/>
      <c r="BJZ1" s="35"/>
      <c r="BKA1" s="35"/>
      <c r="BKB1" s="35"/>
      <c r="BKC1" s="35"/>
      <c r="BKD1" s="35"/>
      <c r="BKE1" s="35"/>
      <c r="BKF1" s="35"/>
      <c r="BKG1" s="35"/>
      <c r="BKH1" s="35"/>
      <c r="BKI1" s="35"/>
      <c r="BKJ1" s="35"/>
      <c r="BKK1" s="35"/>
      <c r="BKL1" s="35"/>
      <c r="BKM1" s="35"/>
      <c r="BKN1" s="35"/>
      <c r="BKO1" s="35"/>
      <c r="BKP1" s="35"/>
      <c r="BKQ1" s="35"/>
      <c r="BKR1" s="35"/>
      <c r="BKS1" s="35"/>
      <c r="BKT1" s="35"/>
      <c r="BKU1" s="35"/>
      <c r="BKV1" s="35"/>
      <c r="BKW1" s="35"/>
      <c r="BKX1" s="35"/>
      <c r="BKY1" s="35"/>
      <c r="BKZ1" s="35"/>
      <c r="BLA1" s="35"/>
      <c r="BLB1" s="35"/>
      <c r="BLC1" s="35"/>
      <c r="BLD1" s="35"/>
      <c r="BLE1" s="35"/>
      <c r="BLF1" s="35"/>
      <c r="BLG1" s="35"/>
      <c r="BLH1" s="35"/>
      <c r="BLI1" s="35"/>
      <c r="BLJ1" s="35"/>
      <c r="BLK1" s="35"/>
      <c r="BLL1" s="35"/>
      <c r="BLM1" s="35"/>
      <c r="BLN1" s="35"/>
      <c r="BLO1" s="35"/>
      <c r="BLP1" s="35"/>
      <c r="BLQ1" s="35"/>
      <c r="BLR1" s="35"/>
      <c r="BLS1" s="35"/>
      <c r="BLT1" s="35"/>
      <c r="BLU1" s="35"/>
      <c r="BLV1" s="35"/>
      <c r="BLW1" s="35"/>
      <c r="BLX1" s="35"/>
      <c r="BLY1" s="35"/>
      <c r="BLZ1" s="35"/>
      <c r="BMA1" s="35"/>
      <c r="BMB1" s="35"/>
      <c r="BMC1" s="35"/>
      <c r="BMD1" s="35"/>
      <c r="BME1" s="35"/>
      <c r="BMF1" s="35"/>
      <c r="BMG1" s="35"/>
      <c r="BMH1" s="35"/>
      <c r="BMI1" s="35"/>
      <c r="BMJ1" s="35"/>
      <c r="BMK1" s="35"/>
      <c r="BML1" s="35"/>
      <c r="BMM1" s="35"/>
      <c r="BMN1" s="35"/>
      <c r="BMO1" s="35"/>
      <c r="BMP1" s="35"/>
      <c r="BMQ1" s="35"/>
      <c r="BMR1" s="35"/>
      <c r="BMS1" s="35"/>
      <c r="BMT1" s="35"/>
      <c r="BMU1" s="35"/>
      <c r="BMV1" s="35"/>
      <c r="BMW1" s="35"/>
      <c r="BMX1" s="35"/>
      <c r="BMY1" s="35"/>
      <c r="BMZ1" s="35"/>
      <c r="BNA1" s="35"/>
      <c r="BNB1" s="35"/>
      <c r="BNC1" s="35"/>
      <c r="BND1" s="35"/>
      <c r="BNE1" s="35"/>
      <c r="BNF1" s="35"/>
      <c r="BNG1" s="35"/>
      <c r="BNH1" s="35"/>
      <c r="BNI1" s="35"/>
      <c r="BNJ1" s="35"/>
      <c r="BNK1" s="35"/>
      <c r="BNL1" s="35"/>
      <c r="BNM1" s="35"/>
      <c r="BNN1" s="35"/>
      <c r="BNO1" s="35"/>
      <c r="BNP1" s="35"/>
      <c r="BNQ1" s="35"/>
      <c r="BNR1" s="35"/>
      <c r="BNS1" s="35"/>
      <c r="BNT1" s="35"/>
      <c r="BNU1" s="35"/>
      <c r="BNV1" s="35"/>
      <c r="BNW1" s="35"/>
      <c r="BNX1" s="35"/>
      <c r="BNY1" s="35"/>
      <c r="BNZ1" s="35"/>
      <c r="BOA1" s="35"/>
      <c r="BOB1" s="35"/>
      <c r="BOC1" s="35"/>
      <c r="BOD1" s="35"/>
      <c r="BOE1" s="35"/>
      <c r="BOF1" s="35"/>
      <c r="BOG1" s="35"/>
      <c r="BOH1" s="35"/>
      <c r="BOI1" s="35"/>
      <c r="BOJ1" s="35"/>
      <c r="BOK1" s="35"/>
      <c r="BOL1" s="35"/>
      <c r="BOM1" s="35"/>
      <c r="BON1" s="35"/>
      <c r="BOO1" s="35"/>
      <c r="BOP1" s="35"/>
      <c r="BOQ1" s="35"/>
      <c r="BOR1" s="35"/>
      <c r="BOS1" s="35"/>
      <c r="BOT1" s="35"/>
      <c r="BOU1" s="35"/>
      <c r="BOV1" s="35"/>
      <c r="BOW1" s="35"/>
      <c r="BOX1" s="35"/>
      <c r="BOY1" s="35"/>
      <c r="BOZ1" s="35"/>
      <c r="BPA1" s="35"/>
      <c r="BPB1" s="35"/>
      <c r="BPC1" s="35"/>
      <c r="BPD1" s="35"/>
      <c r="BPE1" s="35"/>
      <c r="BPF1" s="35"/>
      <c r="BPG1" s="35"/>
      <c r="BPH1" s="35"/>
      <c r="BPI1" s="35"/>
      <c r="BPJ1" s="35"/>
      <c r="BPK1" s="35"/>
      <c r="BPL1" s="35"/>
      <c r="BPM1" s="35"/>
      <c r="BPN1" s="35"/>
      <c r="BPO1" s="35"/>
      <c r="BPP1" s="35"/>
      <c r="BPQ1" s="35"/>
      <c r="BPR1" s="35"/>
      <c r="BPS1" s="35"/>
      <c r="BPT1" s="35"/>
      <c r="BPU1" s="35"/>
      <c r="BPV1" s="35"/>
      <c r="BPW1" s="35"/>
      <c r="BPX1" s="35"/>
      <c r="BPY1" s="35"/>
      <c r="BPZ1" s="35"/>
      <c r="BQA1" s="35"/>
      <c r="BQB1" s="35"/>
      <c r="BQC1" s="35"/>
      <c r="BQD1" s="35"/>
      <c r="BQE1" s="35"/>
      <c r="BQF1" s="35"/>
      <c r="BQG1" s="35"/>
      <c r="BQH1" s="35"/>
      <c r="BQI1" s="35"/>
      <c r="BQJ1" s="35"/>
      <c r="BQK1" s="35"/>
      <c r="BQL1" s="35"/>
      <c r="BQM1" s="35"/>
      <c r="BQN1" s="35"/>
      <c r="BQO1" s="35"/>
      <c r="BQP1" s="35"/>
      <c r="BQQ1" s="35"/>
      <c r="BQR1" s="35"/>
      <c r="BQS1" s="35"/>
      <c r="BQT1" s="35"/>
      <c r="BQU1" s="35"/>
      <c r="BQV1" s="35"/>
      <c r="BQW1" s="35"/>
      <c r="BQX1" s="35"/>
      <c r="BQY1" s="35"/>
      <c r="BQZ1" s="35"/>
      <c r="BRA1" s="35"/>
      <c r="BRB1" s="35"/>
      <c r="BRC1" s="35"/>
      <c r="BRD1" s="35"/>
      <c r="BRE1" s="35"/>
      <c r="BRF1" s="35"/>
      <c r="BRG1" s="35"/>
      <c r="BRH1" s="35"/>
      <c r="BRI1" s="35"/>
      <c r="BRJ1" s="35"/>
      <c r="BRK1" s="35"/>
      <c r="BRL1" s="35"/>
      <c r="BRM1" s="35"/>
      <c r="BRN1" s="35"/>
      <c r="BRO1" s="35"/>
      <c r="BRP1" s="35"/>
      <c r="BRQ1" s="35"/>
      <c r="BRR1" s="35"/>
      <c r="BRS1" s="35"/>
      <c r="BRT1" s="35"/>
      <c r="BRU1" s="35"/>
      <c r="BRV1" s="35"/>
      <c r="BRW1" s="35"/>
      <c r="BRX1" s="35"/>
      <c r="BRY1" s="35"/>
      <c r="BRZ1" s="35"/>
      <c r="BSA1" s="35"/>
      <c r="BSB1" s="35"/>
      <c r="BSC1" s="35"/>
      <c r="BSD1" s="35"/>
      <c r="BSE1" s="35"/>
      <c r="BSF1" s="35"/>
      <c r="BSG1" s="35"/>
      <c r="BSH1" s="35"/>
      <c r="BSI1" s="35"/>
      <c r="BSJ1" s="35"/>
      <c r="BSK1" s="35"/>
      <c r="BSL1" s="35"/>
      <c r="BSM1" s="35"/>
      <c r="BSN1" s="35"/>
      <c r="BSO1" s="35"/>
      <c r="BSP1" s="35"/>
      <c r="BSQ1" s="35"/>
      <c r="BSR1" s="35"/>
      <c r="BSS1" s="35"/>
      <c r="BST1" s="35"/>
      <c r="BSU1" s="35"/>
      <c r="BSV1" s="35"/>
      <c r="BSW1" s="35"/>
      <c r="BSX1" s="35"/>
      <c r="BSY1" s="35"/>
      <c r="BSZ1" s="35"/>
      <c r="BTA1" s="35"/>
      <c r="BTB1" s="35"/>
      <c r="BTC1" s="35"/>
      <c r="BTD1" s="35"/>
      <c r="BTE1" s="35"/>
      <c r="BTF1" s="35"/>
      <c r="BTG1" s="35"/>
      <c r="BTH1" s="35"/>
      <c r="BTI1" s="35"/>
      <c r="BTJ1" s="35"/>
      <c r="BTK1" s="35"/>
      <c r="BTL1" s="35"/>
      <c r="BTM1" s="35"/>
      <c r="BTN1" s="35"/>
      <c r="BTO1" s="35"/>
      <c r="BTP1" s="35"/>
      <c r="BTQ1" s="35"/>
      <c r="BTR1" s="35"/>
      <c r="BTS1" s="35"/>
      <c r="BTT1" s="35"/>
      <c r="BTU1" s="35"/>
      <c r="BTV1" s="35"/>
      <c r="BTW1" s="35"/>
      <c r="BTX1" s="35"/>
      <c r="BTY1" s="35"/>
      <c r="BTZ1" s="35"/>
      <c r="BUA1" s="35"/>
      <c r="BUB1" s="35"/>
      <c r="BUC1" s="35"/>
      <c r="BUD1" s="35"/>
      <c r="BUE1" s="35"/>
      <c r="BUF1" s="35"/>
      <c r="BUG1" s="35"/>
      <c r="BUH1" s="35"/>
      <c r="BUI1" s="35"/>
      <c r="BUJ1" s="35"/>
      <c r="BUK1" s="35"/>
      <c r="BUL1" s="35"/>
      <c r="BUM1" s="35"/>
      <c r="BUN1" s="35"/>
      <c r="BUO1" s="35"/>
      <c r="BUP1" s="35"/>
      <c r="BUQ1" s="35"/>
      <c r="BUR1" s="35"/>
      <c r="BUS1" s="35"/>
      <c r="BUT1" s="35"/>
      <c r="BUU1" s="35"/>
      <c r="BUV1" s="35"/>
      <c r="BUW1" s="35"/>
      <c r="BUX1" s="35"/>
      <c r="BUY1" s="35"/>
      <c r="BUZ1" s="35"/>
      <c r="BVA1" s="35"/>
      <c r="BVB1" s="35"/>
      <c r="BVC1" s="35"/>
      <c r="BVD1" s="35"/>
      <c r="BVE1" s="35"/>
      <c r="BVF1" s="35"/>
      <c r="BVG1" s="35"/>
      <c r="BVH1" s="35"/>
      <c r="BVI1" s="35"/>
      <c r="BVJ1" s="35"/>
      <c r="BVK1" s="35"/>
      <c r="BVL1" s="35"/>
      <c r="BVM1" s="35"/>
      <c r="BVN1" s="35"/>
      <c r="BVO1" s="35"/>
      <c r="BVP1" s="35"/>
      <c r="BVQ1" s="35"/>
      <c r="BVR1" s="35"/>
      <c r="BVS1" s="35"/>
      <c r="BVT1" s="35"/>
      <c r="BVU1" s="35"/>
      <c r="BVV1" s="35"/>
      <c r="BVW1" s="35"/>
      <c r="BVX1" s="35"/>
      <c r="BVY1" s="35"/>
      <c r="BVZ1" s="35"/>
      <c r="BWA1" s="35"/>
      <c r="BWB1" s="35"/>
      <c r="BWC1" s="35"/>
      <c r="BWD1" s="35"/>
      <c r="BWE1" s="35"/>
      <c r="BWF1" s="35"/>
      <c r="BWG1" s="35"/>
      <c r="BWH1" s="35"/>
      <c r="BWI1" s="35"/>
      <c r="BWJ1" s="35"/>
      <c r="BWK1" s="35"/>
      <c r="BWL1" s="35"/>
      <c r="BWM1" s="35"/>
      <c r="BWN1" s="35"/>
      <c r="BWO1" s="35"/>
      <c r="BWP1" s="35"/>
      <c r="BWQ1" s="35"/>
      <c r="BWR1" s="35"/>
      <c r="BWS1" s="35"/>
      <c r="BWT1" s="35"/>
      <c r="BWU1" s="35"/>
      <c r="BWV1" s="35"/>
      <c r="BWW1" s="35"/>
      <c r="BWX1" s="35"/>
      <c r="BWY1" s="35"/>
      <c r="BWZ1" s="35"/>
      <c r="BXA1" s="35"/>
      <c r="BXB1" s="35"/>
      <c r="BXC1" s="35"/>
      <c r="BXD1" s="35"/>
      <c r="BXE1" s="35"/>
      <c r="BXF1" s="35"/>
      <c r="BXG1" s="35"/>
      <c r="BXH1" s="35"/>
      <c r="BXI1" s="35"/>
      <c r="BXJ1" s="35"/>
      <c r="BXK1" s="35"/>
      <c r="BXL1" s="35"/>
      <c r="BXM1" s="35"/>
      <c r="BXN1" s="35"/>
      <c r="BXO1" s="35"/>
      <c r="BXP1" s="35"/>
      <c r="BXQ1" s="35"/>
      <c r="BXR1" s="35"/>
      <c r="BXS1" s="35"/>
      <c r="BXT1" s="35"/>
      <c r="BXU1" s="35"/>
      <c r="BXV1" s="35"/>
      <c r="BXW1" s="35"/>
      <c r="BXX1" s="35"/>
      <c r="BXY1" s="35"/>
      <c r="BXZ1" s="35"/>
      <c r="BYA1" s="35"/>
      <c r="BYB1" s="35"/>
      <c r="BYC1" s="35"/>
      <c r="BYD1" s="35"/>
      <c r="BYE1" s="35"/>
      <c r="BYF1" s="35"/>
      <c r="BYG1" s="35"/>
      <c r="BYH1" s="35"/>
      <c r="BYI1" s="35"/>
      <c r="BYJ1" s="35"/>
      <c r="BYK1" s="35"/>
      <c r="BYL1" s="35"/>
      <c r="BYM1" s="35"/>
      <c r="BYN1" s="35"/>
      <c r="BYO1" s="35"/>
      <c r="BYP1" s="35"/>
      <c r="BYQ1" s="35"/>
      <c r="BYR1" s="35"/>
      <c r="BYS1" s="35"/>
      <c r="BYT1" s="35"/>
      <c r="BYU1" s="35"/>
      <c r="BYV1" s="35"/>
      <c r="BYW1" s="35"/>
      <c r="BYX1" s="35"/>
      <c r="BYY1" s="35"/>
      <c r="BYZ1" s="35"/>
      <c r="BZA1" s="35"/>
      <c r="BZB1" s="35"/>
      <c r="BZC1" s="35"/>
      <c r="BZD1" s="35"/>
      <c r="BZE1" s="35"/>
      <c r="BZF1" s="35"/>
      <c r="BZG1" s="35"/>
      <c r="BZH1" s="35"/>
      <c r="BZI1" s="35"/>
      <c r="BZJ1" s="35"/>
      <c r="BZK1" s="35"/>
      <c r="BZL1" s="35"/>
      <c r="BZM1" s="35"/>
      <c r="BZN1" s="35"/>
      <c r="BZO1" s="35"/>
      <c r="BZP1" s="35"/>
      <c r="BZQ1" s="35"/>
      <c r="BZR1" s="35"/>
      <c r="BZS1" s="35"/>
      <c r="BZT1" s="35"/>
      <c r="BZU1" s="35"/>
      <c r="BZV1" s="35"/>
      <c r="BZW1" s="35"/>
      <c r="BZX1" s="35"/>
      <c r="BZY1" s="35"/>
      <c r="BZZ1" s="35"/>
      <c r="CAA1" s="35"/>
      <c r="CAB1" s="35"/>
      <c r="CAC1" s="35"/>
      <c r="CAD1" s="35"/>
      <c r="CAE1" s="35"/>
      <c r="CAF1" s="35"/>
      <c r="CAG1" s="35"/>
      <c r="CAH1" s="35"/>
      <c r="CAI1" s="35"/>
      <c r="CAJ1" s="35"/>
      <c r="CAK1" s="35"/>
      <c r="CAL1" s="35"/>
      <c r="CAM1" s="35"/>
      <c r="CAN1" s="35"/>
      <c r="CAO1" s="35"/>
      <c r="CAP1" s="35"/>
      <c r="CAQ1" s="35"/>
      <c r="CAR1" s="35"/>
      <c r="CAS1" s="35"/>
      <c r="CAT1" s="35"/>
      <c r="CAU1" s="35"/>
      <c r="CAV1" s="35"/>
      <c r="CAW1" s="35"/>
      <c r="CAX1" s="35"/>
      <c r="CAY1" s="35"/>
      <c r="CAZ1" s="35"/>
      <c r="CBA1" s="35"/>
      <c r="CBB1" s="35"/>
      <c r="CBC1" s="35"/>
      <c r="CBD1" s="35"/>
      <c r="CBE1" s="35"/>
      <c r="CBF1" s="35"/>
      <c r="CBG1" s="35"/>
      <c r="CBH1" s="35"/>
      <c r="CBI1" s="35"/>
      <c r="CBJ1" s="35"/>
      <c r="CBK1" s="35"/>
      <c r="CBL1" s="35"/>
      <c r="CBM1" s="35"/>
      <c r="CBN1" s="35"/>
      <c r="CBO1" s="35"/>
      <c r="CBP1" s="35"/>
      <c r="CBQ1" s="35"/>
      <c r="CBR1" s="35"/>
      <c r="CBS1" s="35"/>
      <c r="CBT1" s="35"/>
      <c r="CBU1" s="35"/>
      <c r="CBV1" s="35"/>
      <c r="CBW1" s="35"/>
      <c r="CBX1" s="35"/>
      <c r="CBY1" s="35"/>
      <c r="CBZ1" s="35"/>
      <c r="CCA1" s="35"/>
      <c r="CCB1" s="35"/>
      <c r="CCC1" s="35"/>
      <c r="CCD1" s="35"/>
      <c r="CCE1" s="35"/>
      <c r="CCF1" s="35"/>
      <c r="CCG1" s="35"/>
      <c r="CCH1" s="35"/>
      <c r="CCI1" s="35"/>
      <c r="CCJ1" s="35"/>
      <c r="CCK1" s="35"/>
      <c r="CCL1" s="35"/>
      <c r="CCM1" s="35"/>
      <c r="CCN1" s="35"/>
      <c r="CCO1" s="35"/>
      <c r="CCP1" s="35"/>
      <c r="CCQ1" s="35"/>
      <c r="CCR1" s="35"/>
      <c r="CCS1" s="35"/>
      <c r="CCT1" s="35"/>
      <c r="CCU1" s="35"/>
      <c r="CCV1" s="35"/>
      <c r="CCW1" s="35"/>
      <c r="CCX1" s="35"/>
      <c r="CCY1" s="35"/>
      <c r="CCZ1" s="35"/>
      <c r="CDA1" s="35"/>
      <c r="CDB1" s="35"/>
      <c r="CDC1" s="35"/>
      <c r="CDD1" s="35"/>
      <c r="CDE1" s="35"/>
      <c r="CDF1" s="35"/>
      <c r="CDG1" s="35"/>
      <c r="CDH1" s="35"/>
      <c r="CDI1" s="35"/>
      <c r="CDJ1" s="35"/>
      <c r="CDK1" s="35"/>
      <c r="CDL1" s="35"/>
      <c r="CDM1" s="35"/>
      <c r="CDN1" s="35"/>
      <c r="CDO1" s="35"/>
      <c r="CDP1" s="35"/>
      <c r="CDQ1" s="35"/>
      <c r="CDR1" s="35"/>
      <c r="CDS1" s="35"/>
      <c r="CDT1" s="35"/>
      <c r="CDU1" s="35"/>
      <c r="CDV1" s="35"/>
      <c r="CDW1" s="35"/>
      <c r="CDX1" s="35"/>
      <c r="CDY1" s="35"/>
      <c r="CDZ1" s="35"/>
      <c r="CEA1" s="35"/>
      <c r="CEB1" s="35"/>
      <c r="CEC1" s="35"/>
      <c r="CED1" s="35"/>
      <c r="CEE1" s="35"/>
      <c r="CEF1" s="35"/>
      <c r="CEG1" s="35"/>
      <c r="CEH1" s="35"/>
      <c r="CEI1" s="35"/>
      <c r="CEJ1" s="35"/>
      <c r="CEK1" s="35"/>
      <c r="CEL1" s="35"/>
      <c r="CEM1" s="35"/>
      <c r="CEN1" s="35"/>
      <c r="CEO1" s="35"/>
      <c r="CEP1" s="35"/>
      <c r="CEQ1" s="35"/>
      <c r="CER1" s="35"/>
      <c r="CES1" s="35"/>
      <c r="CET1" s="35"/>
      <c r="CEU1" s="35"/>
      <c r="CEV1" s="35"/>
      <c r="CEW1" s="35"/>
      <c r="CEX1" s="35"/>
      <c r="CEY1" s="35"/>
      <c r="CEZ1" s="35"/>
      <c r="CFA1" s="35"/>
      <c r="CFB1" s="35"/>
      <c r="CFC1" s="35"/>
      <c r="CFD1" s="35"/>
      <c r="CFE1" s="35"/>
      <c r="CFF1" s="35"/>
      <c r="CFG1" s="35"/>
      <c r="CFH1" s="35"/>
      <c r="CFI1" s="35"/>
      <c r="CFJ1" s="35"/>
      <c r="CFK1" s="35"/>
      <c r="CFL1" s="35"/>
      <c r="CFM1" s="35"/>
      <c r="CFN1" s="35"/>
      <c r="CFO1" s="35"/>
      <c r="CFP1" s="35"/>
      <c r="CFQ1" s="35"/>
      <c r="CFR1" s="35"/>
      <c r="CFS1" s="35"/>
      <c r="CFT1" s="35"/>
      <c r="CFU1" s="35"/>
      <c r="CFV1" s="35"/>
      <c r="CFW1" s="35"/>
      <c r="CFX1" s="35"/>
      <c r="CFY1" s="35"/>
      <c r="CFZ1" s="35"/>
      <c r="CGA1" s="35"/>
      <c r="CGB1" s="35"/>
      <c r="CGC1" s="35"/>
      <c r="CGD1" s="35"/>
      <c r="CGE1" s="35"/>
      <c r="CGF1" s="35"/>
      <c r="CGG1" s="35"/>
      <c r="CGH1" s="35"/>
      <c r="CGI1" s="35"/>
      <c r="CGJ1" s="35"/>
      <c r="CGK1" s="35"/>
      <c r="CGL1" s="35"/>
      <c r="CGM1" s="35"/>
      <c r="CGN1" s="35"/>
      <c r="CGO1" s="35"/>
      <c r="CGP1" s="35"/>
      <c r="CGQ1" s="35"/>
      <c r="CGR1" s="35"/>
      <c r="CGS1" s="35"/>
      <c r="CGT1" s="35"/>
      <c r="CGU1" s="35"/>
      <c r="CGV1" s="35"/>
      <c r="CGW1" s="35"/>
      <c r="CGX1" s="35"/>
      <c r="CGY1" s="35"/>
      <c r="CGZ1" s="35"/>
      <c r="CHA1" s="35"/>
      <c r="CHB1" s="35"/>
      <c r="CHC1" s="35"/>
      <c r="CHD1" s="35"/>
      <c r="CHE1" s="35"/>
      <c r="CHF1" s="35"/>
      <c r="CHG1" s="35"/>
      <c r="CHH1" s="35"/>
      <c r="CHI1" s="35"/>
      <c r="CHJ1" s="35"/>
      <c r="CHK1" s="35"/>
      <c r="CHL1" s="35"/>
      <c r="CHM1" s="35"/>
      <c r="CHN1" s="35"/>
      <c r="CHO1" s="35"/>
      <c r="CHP1" s="35"/>
      <c r="CHQ1" s="35"/>
      <c r="CHR1" s="35"/>
      <c r="CHS1" s="35"/>
      <c r="CHT1" s="35"/>
      <c r="CHU1" s="35"/>
      <c r="CHV1" s="35"/>
      <c r="CHW1" s="35"/>
      <c r="CHX1" s="35"/>
      <c r="CHY1" s="35"/>
      <c r="CHZ1" s="35"/>
      <c r="CIA1" s="35"/>
      <c r="CIB1" s="35"/>
      <c r="CIC1" s="35"/>
      <c r="CID1" s="35"/>
      <c r="CIE1" s="35"/>
      <c r="CIF1" s="35"/>
      <c r="CIG1" s="35"/>
      <c r="CIH1" s="35"/>
      <c r="CII1" s="35"/>
      <c r="CIJ1" s="35"/>
      <c r="CIK1" s="35"/>
      <c r="CIL1" s="35"/>
      <c r="CIM1" s="35"/>
      <c r="CIN1" s="35"/>
      <c r="CIO1" s="35"/>
      <c r="CIP1" s="35"/>
      <c r="CIQ1" s="35"/>
      <c r="CIR1" s="35"/>
      <c r="CIS1" s="35"/>
      <c r="CIT1" s="35"/>
      <c r="CIU1" s="35"/>
      <c r="CIV1" s="35"/>
      <c r="CIW1" s="35"/>
      <c r="CIX1" s="35"/>
      <c r="CIY1" s="35"/>
      <c r="CIZ1" s="35"/>
      <c r="CJA1" s="35"/>
      <c r="CJB1" s="35"/>
      <c r="CJC1" s="35"/>
      <c r="CJD1" s="35"/>
      <c r="CJE1" s="35"/>
      <c r="CJF1" s="35"/>
      <c r="CJG1" s="35"/>
      <c r="CJH1" s="35"/>
      <c r="CJI1" s="35"/>
      <c r="CJJ1" s="35"/>
      <c r="CJK1" s="35"/>
      <c r="CJL1" s="35"/>
      <c r="CJM1" s="35"/>
      <c r="CJN1" s="35"/>
      <c r="CJO1" s="35"/>
      <c r="CJP1" s="35"/>
      <c r="CJQ1" s="35"/>
      <c r="CJR1" s="35"/>
      <c r="CJS1" s="35"/>
      <c r="CJT1" s="35"/>
      <c r="CJU1" s="35"/>
      <c r="CJV1" s="35"/>
      <c r="CJW1" s="35"/>
      <c r="CJX1" s="35"/>
      <c r="CJY1" s="35"/>
      <c r="CJZ1" s="35"/>
      <c r="CKA1" s="35"/>
      <c r="CKB1" s="35"/>
      <c r="CKC1" s="35"/>
      <c r="CKD1" s="35"/>
      <c r="CKE1" s="35"/>
      <c r="CKF1" s="35"/>
      <c r="CKG1" s="35"/>
      <c r="CKH1" s="35"/>
      <c r="CKI1" s="35"/>
      <c r="CKJ1" s="35"/>
      <c r="CKK1" s="35"/>
      <c r="CKL1" s="35"/>
      <c r="CKM1" s="35"/>
      <c r="CKN1" s="35"/>
      <c r="CKO1" s="35"/>
      <c r="CKP1" s="35"/>
      <c r="CKQ1" s="35"/>
      <c r="CKR1" s="35"/>
      <c r="CKS1" s="35"/>
      <c r="CKT1" s="35"/>
      <c r="CKU1" s="35"/>
      <c r="CKV1" s="35"/>
      <c r="CKW1" s="35"/>
      <c r="CKX1" s="35"/>
      <c r="CKY1" s="35"/>
      <c r="CKZ1" s="35"/>
      <c r="CLA1" s="35"/>
      <c r="CLB1" s="35"/>
      <c r="CLC1" s="35"/>
      <c r="CLD1" s="35"/>
      <c r="CLE1" s="35"/>
      <c r="CLF1" s="35"/>
      <c r="CLG1" s="35"/>
      <c r="CLH1" s="35"/>
      <c r="CLI1" s="35"/>
      <c r="CLJ1" s="35"/>
      <c r="CLK1" s="35"/>
      <c r="CLL1" s="35"/>
      <c r="CLM1" s="35"/>
      <c r="CLN1" s="35"/>
      <c r="CLO1" s="35"/>
      <c r="CLP1" s="35"/>
      <c r="CLQ1" s="35"/>
      <c r="CLR1" s="35"/>
      <c r="CLS1" s="35"/>
      <c r="CLT1" s="35"/>
      <c r="CLU1" s="35"/>
      <c r="CLV1" s="35"/>
      <c r="CLW1" s="35"/>
      <c r="CLX1" s="35"/>
      <c r="CLY1" s="35"/>
      <c r="CLZ1" s="35"/>
      <c r="CMA1" s="35"/>
      <c r="CMB1" s="35"/>
      <c r="CMC1" s="35"/>
      <c r="CMD1" s="35"/>
      <c r="CME1" s="35"/>
      <c r="CMF1" s="35"/>
      <c r="CMG1" s="35"/>
      <c r="CMH1" s="35"/>
      <c r="CMI1" s="35"/>
      <c r="CMJ1" s="35"/>
      <c r="CMK1" s="35"/>
      <c r="CML1" s="35"/>
      <c r="CMM1" s="35"/>
      <c r="CMN1" s="35"/>
      <c r="CMO1" s="35"/>
      <c r="CMP1" s="35"/>
      <c r="CMQ1" s="35"/>
      <c r="CMR1" s="35"/>
      <c r="CMS1" s="35"/>
      <c r="CMT1" s="35"/>
      <c r="CMU1" s="35"/>
      <c r="CMV1" s="35"/>
      <c r="CMW1" s="35"/>
      <c r="CMX1" s="35"/>
      <c r="CMY1" s="35"/>
      <c r="CMZ1" s="35"/>
      <c r="CNA1" s="35"/>
      <c r="CNB1" s="35"/>
      <c r="CNC1" s="35"/>
      <c r="CND1" s="35"/>
      <c r="CNE1" s="35"/>
      <c r="CNF1" s="35"/>
      <c r="CNG1" s="35"/>
      <c r="CNH1" s="35"/>
      <c r="CNI1" s="35"/>
      <c r="CNJ1" s="35"/>
      <c r="CNK1" s="35"/>
      <c r="CNL1" s="35"/>
      <c r="CNM1" s="35"/>
      <c r="CNN1" s="35"/>
      <c r="CNO1" s="35"/>
      <c r="CNP1" s="35"/>
      <c r="CNQ1" s="35"/>
      <c r="CNR1" s="35"/>
      <c r="CNS1" s="35"/>
      <c r="CNT1" s="35"/>
      <c r="CNU1" s="35"/>
      <c r="CNV1" s="35"/>
      <c r="CNW1" s="35"/>
      <c r="CNX1" s="35"/>
      <c r="CNY1" s="35"/>
      <c r="CNZ1" s="35"/>
      <c r="COA1" s="35"/>
      <c r="COB1" s="35"/>
      <c r="COC1" s="35"/>
      <c r="COD1" s="35"/>
      <c r="COE1" s="35"/>
      <c r="COF1" s="35"/>
      <c r="COG1" s="35"/>
      <c r="COH1" s="35"/>
      <c r="COI1" s="35"/>
      <c r="COJ1" s="35"/>
      <c r="COK1" s="35"/>
      <c r="COL1" s="35"/>
      <c r="COM1" s="35"/>
      <c r="CON1" s="35"/>
      <c r="COO1" s="35"/>
      <c r="COP1" s="35"/>
      <c r="COQ1" s="35"/>
      <c r="COR1" s="35"/>
      <c r="COS1" s="35"/>
      <c r="COT1" s="35"/>
      <c r="COU1" s="35"/>
      <c r="COV1" s="35"/>
      <c r="COW1" s="35"/>
      <c r="COX1" s="35"/>
      <c r="COY1" s="35"/>
      <c r="COZ1" s="35"/>
      <c r="CPA1" s="35"/>
      <c r="CPB1" s="35"/>
      <c r="CPC1" s="35"/>
      <c r="CPD1" s="35"/>
      <c r="CPE1" s="35"/>
      <c r="CPF1" s="35"/>
      <c r="CPG1" s="35"/>
      <c r="CPH1" s="35"/>
      <c r="CPI1" s="35"/>
      <c r="CPJ1" s="35"/>
      <c r="CPK1" s="35"/>
      <c r="CPL1" s="35"/>
      <c r="CPM1" s="35"/>
      <c r="CPN1" s="35"/>
      <c r="CPO1" s="35"/>
      <c r="CPP1" s="35"/>
      <c r="CPQ1" s="35"/>
      <c r="CPR1" s="35"/>
      <c r="CPS1" s="35"/>
      <c r="CPT1" s="35"/>
      <c r="CPU1" s="35"/>
      <c r="CPV1" s="35"/>
      <c r="CPW1" s="35"/>
      <c r="CPX1" s="35"/>
      <c r="CPY1" s="35"/>
      <c r="CPZ1" s="35"/>
      <c r="CQA1" s="35"/>
      <c r="CQB1" s="35"/>
      <c r="CQC1" s="35"/>
      <c r="CQD1" s="35"/>
      <c r="CQE1" s="35"/>
      <c r="CQF1" s="35"/>
      <c r="CQG1" s="35"/>
      <c r="CQH1" s="35"/>
      <c r="CQI1" s="35"/>
      <c r="CQJ1" s="35"/>
      <c r="CQK1" s="35"/>
      <c r="CQL1" s="35"/>
      <c r="CQM1" s="35"/>
      <c r="CQN1" s="35"/>
      <c r="CQO1" s="35"/>
      <c r="CQP1" s="35"/>
      <c r="CQQ1" s="35"/>
      <c r="CQR1" s="35"/>
      <c r="CQS1" s="35"/>
      <c r="CQT1" s="35"/>
      <c r="CQU1" s="35"/>
      <c r="CQV1" s="35"/>
      <c r="CQW1" s="35"/>
      <c r="CQX1" s="35"/>
      <c r="CQY1" s="35"/>
      <c r="CQZ1" s="35"/>
      <c r="CRA1" s="35"/>
      <c r="CRB1" s="35"/>
      <c r="CRC1" s="35"/>
      <c r="CRD1" s="35"/>
      <c r="CRE1" s="35"/>
      <c r="CRF1" s="35"/>
      <c r="CRG1" s="35"/>
      <c r="CRH1" s="35"/>
      <c r="CRI1" s="35"/>
      <c r="CRJ1" s="35"/>
      <c r="CRK1" s="35"/>
      <c r="CRL1" s="35"/>
      <c r="CRM1" s="35"/>
      <c r="CRN1" s="35"/>
      <c r="CRO1" s="35"/>
      <c r="CRP1" s="35"/>
      <c r="CRQ1" s="35"/>
      <c r="CRR1" s="35"/>
      <c r="CRS1" s="35"/>
      <c r="CRT1" s="35"/>
      <c r="CRU1" s="35"/>
      <c r="CRV1" s="35"/>
      <c r="CRW1" s="35"/>
      <c r="CRX1" s="35"/>
      <c r="CRY1" s="35"/>
      <c r="CRZ1" s="35"/>
      <c r="CSA1" s="35"/>
      <c r="CSB1" s="35"/>
      <c r="CSC1" s="35"/>
      <c r="CSD1" s="35"/>
      <c r="CSE1" s="35"/>
      <c r="CSF1" s="35"/>
      <c r="CSG1" s="35"/>
      <c r="CSH1" s="35"/>
      <c r="CSI1" s="35"/>
      <c r="CSJ1" s="35"/>
      <c r="CSK1" s="35"/>
      <c r="CSL1" s="35"/>
      <c r="CSM1" s="35"/>
      <c r="CSN1" s="35"/>
      <c r="CSO1" s="35"/>
      <c r="CSP1" s="35"/>
      <c r="CSQ1" s="35"/>
      <c r="CSR1" s="35"/>
      <c r="CSS1" s="35"/>
      <c r="CST1" s="35"/>
      <c r="CSU1" s="35"/>
      <c r="CSV1" s="35"/>
      <c r="CSW1" s="35"/>
      <c r="CSX1" s="35"/>
      <c r="CSY1" s="35"/>
      <c r="CSZ1" s="35"/>
      <c r="CTA1" s="35"/>
      <c r="CTB1" s="35"/>
      <c r="CTC1" s="35"/>
      <c r="CTD1" s="35"/>
      <c r="CTE1" s="35"/>
      <c r="CTF1" s="35"/>
      <c r="CTG1" s="35"/>
      <c r="CTH1" s="35"/>
      <c r="CTI1" s="35"/>
      <c r="CTJ1" s="35"/>
      <c r="CTK1" s="35"/>
      <c r="CTL1" s="35"/>
      <c r="CTM1" s="35"/>
      <c r="CTN1" s="35"/>
      <c r="CTO1" s="35"/>
      <c r="CTP1" s="35"/>
      <c r="CTQ1" s="35"/>
      <c r="CTR1" s="35"/>
      <c r="CTS1" s="35"/>
      <c r="CTT1" s="35"/>
      <c r="CTU1" s="35"/>
      <c r="CTV1" s="35"/>
      <c r="CTW1" s="35"/>
      <c r="CTX1" s="35"/>
      <c r="CTY1" s="35"/>
      <c r="CTZ1" s="35"/>
      <c r="CUA1" s="35"/>
      <c r="CUB1" s="35"/>
      <c r="CUC1" s="35"/>
      <c r="CUD1" s="35"/>
      <c r="CUE1" s="35"/>
      <c r="CUF1" s="35"/>
      <c r="CUG1" s="35"/>
      <c r="CUH1" s="35"/>
      <c r="CUI1" s="35"/>
      <c r="CUJ1" s="35"/>
      <c r="CUK1" s="35"/>
      <c r="CUL1" s="35"/>
      <c r="CUM1" s="35"/>
      <c r="CUN1" s="35"/>
      <c r="CUO1" s="35"/>
      <c r="CUP1" s="35"/>
      <c r="CUQ1" s="35"/>
      <c r="CUR1" s="35"/>
      <c r="CUS1" s="35"/>
      <c r="CUT1" s="35"/>
      <c r="CUU1" s="35"/>
      <c r="CUV1" s="35"/>
      <c r="CUW1" s="35"/>
      <c r="CUX1" s="35"/>
      <c r="CUY1" s="35"/>
      <c r="CUZ1" s="35"/>
      <c r="CVA1" s="35"/>
      <c r="CVB1" s="35"/>
      <c r="CVC1" s="35"/>
      <c r="CVD1" s="35"/>
      <c r="CVE1" s="35"/>
      <c r="CVF1" s="35"/>
      <c r="CVG1" s="35"/>
      <c r="CVH1" s="35"/>
      <c r="CVI1" s="35"/>
      <c r="CVJ1" s="35"/>
      <c r="CVK1" s="35"/>
      <c r="CVL1" s="35"/>
      <c r="CVM1" s="35"/>
      <c r="CVN1" s="35"/>
      <c r="CVO1" s="35"/>
      <c r="CVP1" s="35"/>
      <c r="CVQ1" s="35"/>
      <c r="CVR1" s="35"/>
      <c r="CVS1" s="35"/>
      <c r="CVT1" s="35"/>
      <c r="CVU1" s="35"/>
      <c r="CVV1" s="35"/>
      <c r="CVW1" s="35"/>
      <c r="CVX1" s="35"/>
      <c r="CVY1" s="35"/>
      <c r="CVZ1" s="35"/>
      <c r="CWA1" s="35"/>
      <c r="CWB1" s="35"/>
      <c r="CWC1" s="35"/>
      <c r="CWD1" s="35"/>
      <c r="CWE1" s="35"/>
      <c r="CWF1" s="35"/>
      <c r="CWG1" s="35"/>
      <c r="CWH1" s="35"/>
      <c r="CWI1" s="35"/>
      <c r="CWJ1" s="35"/>
      <c r="CWK1" s="35"/>
      <c r="CWL1" s="35"/>
      <c r="CWM1" s="35"/>
      <c r="CWN1" s="35"/>
      <c r="CWO1" s="35"/>
      <c r="CWP1" s="35"/>
      <c r="CWQ1" s="35"/>
      <c r="CWR1" s="35"/>
      <c r="CWS1" s="35"/>
      <c r="CWT1" s="35"/>
      <c r="CWU1" s="35"/>
      <c r="CWV1" s="35"/>
      <c r="CWW1" s="35"/>
      <c r="CWX1" s="35"/>
      <c r="CWY1" s="35"/>
      <c r="CWZ1" s="35"/>
      <c r="CXA1" s="35"/>
      <c r="CXB1" s="35"/>
      <c r="CXC1" s="35"/>
      <c r="CXD1" s="35"/>
      <c r="CXE1" s="35"/>
      <c r="CXF1" s="35"/>
      <c r="CXG1" s="35"/>
      <c r="CXH1" s="35"/>
      <c r="CXI1" s="35"/>
      <c r="CXJ1" s="35"/>
      <c r="CXK1" s="35"/>
      <c r="CXL1" s="35"/>
      <c r="CXM1" s="35"/>
      <c r="CXN1" s="35"/>
      <c r="CXO1" s="35"/>
      <c r="CXP1" s="35"/>
      <c r="CXQ1" s="35"/>
      <c r="CXR1" s="35"/>
      <c r="CXS1" s="35"/>
      <c r="CXT1" s="35"/>
      <c r="CXU1" s="35"/>
      <c r="CXV1" s="35"/>
      <c r="CXW1" s="35"/>
      <c r="CXX1" s="35"/>
      <c r="CXY1" s="35"/>
      <c r="CXZ1" s="35"/>
      <c r="CYA1" s="35"/>
      <c r="CYB1" s="35"/>
      <c r="CYC1" s="35"/>
      <c r="CYD1" s="35"/>
      <c r="CYE1" s="35"/>
      <c r="CYF1" s="35"/>
      <c r="CYG1" s="35"/>
      <c r="CYH1" s="35"/>
      <c r="CYI1" s="35"/>
      <c r="CYJ1" s="35"/>
      <c r="CYK1" s="35"/>
      <c r="CYL1" s="35"/>
      <c r="CYM1" s="35"/>
      <c r="CYN1" s="35"/>
      <c r="CYO1" s="35"/>
      <c r="CYP1" s="35"/>
      <c r="CYQ1" s="35"/>
      <c r="CYR1" s="35"/>
      <c r="CYS1" s="35"/>
      <c r="CYT1" s="35"/>
      <c r="CYU1" s="35"/>
      <c r="CYV1" s="35"/>
      <c r="CYW1" s="35"/>
      <c r="CYX1" s="35"/>
      <c r="CYY1" s="35"/>
      <c r="CYZ1" s="35"/>
      <c r="CZA1" s="35"/>
      <c r="CZB1" s="35"/>
      <c r="CZC1" s="35"/>
      <c r="CZD1" s="35"/>
      <c r="CZE1" s="35"/>
      <c r="CZF1" s="35"/>
      <c r="CZG1" s="35"/>
      <c r="CZH1" s="35"/>
      <c r="CZI1" s="35"/>
      <c r="CZJ1" s="35"/>
      <c r="CZK1" s="35"/>
      <c r="CZL1" s="35"/>
      <c r="CZM1" s="35"/>
      <c r="CZN1" s="35"/>
      <c r="CZO1" s="35"/>
      <c r="CZP1" s="35"/>
      <c r="CZQ1" s="35"/>
      <c r="CZR1" s="35"/>
      <c r="CZS1" s="35"/>
      <c r="CZT1" s="35"/>
      <c r="CZU1" s="35"/>
      <c r="CZV1" s="35"/>
      <c r="CZW1" s="35"/>
      <c r="CZX1" s="35"/>
      <c r="CZY1" s="35"/>
      <c r="CZZ1" s="35"/>
      <c r="DAA1" s="35"/>
      <c r="DAB1" s="35"/>
      <c r="DAC1" s="35"/>
      <c r="DAD1" s="35"/>
      <c r="DAE1" s="35"/>
      <c r="DAF1" s="35"/>
      <c r="DAG1" s="35"/>
      <c r="DAH1" s="35"/>
      <c r="DAI1" s="35"/>
      <c r="DAJ1" s="35"/>
      <c r="DAK1" s="35"/>
      <c r="DAL1" s="35"/>
      <c r="DAM1" s="35"/>
      <c r="DAN1" s="35"/>
      <c r="DAO1" s="35"/>
      <c r="DAP1" s="35"/>
      <c r="DAQ1" s="35"/>
      <c r="DAR1" s="35"/>
      <c r="DAS1" s="35"/>
      <c r="DAT1" s="35"/>
      <c r="DAU1" s="35"/>
      <c r="DAV1" s="35"/>
      <c r="DAW1" s="35"/>
      <c r="DAX1" s="35"/>
      <c r="DAY1" s="35"/>
      <c r="DAZ1" s="35"/>
      <c r="DBA1" s="35"/>
      <c r="DBB1" s="35"/>
      <c r="DBC1" s="35"/>
      <c r="DBD1" s="35"/>
      <c r="DBE1" s="35"/>
      <c r="DBF1" s="35"/>
      <c r="DBG1" s="35"/>
      <c r="DBH1" s="35"/>
      <c r="DBI1" s="35"/>
      <c r="DBJ1" s="35"/>
      <c r="DBK1" s="35"/>
      <c r="DBL1" s="35"/>
      <c r="DBM1" s="35"/>
      <c r="DBN1" s="35"/>
      <c r="DBO1" s="35"/>
      <c r="DBP1" s="35"/>
      <c r="DBQ1" s="35"/>
      <c r="DBR1" s="35"/>
      <c r="DBS1" s="35"/>
      <c r="DBT1" s="35"/>
      <c r="DBU1" s="35"/>
      <c r="DBV1" s="35"/>
      <c r="DBW1" s="35"/>
      <c r="DBX1" s="35"/>
      <c r="DBY1" s="35"/>
      <c r="DBZ1" s="35"/>
      <c r="DCA1" s="35"/>
      <c r="DCB1" s="35"/>
      <c r="DCC1" s="35"/>
      <c r="DCD1" s="35"/>
      <c r="DCE1" s="35"/>
      <c r="DCF1" s="35"/>
      <c r="DCG1" s="35"/>
      <c r="DCH1" s="35"/>
      <c r="DCI1" s="35"/>
      <c r="DCJ1" s="35"/>
      <c r="DCK1" s="35"/>
      <c r="DCL1" s="35"/>
      <c r="DCM1" s="35"/>
      <c r="DCN1" s="35"/>
      <c r="DCO1" s="35"/>
      <c r="DCP1" s="35"/>
      <c r="DCQ1" s="35"/>
      <c r="DCR1" s="35"/>
      <c r="DCS1" s="35"/>
      <c r="DCT1" s="35"/>
      <c r="DCU1" s="35"/>
      <c r="DCV1" s="35"/>
      <c r="DCW1" s="35"/>
      <c r="DCX1" s="35"/>
      <c r="DCY1" s="35"/>
      <c r="DCZ1" s="35"/>
      <c r="DDA1" s="35"/>
      <c r="DDB1" s="35"/>
      <c r="DDC1" s="35"/>
      <c r="DDD1" s="35"/>
      <c r="DDE1" s="35"/>
      <c r="DDF1" s="35"/>
      <c r="DDG1" s="35"/>
      <c r="DDH1" s="35"/>
      <c r="DDI1" s="35"/>
      <c r="DDJ1" s="35"/>
      <c r="DDK1" s="35"/>
      <c r="DDL1" s="35"/>
      <c r="DDM1" s="35"/>
      <c r="DDN1" s="35"/>
      <c r="DDO1" s="35"/>
      <c r="DDP1" s="35"/>
      <c r="DDQ1" s="35"/>
      <c r="DDR1" s="35"/>
      <c r="DDS1" s="35"/>
      <c r="DDT1" s="35"/>
      <c r="DDU1" s="35"/>
      <c r="DDV1" s="35"/>
      <c r="DDW1" s="35"/>
      <c r="DDX1" s="35"/>
      <c r="DDY1" s="35"/>
      <c r="DDZ1" s="35"/>
      <c r="DEA1" s="35"/>
      <c r="DEB1" s="35"/>
      <c r="DEC1" s="35"/>
      <c r="DED1" s="35"/>
      <c r="DEE1" s="35"/>
      <c r="DEF1" s="35"/>
      <c r="DEG1" s="35"/>
      <c r="DEH1" s="35"/>
      <c r="DEI1" s="35"/>
      <c r="DEJ1" s="35"/>
      <c r="DEK1" s="35"/>
      <c r="DEL1" s="35"/>
      <c r="DEM1" s="35"/>
      <c r="DEN1" s="35"/>
      <c r="DEO1" s="35"/>
      <c r="DEP1" s="35"/>
      <c r="DEQ1" s="35"/>
      <c r="DER1" s="35"/>
      <c r="DES1" s="35"/>
      <c r="DET1" s="35"/>
      <c r="DEU1" s="35"/>
      <c r="DEV1" s="35"/>
      <c r="DEW1" s="35"/>
      <c r="DEX1" s="35"/>
      <c r="DEY1" s="35"/>
      <c r="DEZ1" s="35"/>
      <c r="DFA1" s="35"/>
      <c r="DFB1" s="35"/>
      <c r="DFC1" s="35"/>
      <c r="DFD1" s="35"/>
      <c r="DFE1" s="35"/>
      <c r="DFF1" s="35"/>
      <c r="DFG1" s="35"/>
      <c r="DFH1" s="35"/>
      <c r="DFI1" s="35"/>
      <c r="DFJ1" s="35"/>
      <c r="DFK1" s="35"/>
      <c r="DFL1" s="35"/>
      <c r="DFM1" s="35"/>
      <c r="DFN1" s="35"/>
      <c r="DFO1" s="35"/>
      <c r="DFP1" s="35"/>
      <c r="DFQ1" s="35"/>
      <c r="DFR1" s="35"/>
      <c r="DFS1" s="35"/>
      <c r="DFT1" s="35"/>
      <c r="DFU1" s="35"/>
      <c r="DFV1" s="35"/>
      <c r="DFW1" s="35"/>
      <c r="DFX1" s="35"/>
      <c r="DFY1" s="35"/>
      <c r="DFZ1" s="35"/>
      <c r="DGA1" s="35"/>
      <c r="DGB1" s="35"/>
      <c r="DGC1" s="35"/>
      <c r="DGD1" s="35"/>
      <c r="DGE1" s="35"/>
      <c r="DGF1" s="35"/>
      <c r="DGG1" s="35"/>
      <c r="DGH1" s="35"/>
      <c r="DGI1" s="35"/>
      <c r="DGJ1" s="35"/>
      <c r="DGK1" s="35"/>
      <c r="DGL1" s="35"/>
      <c r="DGM1" s="35"/>
      <c r="DGN1" s="35"/>
      <c r="DGO1" s="35"/>
      <c r="DGP1" s="35"/>
      <c r="DGQ1" s="35"/>
      <c r="DGR1" s="35"/>
      <c r="DGS1" s="35"/>
      <c r="DGT1" s="35"/>
      <c r="DGU1" s="35"/>
      <c r="DGV1" s="35"/>
      <c r="DGW1" s="35"/>
      <c r="DGX1" s="35"/>
      <c r="DGY1" s="35"/>
      <c r="DGZ1" s="35"/>
      <c r="DHA1" s="35"/>
      <c r="DHB1" s="35"/>
      <c r="DHC1" s="35"/>
      <c r="DHD1" s="35"/>
      <c r="DHE1" s="35"/>
      <c r="DHF1" s="35"/>
      <c r="DHG1" s="35"/>
      <c r="DHH1" s="35"/>
      <c r="DHI1" s="35"/>
      <c r="DHJ1" s="35"/>
      <c r="DHK1" s="35"/>
      <c r="DHL1" s="35"/>
      <c r="DHM1" s="35"/>
      <c r="DHN1" s="35"/>
      <c r="DHO1" s="35"/>
      <c r="DHP1" s="35"/>
      <c r="DHQ1" s="35"/>
      <c r="DHR1" s="35"/>
      <c r="DHS1" s="35"/>
      <c r="DHT1" s="35"/>
      <c r="DHU1" s="35"/>
      <c r="DHV1" s="35"/>
      <c r="DHW1" s="35"/>
      <c r="DHX1" s="35"/>
      <c r="DHY1" s="35"/>
      <c r="DHZ1" s="35"/>
      <c r="DIA1" s="35"/>
      <c r="DIB1" s="35"/>
      <c r="DIC1" s="35"/>
      <c r="DID1" s="35"/>
      <c r="DIE1" s="35"/>
      <c r="DIF1" s="35"/>
      <c r="DIG1" s="35"/>
      <c r="DIH1" s="35"/>
      <c r="DII1" s="35"/>
      <c r="DIJ1" s="35"/>
      <c r="DIK1" s="35"/>
      <c r="DIL1" s="35"/>
      <c r="DIM1" s="35"/>
      <c r="DIN1" s="35"/>
      <c r="DIO1" s="35"/>
      <c r="DIP1" s="35"/>
      <c r="DIQ1" s="35"/>
      <c r="DIR1" s="35"/>
      <c r="DIS1" s="35"/>
      <c r="DIT1" s="35"/>
      <c r="DIU1" s="35"/>
      <c r="DIV1" s="35"/>
      <c r="DIW1" s="35"/>
      <c r="DIX1" s="35"/>
      <c r="DIY1" s="35"/>
      <c r="DIZ1" s="35"/>
      <c r="DJA1" s="35"/>
      <c r="DJB1" s="35"/>
      <c r="DJC1" s="35"/>
      <c r="DJD1" s="35"/>
      <c r="DJE1" s="35"/>
      <c r="DJF1" s="35"/>
      <c r="DJG1" s="35"/>
      <c r="DJH1" s="35"/>
      <c r="DJI1" s="35"/>
      <c r="DJJ1" s="35"/>
      <c r="DJK1" s="35"/>
      <c r="DJL1" s="35"/>
      <c r="DJM1" s="35"/>
      <c r="DJN1" s="35"/>
      <c r="DJO1" s="35"/>
      <c r="DJP1" s="35"/>
      <c r="DJQ1" s="35"/>
      <c r="DJR1" s="35"/>
      <c r="DJS1" s="35"/>
      <c r="DJT1" s="35"/>
      <c r="DJU1" s="35"/>
      <c r="DJV1" s="35"/>
      <c r="DJW1" s="35"/>
      <c r="DJX1" s="35"/>
      <c r="DJY1" s="35"/>
      <c r="DJZ1" s="35"/>
      <c r="DKA1" s="35"/>
      <c r="DKB1" s="35"/>
      <c r="DKC1" s="35"/>
      <c r="DKD1" s="35"/>
      <c r="DKE1" s="35"/>
      <c r="DKF1" s="35"/>
      <c r="DKG1" s="35"/>
      <c r="DKH1" s="35"/>
      <c r="DKI1" s="35"/>
      <c r="DKJ1" s="35"/>
      <c r="DKK1" s="35"/>
      <c r="DKL1" s="35"/>
      <c r="DKM1" s="35"/>
      <c r="DKN1" s="35"/>
      <c r="DKO1" s="35"/>
      <c r="DKP1" s="35"/>
      <c r="DKQ1" s="35"/>
      <c r="DKR1" s="35"/>
      <c r="DKS1" s="35"/>
      <c r="DKT1" s="35"/>
      <c r="DKU1" s="35"/>
      <c r="DKV1" s="35"/>
      <c r="DKW1" s="35"/>
      <c r="DKX1" s="35"/>
      <c r="DKY1" s="35"/>
      <c r="DKZ1" s="35"/>
      <c r="DLA1" s="35"/>
      <c r="DLB1" s="35"/>
      <c r="DLC1" s="35"/>
      <c r="DLD1" s="35"/>
      <c r="DLE1" s="35"/>
      <c r="DLF1" s="35"/>
      <c r="DLG1" s="35"/>
      <c r="DLH1" s="35"/>
      <c r="DLI1" s="35"/>
      <c r="DLJ1" s="35"/>
      <c r="DLK1" s="35"/>
      <c r="DLL1" s="35"/>
      <c r="DLM1" s="35"/>
      <c r="DLN1" s="35"/>
      <c r="DLO1" s="35"/>
      <c r="DLP1" s="35"/>
      <c r="DLQ1" s="35"/>
      <c r="DLR1" s="35"/>
      <c r="DLS1" s="35"/>
      <c r="DLT1" s="35"/>
      <c r="DLU1" s="35"/>
      <c r="DLV1" s="35"/>
      <c r="DLW1" s="35"/>
      <c r="DLX1" s="35"/>
      <c r="DLY1" s="35"/>
      <c r="DLZ1" s="35"/>
      <c r="DMA1" s="35"/>
      <c r="DMB1" s="35"/>
      <c r="DMC1" s="35"/>
      <c r="DMD1" s="35"/>
      <c r="DME1" s="35"/>
      <c r="DMF1" s="35"/>
      <c r="DMG1" s="35"/>
      <c r="DMH1" s="35"/>
      <c r="DMI1" s="35"/>
      <c r="DMJ1" s="35"/>
      <c r="DMK1" s="35"/>
      <c r="DML1" s="35"/>
      <c r="DMM1" s="35"/>
      <c r="DMN1" s="35"/>
      <c r="DMO1" s="35"/>
      <c r="DMP1" s="35"/>
      <c r="DMQ1" s="35"/>
      <c r="DMR1" s="35"/>
      <c r="DMS1" s="35"/>
      <c r="DMT1" s="35"/>
      <c r="DMU1" s="35"/>
      <c r="DMV1" s="35"/>
      <c r="DMW1" s="35"/>
      <c r="DMX1" s="35"/>
      <c r="DMY1" s="35"/>
      <c r="DMZ1" s="35"/>
      <c r="DNA1" s="35"/>
      <c r="DNB1" s="35"/>
      <c r="DNC1" s="35"/>
      <c r="DND1" s="35"/>
      <c r="DNE1" s="35"/>
      <c r="DNF1" s="35"/>
      <c r="DNG1" s="35"/>
      <c r="DNH1" s="35"/>
      <c r="DNI1" s="35"/>
      <c r="DNJ1" s="35"/>
      <c r="DNK1" s="35"/>
      <c r="DNL1" s="35"/>
      <c r="DNM1" s="35"/>
      <c r="DNN1" s="35"/>
      <c r="DNO1" s="35"/>
      <c r="DNP1" s="35"/>
      <c r="DNQ1" s="35"/>
      <c r="DNR1" s="35"/>
      <c r="DNS1" s="35"/>
      <c r="DNT1" s="35"/>
      <c r="DNU1" s="35"/>
      <c r="DNV1" s="35"/>
      <c r="DNW1" s="35"/>
      <c r="DNX1" s="35"/>
      <c r="DNY1" s="35"/>
      <c r="DNZ1" s="35"/>
      <c r="DOA1" s="35"/>
      <c r="DOB1" s="35"/>
      <c r="DOC1" s="35"/>
      <c r="DOD1" s="35"/>
      <c r="DOE1" s="35"/>
      <c r="DOF1" s="35"/>
      <c r="DOG1" s="35"/>
      <c r="DOH1" s="35"/>
      <c r="DOI1" s="35"/>
      <c r="DOJ1" s="35"/>
      <c r="DOK1" s="35"/>
      <c r="DOL1" s="35"/>
      <c r="DOM1" s="35"/>
      <c r="DON1" s="35"/>
      <c r="DOO1" s="35"/>
      <c r="DOP1" s="35"/>
      <c r="DOQ1" s="35"/>
      <c r="DOR1" s="35"/>
      <c r="DOS1" s="35"/>
      <c r="DOT1" s="35"/>
      <c r="DOU1" s="35"/>
      <c r="DOV1" s="35"/>
      <c r="DOW1" s="35"/>
      <c r="DOX1" s="35"/>
      <c r="DOY1" s="35"/>
      <c r="DOZ1" s="35"/>
      <c r="DPA1" s="35"/>
      <c r="DPB1" s="35"/>
      <c r="DPC1" s="35"/>
      <c r="DPD1" s="35"/>
      <c r="DPE1" s="35"/>
      <c r="DPF1" s="35"/>
      <c r="DPG1" s="35"/>
      <c r="DPH1" s="35"/>
      <c r="DPI1" s="35"/>
      <c r="DPJ1" s="35"/>
      <c r="DPK1" s="35"/>
      <c r="DPL1" s="35"/>
      <c r="DPM1" s="35"/>
      <c r="DPN1" s="35"/>
      <c r="DPO1" s="35"/>
      <c r="DPP1" s="35"/>
      <c r="DPQ1" s="35"/>
      <c r="DPR1" s="35"/>
      <c r="DPS1" s="35"/>
      <c r="DPT1" s="35"/>
      <c r="DPU1" s="35"/>
      <c r="DPV1" s="35"/>
      <c r="DPW1" s="35"/>
      <c r="DPX1" s="35"/>
      <c r="DPY1" s="35"/>
      <c r="DPZ1" s="35"/>
      <c r="DQA1" s="35"/>
      <c r="DQB1" s="35"/>
      <c r="DQC1" s="35"/>
      <c r="DQD1" s="35"/>
      <c r="DQE1" s="35"/>
      <c r="DQF1" s="35"/>
      <c r="DQG1" s="35"/>
      <c r="DQH1" s="35"/>
      <c r="DQI1" s="35"/>
      <c r="DQJ1" s="35"/>
      <c r="DQK1" s="35"/>
      <c r="DQL1" s="35"/>
      <c r="DQM1" s="35"/>
      <c r="DQN1" s="35"/>
      <c r="DQO1" s="35"/>
      <c r="DQP1" s="35"/>
      <c r="DQQ1" s="35"/>
      <c r="DQR1" s="35"/>
      <c r="DQS1" s="35"/>
      <c r="DQT1" s="35"/>
      <c r="DQU1" s="35"/>
      <c r="DQV1" s="35"/>
      <c r="DQW1" s="35"/>
      <c r="DQX1" s="35"/>
      <c r="DQY1" s="35"/>
      <c r="DQZ1" s="35"/>
      <c r="DRA1" s="35"/>
      <c r="DRB1" s="35"/>
      <c r="DRC1" s="35"/>
      <c r="DRD1" s="35"/>
      <c r="DRE1" s="35"/>
      <c r="DRF1" s="35"/>
      <c r="DRG1" s="35"/>
      <c r="DRH1" s="35"/>
      <c r="DRI1" s="35"/>
      <c r="DRJ1" s="35"/>
      <c r="DRK1" s="35"/>
      <c r="DRL1" s="35"/>
      <c r="DRM1" s="35"/>
      <c r="DRN1" s="35"/>
      <c r="DRO1" s="35"/>
      <c r="DRP1" s="35"/>
      <c r="DRQ1" s="35"/>
      <c r="DRR1" s="35"/>
      <c r="DRS1" s="35"/>
      <c r="DRT1" s="35"/>
      <c r="DRU1" s="35"/>
      <c r="DRV1" s="35"/>
      <c r="DRW1" s="35"/>
      <c r="DRX1" s="35"/>
      <c r="DRY1" s="35"/>
      <c r="DRZ1" s="35"/>
      <c r="DSA1" s="35"/>
      <c r="DSB1" s="35"/>
      <c r="DSC1" s="35"/>
      <c r="DSD1" s="35"/>
      <c r="DSE1" s="35"/>
      <c r="DSF1" s="35"/>
      <c r="DSG1" s="35"/>
      <c r="DSH1" s="35"/>
      <c r="DSI1" s="35"/>
      <c r="DSJ1" s="35"/>
      <c r="DSK1" s="35"/>
      <c r="DSL1" s="35"/>
      <c r="DSM1" s="35"/>
      <c r="DSN1" s="35"/>
      <c r="DSO1" s="35"/>
      <c r="DSP1" s="35"/>
      <c r="DSQ1" s="35"/>
      <c r="DSR1" s="35"/>
      <c r="DSS1" s="35"/>
      <c r="DST1" s="35"/>
      <c r="DSU1" s="35"/>
      <c r="DSV1" s="35"/>
      <c r="DSW1" s="35"/>
      <c r="DSX1" s="35"/>
      <c r="DSY1" s="35"/>
      <c r="DSZ1" s="35"/>
      <c r="DTA1" s="35"/>
      <c r="DTB1" s="35"/>
      <c r="DTC1" s="35"/>
      <c r="DTD1" s="35"/>
      <c r="DTE1" s="35"/>
      <c r="DTF1" s="35"/>
      <c r="DTG1" s="35"/>
      <c r="DTH1" s="35"/>
      <c r="DTI1" s="35"/>
      <c r="DTJ1" s="35"/>
      <c r="DTK1" s="35"/>
      <c r="DTL1" s="35"/>
      <c r="DTM1" s="35"/>
      <c r="DTN1" s="35"/>
      <c r="DTO1" s="35"/>
      <c r="DTP1" s="35"/>
      <c r="DTQ1" s="35"/>
      <c r="DTR1" s="35"/>
      <c r="DTS1" s="35"/>
      <c r="DTT1" s="35"/>
      <c r="DTU1" s="35"/>
      <c r="DTV1" s="35"/>
      <c r="DTW1" s="35"/>
      <c r="DTX1" s="35"/>
      <c r="DTY1" s="35"/>
      <c r="DTZ1" s="35"/>
      <c r="DUA1" s="35"/>
      <c r="DUB1" s="35"/>
      <c r="DUC1" s="35"/>
      <c r="DUD1" s="35"/>
      <c r="DUE1" s="35"/>
      <c r="DUF1" s="35"/>
      <c r="DUG1" s="35"/>
      <c r="DUH1" s="35"/>
      <c r="DUI1" s="35"/>
      <c r="DUJ1" s="35"/>
      <c r="DUK1" s="35"/>
      <c r="DUL1" s="35"/>
      <c r="DUM1" s="35"/>
      <c r="DUN1" s="35"/>
      <c r="DUO1" s="35"/>
      <c r="DUP1" s="35"/>
      <c r="DUQ1" s="35"/>
      <c r="DUR1" s="35"/>
      <c r="DUS1" s="35"/>
      <c r="DUT1" s="35"/>
      <c r="DUU1" s="35"/>
      <c r="DUV1" s="35"/>
      <c r="DUW1" s="35"/>
      <c r="DUX1" s="35"/>
      <c r="DUY1" s="35"/>
      <c r="DUZ1" s="35"/>
      <c r="DVA1" s="35"/>
      <c r="DVB1" s="35"/>
      <c r="DVC1" s="35"/>
      <c r="DVD1" s="35"/>
      <c r="DVE1" s="35"/>
      <c r="DVF1" s="35"/>
      <c r="DVG1" s="35"/>
      <c r="DVH1" s="35"/>
      <c r="DVI1" s="35"/>
      <c r="DVJ1" s="35"/>
      <c r="DVK1" s="35"/>
      <c r="DVL1" s="35"/>
      <c r="DVM1" s="35"/>
      <c r="DVN1" s="35"/>
      <c r="DVO1" s="35"/>
      <c r="DVP1" s="35"/>
      <c r="DVQ1" s="35"/>
      <c r="DVR1" s="35"/>
      <c r="DVS1" s="35"/>
      <c r="DVT1" s="35"/>
      <c r="DVU1" s="35"/>
      <c r="DVV1" s="35"/>
      <c r="DVW1" s="35"/>
      <c r="DVX1" s="35"/>
      <c r="DVY1" s="35"/>
      <c r="DVZ1" s="35"/>
      <c r="DWA1" s="35"/>
      <c r="DWB1" s="35"/>
      <c r="DWC1" s="35"/>
      <c r="DWD1" s="35"/>
      <c r="DWE1" s="35"/>
      <c r="DWF1" s="35"/>
      <c r="DWG1" s="35"/>
      <c r="DWH1" s="35"/>
      <c r="DWI1" s="35"/>
      <c r="DWJ1" s="35"/>
      <c r="DWK1" s="35"/>
      <c r="DWL1" s="35"/>
      <c r="DWM1" s="35"/>
      <c r="DWN1" s="35"/>
      <c r="DWO1" s="35"/>
      <c r="DWP1" s="35"/>
      <c r="DWQ1" s="35"/>
      <c r="DWR1" s="35"/>
      <c r="DWS1" s="35"/>
      <c r="DWT1" s="35"/>
      <c r="DWU1" s="35"/>
      <c r="DWV1" s="35"/>
      <c r="DWW1" s="35"/>
      <c r="DWX1" s="35"/>
      <c r="DWY1" s="35"/>
      <c r="DWZ1" s="35"/>
      <c r="DXA1" s="35"/>
      <c r="DXB1" s="35"/>
      <c r="DXC1" s="35"/>
      <c r="DXD1" s="35"/>
      <c r="DXE1" s="35"/>
      <c r="DXF1" s="35"/>
      <c r="DXG1" s="35"/>
      <c r="DXH1" s="35"/>
      <c r="DXI1" s="35"/>
      <c r="DXJ1" s="35"/>
      <c r="DXK1" s="35"/>
      <c r="DXL1" s="35"/>
      <c r="DXM1" s="35"/>
      <c r="DXN1" s="35"/>
      <c r="DXO1" s="35"/>
      <c r="DXP1" s="35"/>
      <c r="DXQ1" s="35"/>
      <c r="DXR1" s="35"/>
      <c r="DXS1" s="35"/>
      <c r="DXT1" s="35"/>
      <c r="DXU1" s="35"/>
      <c r="DXV1" s="35"/>
      <c r="DXW1" s="35"/>
      <c r="DXX1" s="35"/>
      <c r="DXY1" s="35"/>
      <c r="DXZ1" s="35"/>
      <c r="DYA1" s="35"/>
      <c r="DYB1" s="35"/>
      <c r="DYC1" s="35"/>
      <c r="DYD1" s="35"/>
      <c r="DYE1" s="35"/>
      <c r="DYF1" s="35"/>
      <c r="DYG1" s="35"/>
      <c r="DYH1" s="35"/>
      <c r="DYI1" s="35"/>
      <c r="DYJ1" s="35"/>
      <c r="DYK1" s="35"/>
      <c r="DYL1" s="35"/>
      <c r="DYM1" s="35"/>
      <c r="DYN1" s="35"/>
      <c r="DYO1" s="35"/>
      <c r="DYP1" s="35"/>
      <c r="DYQ1" s="35"/>
      <c r="DYR1" s="35"/>
      <c r="DYS1" s="35"/>
      <c r="DYT1" s="35"/>
      <c r="DYU1" s="35"/>
      <c r="DYV1" s="35"/>
      <c r="DYW1" s="35"/>
      <c r="DYX1" s="35"/>
      <c r="DYY1" s="35"/>
      <c r="DYZ1" s="35"/>
      <c r="DZA1" s="35"/>
      <c r="DZB1" s="35"/>
      <c r="DZC1" s="35"/>
      <c r="DZD1" s="35"/>
      <c r="DZE1" s="35"/>
      <c r="DZF1" s="35"/>
      <c r="DZG1" s="35"/>
      <c r="DZH1" s="35"/>
      <c r="DZI1" s="35"/>
      <c r="DZJ1" s="35"/>
      <c r="DZK1" s="35"/>
      <c r="DZL1" s="35"/>
      <c r="DZM1" s="35"/>
      <c r="DZN1" s="35"/>
      <c r="DZO1" s="35"/>
      <c r="DZP1" s="35"/>
      <c r="DZQ1" s="35"/>
      <c r="DZR1" s="35"/>
      <c r="DZS1" s="35"/>
      <c r="DZT1" s="35"/>
      <c r="DZU1" s="35"/>
      <c r="DZV1" s="35"/>
      <c r="DZW1" s="35"/>
      <c r="DZX1" s="35"/>
      <c r="DZY1" s="35"/>
      <c r="DZZ1" s="35"/>
      <c r="EAA1" s="35"/>
      <c r="EAB1" s="35"/>
      <c r="EAC1" s="35"/>
      <c r="EAD1" s="35"/>
      <c r="EAE1" s="35"/>
      <c r="EAF1" s="35"/>
      <c r="EAG1" s="35"/>
      <c r="EAH1" s="35"/>
      <c r="EAI1" s="35"/>
      <c r="EAJ1" s="35"/>
      <c r="EAK1" s="35"/>
      <c r="EAL1" s="35"/>
      <c r="EAM1" s="35"/>
      <c r="EAN1" s="35"/>
      <c r="EAO1" s="35"/>
      <c r="EAP1" s="35"/>
      <c r="EAQ1" s="35"/>
      <c r="EAR1" s="35"/>
      <c r="EAS1" s="35"/>
      <c r="EAT1" s="35"/>
      <c r="EAU1" s="35"/>
      <c r="EAV1" s="35"/>
      <c r="EAW1" s="35"/>
      <c r="EAX1" s="35"/>
      <c r="EAY1" s="35"/>
      <c r="EAZ1" s="35"/>
      <c r="EBA1" s="35"/>
      <c r="EBB1" s="35"/>
      <c r="EBC1" s="35"/>
      <c r="EBD1" s="35"/>
      <c r="EBE1" s="35"/>
      <c r="EBF1" s="35"/>
      <c r="EBG1" s="35"/>
      <c r="EBH1" s="35"/>
      <c r="EBI1" s="35"/>
      <c r="EBJ1" s="35"/>
      <c r="EBK1" s="35"/>
      <c r="EBL1" s="35"/>
      <c r="EBM1" s="35"/>
      <c r="EBN1" s="35"/>
      <c r="EBO1" s="35"/>
      <c r="EBP1" s="35"/>
      <c r="EBQ1" s="35"/>
      <c r="EBR1" s="35"/>
      <c r="EBS1" s="35"/>
      <c r="EBT1" s="35"/>
      <c r="EBU1" s="35"/>
      <c r="EBV1" s="35"/>
      <c r="EBW1" s="35"/>
      <c r="EBX1" s="35"/>
      <c r="EBY1" s="35"/>
      <c r="EBZ1" s="35"/>
      <c r="ECA1" s="35"/>
      <c r="ECB1" s="35"/>
      <c r="ECC1" s="35"/>
      <c r="ECD1" s="35"/>
      <c r="ECE1" s="35"/>
      <c r="ECF1" s="35"/>
      <c r="ECG1" s="35"/>
      <c r="ECH1" s="35"/>
      <c r="ECI1" s="35"/>
      <c r="ECJ1" s="35"/>
      <c r="ECK1" s="35"/>
      <c r="ECL1" s="35"/>
      <c r="ECM1" s="35"/>
      <c r="ECN1" s="35"/>
      <c r="ECO1" s="35"/>
      <c r="ECP1" s="35"/>
      <c r="ECQ1" s="35"/>
      <c r="ECR1" s="35"/>
      <c r="ECS1" s="35"/>
      <c r="ECT1" s="35"/>
      <c r="ECU1" s="35"/>
      <c r="ECV1" s="35"/>
      <c r="ECW1" s="35"/>
      <c r="ECX1" s="35"/>
      <c r="ECY1" s="35"/>
      <c r="ECZ1" s="35"/>
      <c r="EDA1" s="35"/>
      <c r="EDB1" s="35"/>
      <c r="EDC1" s="35"/>
      <c r="EDD1" s="35"/>
      <c r="EDE1" s="35"/>
      <c r="EDF1" s="35"/>
      <c r="EDG1" s="35"/>
      <c r="EDH1" s="35"/>
      <c r="EDI1" s="35"/>
      <c r="EDJ1" s="35"/>
      <c r="EDK1" s="35"/>
      <c r="EDL1" s="35"/>
      <c r="EDM1" s="35"/>
      <c r="EDN1" s="35"/>
      <c r="EDO1" s="35"/>
      <c r="EDP1" s="35"/>
      <c r="EDQ1" s="35"/>
      <c r="EDR1" s="35"/>
      <c r="EDS1" s="35"/>
      <c r="EDT1" s="35"/>
      <c r="EDU1" s="35"/>
      <c r="EDV1" s="35"/>
      <c r="EDW1" s="35"/>
      <c r="EDX1" s="35"/>
      <c r="EDY1" s="35"/>
      <c r="EDZ1" s="35"/>
      <c r="EEA1" s="35"/>
      <c r="EEB1" s="35"/>
      <c r="EEC1" s="35"/>
      <c r="EED1" s="35"/>
      <c r="EEE1" s="35"/>
      <c r="EEF1" s="35"/>
      <c r="EEG1" s="35"/>
      <c r="EEH1" s="35"/>
      <c r="EEI1" s="35"/>
      <c r="EEJ1" s="35"/>
      <c r="EEK1" s="35"/>
      <c r="EEL1" s="35"/>
      <c r="EEM1" s="35"/>
      <c r="EEN1" s="35"/>
      <c r="EEO1" s="35"/>
      <c r="EEP1" s="35"/>
      <c r="EEQ1" s="35"/>
      <c r="EER1" s="35"/>
      <c r="EES1" s="35"/>
      <c r="EET1" s="35"/>
      <c r="EEU1" s="35"/>
      <c r="EEV1" s="35"/>
      <c r="EEW1" s="35"/>
      <c r="EEX1" s="35"/>
      <c r="EEY1" s="35"/>
      <c r="EEZ1" s="35"/>
      <c r="EFA1" s="35"/>
      <c r="EFB1" s="35"/>
      <c r="EFC1" s="35"/>
      <c r="EFD1" s="35"/>
      <c r="EFE1" s="35"/>
      <c r="EFF1" s="35"/>
      <c r="EFG1" s="35"/>
      <c r="EFH1" s="35"/>
      <c r="EFI1" s="35"/>
      <c r="EFJ1" s="35"/>
      <c r="EFK1" s="35"/>
      <c r="EFL1" s="35"/>
      <c r="EFM1" s="35"/>
      <c r="EFN1" s="35"/>
      <c r="EFO1" s="35"/>
      <c r="EFP1" s="35"/>
      <c r="EFQ1" s="35"/>
      <c r="EFR1" s="35"/>
      <c r="EFS1" s="35"/>
      <c r="EFT1" s="35"/>
      <c r="EFU1" s="35"/>
      <c r="EFV1" s="35"/>
      <c r="EFW1" s="35"/>
      <c r="EFX1" s="35"/>
      <c r="EFY1" s="35"/>
      <c r="EFZ1" s="35"/>
      <c r="EGA1" s="35"/>
      <c r="EGB1" s="35"/>
      <c r="EGC1" s="35"/>
      <c r="EGD1" s="35"/>
      <c r="EGE1" s="35"/>
      <c r="EGF1" s="35"/>
      <c r="EGG1" s="35"/>
      <c r="EGH1" s="35"/>
      <c r="EGI1" s="35"/>
      <c r="EGJ1" s="35"/>
      <c r="EGK1" s="35"/>
      <c r="EGL1" s="35"/>
      <c r="EGM1" s="35"/>
      <c r="EGN1" s="35"/>
      <c r="EGO1" s="35"/>
      <c r="EGP1" s="35"/>
      <c r="EGQ1" s="35"/>
      <c r="EGR1" s="35"/>
      <c r="EGS1" s="35"/>
      <c r="EGT1" s="35"/>
      <c r="EGU1" s="35"/>
      <c r="EGV1" s="35"/>
      <c r="EGW1" s="35"/>
      <c r="EGX1" s="35"/>
      <c r="EGY1" s="35"/>
      <c r="EGZ1" s="35"/>
      <c r="EHA1" s="35"/>
      <c r="EHB1" s="35"/>
      <c r="EHC1" s="35"/>
      <c r="EHD1" s="35"/>
      <c r="EHE1" s="35"/>
      <c r="EHF1" s="35"/>
      <c r="EHG1" s="35"/>
      <c r="EHH1" s="35"/>
      <c r="EHI1" s="35"/>
      <c r="EHJ1" s="35"/>
      <c r="EHK1" s="35"/>
      <c r="EHL1" s="35"/>
      <c r="EHM1" s="35"/>
      <c r="EHN1" s="35"/>
      <c r="EHO1" s="35"/>
      <c r="EHP1" s="35"/>
      <c r="EHQ1" s="35"/>
      <c r="EHR1" s="35"/>
      <c r="EHS1" s="35"/>
      <c r="EHT1" s="35"/>
      <c r="EHU1" s="35"/>
      <c r="EHV1" s="35"/>
      <c r="EHW1" s="35"/>
      <c r="EHX1" s="35"/>
      <c r="EHY1" s="35"/>
      <c r="EHZ1" s="35"/>
      <c r="EIA1" s="35"/>
      <c r="EIB1" s="35"/>
      <c r="EIC1" s="35"/>
      <c r="EID1" s="35"/>
      <c r="EIE1" s="35"/>
      <c r="EIF1" s="35"/>
      <c r="EIG1" s="35"/>
      <c r="EIH1" s="35"/>
      <c r="EII1" s="35"/>
      <c r="EIJ1" s="35"/>
      <c r="EIK1" s="35"/>
      <c r="EIL1" s="35"/>
      <c r="EIM1" s="35"/>
      <c r="EIN1" s="35"/>
      <c r="EIO1" s="35"/>
      <c r="EIP1" s="35"/>
      <c r="EIQ1" s="35"/>
      <c r="EIR1" s="35"/>
      <c r="EIS1" s="35"/>
      <c r="EIT1" s="35"/>
      <c r="EIU1" s="35"/>
      <c r="EIV1" s="35"/>
      <c r="EIW1" s="35"/>
      <c r="EIX1" s="35"/>
      <c r="EIY1" s="35"/>
      <c r="EIZ1" s="35"/>
      <c r="EJA1" s="35"/>
      <c r="EJB1" s="35"/>
      <c r="EJC1" s="35"/>
      <c r="EJD1" s="35"/>
      <c r="EJE1" s="35"/>
      <c r="EJF1" s="35"/>
      <c r="EJG1" s="35"/>
      <c r="EJH1" s="35"/>
      <c r="EJI1" s="35"/>
      <c r="EJJ1" s="35"/>
      <c r="EJK1" s="35"/>
      <c r="EJL1" s="35"/>
      <c r="EJM1" s="35"/>
      <c r="EJN1" s="35"/>
      <c r="EJO1" s="35"/>
      <c r="EJP1" s="35"/>
      <c r="EJQ1" s="35"/>
      <c r="EJR1" s="35"/>
      <c r="EJS1" s="35"/>
      <c r="EJT1" s="35"/>
      <c r="EJU1" s="35"/>
      <c r="EJV1" s="35"/>
      <c r="EJW1" s="35"/>
      <c r="EJX1" s="35"/>
      <c r="EJY1" s="35"/>
      <c r="EJZ1" s="35"/>
      <c r="EKA1" s="35"/>
      <c r="EKB1" s="35"/>
      <c r="EKC1" s="35"/>
      <c r="EKD1" s="35"/>
      <c r="EKE1" s="35"/>
      <c r="EKF1" s="35"/>
      <c r="EKG1" s="35"/>
      <c r="EKH1" s="35"/>
      <c r="EKI1" s="35"/>
      <c r="EKJ1" s="35"/>
      <c r="EKK1" s="35"/>
      <c r="EKL1" s="35"/>
      <c r="EKM1" s="35"/>
      <c r="EKN1" s="35"/>
      <c r="EKO1" s="35"/>
      <c r="EKP1" s="35"/>
      <c r="EKQ1" s="35"/>
      <c r="EKR1" s="35"/>
      <c r="EKS1" s="35"/>
      <c r="EKT1" s="35"/>
      <c r="EKU1" s="35"/>
      <c r="EKV1" s="35"/>
      <c r="EKW1" s="35"/>
      <c r="EKX1" s="35"/>
      <c r="EKY1" s="35"/>
      <c r="EKZ1" s="35"/>
      <c r="ELA1" s="35"/>
      <c r="ELB1" s="35"/>
      <c r="ELC1" s="35"/>
      <c r="ELD1" s="35"/>
      <c r="ELE1" s="35"/>
      <c r="ELF1" s="35"/>
      <c r="ELG1" s="35"/>
      <c r="ELH1" s="35"/>
      <c r="ELI1" s="35"/>
      <c r="ELJ1" s="35"/>
      <c r="ELK1" s="35"/>
      <c r="ELL1" s="35"/>
      <c r="ELM1" s="35"/>
      <c r="ELN1" s="35"/>
      <c r="ELO1" s="35"/>
      <c r="ELP1" s="35"/>
      <c r="ELQ1" s="35"/>
      <c r="ELR1" s="35"/>
      <c r="ELS1" s="35"/>
      <c r="ELT1" s="35"/>
      <c r="ELU1" s="35"/>
      <c r="ELV1" s="35"/>
      <c r="ELW1" s="35"/>
      <c r="ELX1" s="35"/>
      <c r="ELY1" s="35"/>
      <c r="ELZ1" s="35"/>
      <c r="EMA1" s="35"/>
      <c r="EMB1" s="35"/>
      <c r="EMC1" s="35"/>
      <c r="EMD1" s="35"/>
      <c r="EME1" s="35"/>
      <c r="EMF1" s="35"/>
      <c r="EMG1" s="35"/>
      <c r="EMH1" s="35"/>
      <c r="EMI1" s="35"/>
      <c r="EMJ1" s="35"/>
      <c r="EMK1" s="35"/>
      <c r="EML1" s="35"/>
      <c r="EMM1" s="35"/>
      <c r="EMN1" s="35"/>
      <c r="EMO1" s="35"/>
      <c r="EMP1" s="35"/>
      <c r="EMQ1" s="35"/>
      <c r="EMR1" s="35"/>
      <c r="EMS1" s="35"/>
      <c r="EMT1" s="35"/>
      <c r="EMU1" s="35"/>
      <c r="EMV1" s="35"/>
      <c r="EMW1" s="35"/>
      <c r="EMX1" s="35"/>
      <c r="EMY1" s="35"/>
      <c r="EMZ1" s="35"/>
      <c r="ENA1" s="35"/>
      <c r="ENB1" s="35"/>
      <c r="ENC1" s="35"/>
      <c r="END1" s="35"/>
      <c r="ENE1" s="35"/>
      <c r="ENF1" s="35"/>
      <c r="ENG1" s="35"/>
      <c r="ENH1" s="35"/>
      <c r="ENI1" s="35"/>
      <c r="ENJ1" s="35"/>
      <c r="ENK1" s="35"/>
      <c r="ENL1" s="35"/>
      <c r="ENM1" s="35"/>
      <c r="ENN1" s="35"/>
      <c r="ENO1" s="35"/>
      <c r="ENP1" s="35"/>
      <c r="ENQ1" s="35"/>
      <c r="ENR1" s="35"/>
      <c r="ENS1" s="35"/>
      <c r="ENT1" s="35"/>
      <c r="ENU1" s="35"/>
      <c r="ENV1" s="35"/>
      <c r="ENW1" s="35"/>
      <c r="ENX1" s="35"/>
      <c r="ENY1" s="35"/>
      <c r="ENZ1" s="35"/>
      <c r="EOA1" s="35"/>
      <c r="EOB1" s="35"/>
      <c r="EOC1" s="35"/>
      <c r="EOD1" s="35"/>
      <c r="EOE1" s="35"/>
      <c r="EOF1" s="35"/>
      <c r="EOG1" s="35"/>
      <c r="EOH1" s="35"/>
      <c r="EOI1" s="35"/>
      <c r="EOJ1" s="35"/>
      <c r="EOK1" s="35"/>
      <c r="EOL1" s="35"/>
      <c r="EOM1" s="35"/>
      <c r="EON1" s="35"/>
      <c r="EOO1" s="35"/>
      <c r="EOP1" s="35"/>
      <c r="EOQ1" s="35"/>
      <c r="EOR1" s="35"/>
      <c r="EOS1" s="35"/>
      <c r="EOT1" s="35"/>
      <c r="EOU1" s="35"/>
      <c r="EOV1" s="35"/>
      <c r="EOW1" s="35"/>
      <c r="EOX1" s="35"/>
      <c r="EOY1" s="35"/>
      <c r="EOZ1" s="35"/>
      <c r="EPA1" s="35"/>
      <c r="EPB1" s="35"/>
      <c r="EPC1" s="35"/>
      <c r="EPD1" s="35"/>
      <c r="EPE1" s="35"/>
      <c r="EPF1" s="35"/>
      <c r="EPG1" s="35"/>
      <c r="EPH1" s="35"/>
      <c r="EPI1" s="35"/>
      <c r="EPJ1" s="35"/>
      <c r="EPK1" s="35"/>
      <c r="EPL1" s="35"/>
      <c r="EPM1" s="35"/>
      <c r="EPN1" s="35"/>
      <c r="EPO1" s="35"/>
      <c r="EPP1" s="35"/>
      <c r="EPQ1" s="35"/>
      <c r="EPR1" s="35"/>
      <c r="EPS1" s="35"/>
      <c r="EPT1" s="35"/>
      <c r="EPU1" s="35"/>
      <c r="EPV1" s="35"/>
      <c r="EPW1" s="35"/>
      <c r="EPX1" s="35"/>
      <c r="EPY1" s="35"/>
      <c r="EPZ1" s="35"/>
      <c r="EQA1" s="35"/>
      <c r="EQB1" s="35"/>
      <c r="EQC1" s="35"/>
      <c r="EQD1" s="35"/>
      <c r="EQE1" s="35"/>
      <c r="EQF1" s="35"/>
      <c r="EQG1" s="35"/>
      <c r="EQH1" s="35"/>
      <c r="EQI1" s="35"/>
      <c r="EQJ1" s="35"/>
      <c r="EQK1" s="35"/>
      <c r="EQL1" s="35"/>
      <c r="EQM1" s="35"/>
      <c r="EQN1" s="35"/>
      <c r="EQO1" s="35"/>
      <c r="EQP1" s="35"/>
      <c r="EQQ1" s="35"/>
      <c r="EQR1" s="35"/>
      <c r="EQS1" s="35"/>
      <c r="EQT1" s="35"/>
      <c r="EQU1" s="35"/>
      <c r="EQV1" s="35"/>
      <c r="EQW1" s="35"/>
      <c r="EQX1" s="35"/>
      <c r="EQY1" s="35"/>
      <c r="EQZ1" s="35"/>
      <c r="ERA1" s="35"/>
      <c r="ERB1" s="35"/>
      <c r="ERC1" s="35"/>
      <c r="ERD1" s="35"/>
      <c r="ERE1" s="35"/>
      <c r="ERF1" s="35"/>
      <c r="ERG1" s="35"/>
      <c r="ERH1" s="35"/>
      <c r="ERI1" s="35"/>
      <c r="ERJ1" s="35"/>
      <c r="ERK1" s="35"/>
      <c r="ERL1" s="35"/>
      <c r="ERM1" s="35"/>
      <c r="ERN1" s="35"/>
      <c r="ERO1" s="35"/>
      <c r="ERP1" s="35"/>
      <c r="ERQ1" s="35"/>
      <c r="ERR1" s="35"/>
      <c r="ERS1" s="35"/>
      <c r="ERT1" s="35"/>
      <c r="ERU1" s="35"/>
      <c r="ERV1" s="35"/>
      <c r="ERW1" s="35"/>
      <c r="ERX1" s="35"/>
      <c r="ERY1" s="35"/>
      <c r="ERZ1" s="35"/>
      <c r="ESA1" s="35"/>
      <c r="ESB1" s="35"/>
      <c r="ESC1" s="35"/>
      <c r="ESD1" s="35"/>
      <c r="ESE1" s="35"/>
      <c r="ESF1" s="35"/>
      <c r="ESG1" s="35"/>
      <c r="ESH1" s="35"/>
      <c r="ESI1" s="35"/>
      <c r="ESJ1" s="35"/>
      <c r="ESK1" s="35"/>
      <c r="ESL1" s="35"/>
      <c r="ESM1" s="35"/>
      <c r="ESN1" s="35"/>
      <c r="ESO1" s="35"/>
      <c r="ESP1" s="35"/>
      <c r="ESQ1" s="35"/>
      <c r="ESR1" s="35"/>
      <c r="ESS1" s="35"/>
      <c r="EST1" s="35"/>
      <c r="ESU1" s="35"/>
      <c r="ESV1" s="35"/>
      <c r="ESW1" s="35"/>
      <c r="ESX1" s="35"/>
      <c r="ESY1" s="35"/>
      <c r="ESZ1" s="35"/>
      <c r="ETA1" s="35"/>
      <c r="ETB1" s="35"/>
      <c r="ETC1" s="35"/>
      <c r="ETD1" s="35"/>
      <c r="ETE1" s="35"/>
      <c r="ETF1" s="35"/>
      <c r="ETG1" s="35"/>
      <c r="ETH1" s="35"/>
      <c r="ETI1" s="35"/>
      <c r="ETJ1" s="35"/>
      <c r="ETK1" s="35"/>
      <c r="ETL1" s="35"/>
      <c r="ETM1" s="35"/>
      <c r="ETN1" s="35"/>
      <c r="ETO1" s="35"/>
      <c r="ETP1" s="35"/>
      <c r="ETQ1" s="35"/>
      <c r="ETR1" s="35"/>
      <c r="ETS1" s="35"/>
      <c r="ETT1" s="35"/>
      <c r="ETU1" s="35"/>
      <c r="ETV1" s="35"/>
      <c r="ETW1" s="35"/>
      <c r="ETX1" s="35"/>
      <c r="ETY1" s="35"/>
      <c r="ETZ1" s="35"/>
      <c r="EUA1" s="35"/>
      <c r="EUB1" s="35"/>
      <c r="EUC1" s="35"/>
      <c r="EUD1" s="35"/>
      <c r="EUE1" s="35"/>
      <c r="EUF1" s="35"/>
      <c r="EUG1" s="35"/>
      <c r="EUH1" s="35"/>
      <c r="EUI1" s="35"/>
      <c r="EUJ1" s="35"/>
      <c r="EUK1" s="35"/>
      <c r="EUL1" s="35"/>
      <c r="EUM1" s="35"/>
      <c r="EUN1" s="35"/>
      <c r="EUO1" s="35"/>
      <c r="EUP1" s="35"/>
      <c r="EUQ1" s="35"/>
      <c r="EUR1" s="35"/>
      <c r="EUS1" s="35"/>
      <c r="EUT1" s="35"/>
      <c r="EUU1" s="35"/>
      <c r="EUV1" s="35"/>
      <c r="EUW1" s="35"/>
      <c r="EUX1" s="35"/>
      <c r="EUY1" s="35"/>
      <c r="EUZ1" s="35"/>
      <c r="EVA1" s="35"/>
      <c r="EVB1" s="35"/>
      <c r="EVC1" s="35"/>
      <c r="EVD1" s="35"/>
      <c r="EVE1" s="35"/>
      <c r="EVF1" s="35"/>
      <c r="EVG1" s="35"/>
      <c r="EVH1" s="35"/>
      <c r="EVI1" s="35"/>
      <c r="EVJ1" s="35"/>
      <c r="EVK1" s="35"/>
      <c r="EVL1" s="35"/>
      <c r="EVM1" s="35"/>
      <c r="EVN1" s="35"/>
      <c r="EVO1" s="35"/>
      <c r="EVP1" s="35"/>
      <c r="EVQ1" s="35"/>
      <c r="EVR1" s="35"/>
      <c r="EVS1" s="35"/>
      <c r="EVT1" s="35"/>
      <c r="EVU1" s="35"/>
      <c r="EVV1" s="35"/>
      <c r="EVW1" s="35"/>
      <c r="EVX1" s="35"/>
      <c r="EVY1" s="35"/>
      <c r="EVZ1" s="35"/>
      <c r="EWA1" s="35"/>
      <c r="EWB1" s="35"/>
      <c r="EWC1" s="35"/>
      <c r="EWD1" s="35"/>
      <c r="EWE1" s="35"/>
      <c r="EWF1" s="35"/>
      <c r="EWG1" s="35"/>
      <c r="EWH1" s="35"/>
      <c r="EWI1" s="35"/>
      <c r="EWJ1" s="35"/>
      <c r="EWK1" s="35"/>
      <c r="EWL1" s="35"/>
      <c r="EWM1" s="35"/>
      <c r="EWN1" s="35"/>
      <c r="EWO1" s="35"/>
      <c r="EWP1" s="35"/>
      <c r="EWQ1" s="35"/>
      <c r="EWR1" s="35"/>
      <c r="EWS1" s="35"/>
      <c r="EWT1" s="35"/>
      <c r="EWU1" s="35"/>
      <c r="EWV1" s="35"/>
      <c r="EWW1" s="35"/>
      <c r="EWX1" s="35"/>
      <c r="EWY1" s="35"/>
      <c r="EWZ1" s="35"/>
      <c r="EXA1" s="35"/>
      <c r="EXB1" s="35"/>
      <c r="EXC1" s="35"/>
      <c r="EXD1" s="35"/>
      <c r="EXE1" s="35"/>
      <c r="EXF1" s="35"/>
      <c r="EXG1" s="35"/>
      <c r="EXH1" s="35"/>
      <c r="EXI1" s="35"/>
      <c r="EXJ1" s="35"/>
      <c r="EXK1" s="35"/>
      <c r="EXL1" s="35"/>
      <c r="EXM1" s="35"/>
      <c r="EXN1" s="35"/>
      <c r="EXO1" s="35"/>
      <c r="EXP1" s="35"/>
      <c r="EXQ1" s="35"/>
      <c r="EXR1" s="35"/>
      <c r="EXS1" s="35"/>
      <c r="EXT1" s="35"/>
      <c r="EXU1" s="35"/>
      <c r="EXV1" s="35"/>
      <c r="EXW1" s="35"/>
      <c r="EXX1" s="35"/>
      <c r="EXY1" s="35"/>
      <c r="EXZ1" s="35"/>
      <c r="EYA1" s="35"/>
      <c r="EYB1" s="35"/>
      <c r="EYC1" s="35"/>
      <c r="EYD1" s="35"/>
      <c r="EYE1" s="35"/>
      <c r="EYF1" s="35"/>
      <c r="EYG1" s="35"/>
      <c r="EYH1" s="35"/>
      <c r="EYI1" s="35"/>
      <c r="EYJ1" s="35"/>
      <c r="EYK1" s="35"/>
      <c r="EYL1" s="35"/>
      <c r="EYM1" s="35"/>
      <c r="EYN1" s="35"/>
      <c r="EYO1" s="35"/>
      <c r="EYP1" s="35"/>
      <c r="EYQ1" s="35"/>
      <c r="EYR1" s="35"/>
      <c r="EYS1" s="35"/>
      <c r="EYT1" s="35"/>
      <c r="EYU1" s="35"/>
      <c r="EYV1" s="35"/>
      <c r="EYW1" s="35"/>
      <c r="EYX1" s="35"/>
      <c r="EYY1" s="35"/>
      <c r="EYZ1" s="35"/>
      <c r="EZA1" s="35"/>
      <c r="EZB1" s="35"/>
      <c r="EZC1" s="35"/>
      <c r="EZD1" s="35"/>
      <c r="EZE1" s="35"/>
      <c r="EZF1" s="35"/>
      <c r="EZG1" s="35"/>
      <c r="EZH1" s="35"/>
      <c r="EZI1" s="35"/>
      <c r="EZJ1" s="35"/>
      <c r="EZK1" s="35"/>
      <c r="EZL1" s="35"/>
      <c r="EZM1" s="35"/>
      <c r="EZN1" s="35"/>
      <c r="EZO1" s="35"/>
      <c r="EZP1" s="35"/>
      <c r="EZQ1" s="35"/>
      <c r="EZR1" s="35"/>
      <c r="EZS1" s="35"/>
      <c r="EZT1" s="35"/>
      <c r="EZU1" s="35"/>
      <c r="EZV1" s="35"/>
      <c r="EZW1" s="35"/>
      <c r="EZX1" s="35"/>
      <c r="EZY1" s="35"/>
      <c r="EZZ1" s="35"/>
      <c r="FAA1" s="35"/>
      <c r="FAB1" s="35"/>
      <c r="FAC1" s="35"/>
      <c r="FAD1" s="35"/>
      <c r="FAE1" s="35"/>
      <c r="FAF1" s="35"/>
      <c r="FAG1" s="35"/>
      <c r="FAH1" s="35"/>
      <c r="FAI1" s="35"/>
      <c r="FAJ1" s="35"/>
      <c r="FAK1" s="35"/>
      <c r="FAL1" s="35"/>
      <c r="FAM1" s="35"/>
      <c r="FAN1" s="35"/>
      <c r="FAO1" s="35"/>
      <c r="FAP1" s="35"/>
      <c r="FAQ1" s="35"/>
      <c r="FAR1" s="35"/>
      <c r="FAS1" s="35"/>
      <c r="FAT1" s="35"/>
      <c r="FAU1" s="35"/>
      <c r="FAV1" s="35"/>
      <c r="FAW1" s="35"/>
      <c r="FAX1" s="35"/>
      <c r="FAY1" s="35"/>
      <c r="FAZ1" s="35"/>
      <c r="FBA1" s="35"/>
      <c r="FBB1" s="35"/>
      <c r="FBC1" s="35"/>
      <c r="FBD1" s="35"/>
      <c r="FBE1" s="35"/>
      <c r="FBF1" s="35"/>
      <c r="FBG1" s="35"/>
      <c r="FBH1" s="35"/>
      <c r="FBI1" s="35"/>
      <c r="FBJ1" s="35"/>
      <c r="FBK1" s="35"/>
      <c r="FBL1" s="35"/>
      <c r="FBM1" s="35"/>
      <c r="FBN1" s="35"/>
      <c r="FBO1" s="35"/>
      <c r="FBP1" s="35"/>
      <c r="FBQ1" s="35"/>
      <c r="FBR1" s="35"/>
      <c r="FBS1" s="35"/>
      <c r="FBT1" s="35"/>
      <c r="FBU1" s="35"/>
      <c r="FBV1" s="35"/>
      <c r="FBW1" s="35"/>
      <c r="FBX1" s="35"/>
      <c r="FBY1" s="35"/>
      <c r="FBZ1" s="35"/>
      <c r="FCA1" s="35"/>
      <c r="FCB1" s="35"/>
      <c r="FCC1" s="35"/>
      <c r="FCD1" s="35"/>
      <c r="FCE1" s="35"/>
      <c r="FCF1" s="35"/>
      <c r="FCG1" s="35"/>
      <c r="FCH1" s="35"/>
      <c r="FCI1" s="35"/>
      <c r="FCJ1" s="35"/>
      <c r="FCK1" s="35"/>
      <c r="FCL1" s="35"/>
      <c r="FCM1" s="35"/>
      <c r="FCN1" s="35"/>
      <c r="FCO1" s="35"/>
      <c r="FCP1" s="35"/>
      <c r="FCQ1" s="35"/>
      <c r="FCR1" s="35"/>
      <c r="FCS1" s="35"/>
      <c r="FCT1" s="35"/>
      <c r="FCU1" s="35"/>
      <c r="FCV1" s="35"/>
      <c r="FCW1" s="35"/>
      <c r="FCX1" s="35"/>
      <c r="FCY1" s="35"/>
      <c r="FCZ1" s="35"/>
      <c r="FDA1" s="35"/>
      <c r="FDB1" s="35"/>
      <c r="FDC1" s="35"/>
      <c r="FDD1" s="35"/>
      <c r="FDE1" s="35"/>
      <c r="FDF1" s="35"/>
      <c r="FDG1" s="35"/>
      <c r="FDH1" s="35"/>
      <c r="FDI1" s="35"/>
      <c r="FDJ1" s="35"/>
      <c r="FDK1" s="35"/>
      <c r="FDL1" s="35"/>
      <c r="FDM1" s="35"/>
      <c r="FDN1" s="35"/>
      <c r="FDO1" s="35"/>
      <c r="FDP1" s="35"/>
      <c r="FDQ1" s="35"/>
      <c r="FDR1" s="35"/>
      <c r="FDS1" s="35"/>
      <c r="FDT1" s="35"/>
      <c r="FDU1" s="35"/>
      <c r="FDV1" s="35"/>
      <c r="FDW1" s="35"/>
      <c r="FDX1" s="35"/>
      <c r="FDY1" s="35"/>
      <c r="FDZ1" s="35"/>
      <c r="FEA1" s="35"/>
      <c r="FEB1" s="35"/>
      <c r="FEC1" s="35"/>
      <c r="FED1" s="35"/>
      <c r="FEE1" s="35"/>
      <c r="FEF1" s="35"/>
      <c r="FEG1" s="35"/>
      <c r="FEH1" s="35"/>
      <c r="FEI1" s="35"/>
      <c r="FEJ1" s="35"/>
      <c r="FEK1" s="35"/>
      <c r="FEL1" s="35"/>
      <c r="FEM1" s="35"/>
      <c r="FEN1" s="35"/>
      <c r="FEO1" s="35"/>
      <c r="FEP1" s="35"/>
      <c r="FEQ1" s="35"/>
      <c r="FER1" s="35"/>
      <c r="FES1" s="35"/>
      <c r="FET1" s="35"/>
      <c r="FEU1" s="35"/>
      <c r="FEV1" s="35"/>
      <c r="FEW1" s="35"/>
      <c r="FEX1" s="35"/>
      <c r="FEY1" s="35"/>
      <c r="FEZ1" s="35"/>
      <c r="FFA1" s="35"/>
      <c r="FFB1" s="35"/>
      <c r="FFC1" s="35"/>
      <c r="FFD1" s="35"/>
      <c r="FFE1" s="35"/>
      <c r="FFF1" s="35"/>
      <c r="FFG1" s="35"/>
      <c r="FFH1" s="35"/>
      <c r="FFI1" s="35"/>
      <c r="FFJ1" s="35"/>
      <c r="FFK1" s="35"/>
      <c r="FFL1" s="35"/>
      <c r="FFM1" s="35"/>
      <c r="FFN1" s="35"/>
      <c r="FFO1" s="35"/>
      <c r="FFP1" s="35"/>
      <c r="FFQ1" s="35"/>
      <c r="FFR1" s="35"/>
      <c r="FFS1" s="35"/>
      <c r="FFT1" s="35"/>
      <c r="FFU1" s="35"/>
      <c r="FFV1" s="35"/>
      <c r="FFW1" s="35"/>
      <c r="FFX1" s="35"/>
      <c r="FFY1" s="35"/>
      <c r="FFZ1" s="35"/>
      <c r="FGA1" s="35"/>
      <c r="FGB1" s="35"/>
      <c r="FGC1" s="35"/>
      <c r="FGD1" s="35"/>
      <c r="FGE1" s="35"/>
      <c r="FGF1" s="35"/>
      <c r="FGG1" s="35"/>
      <c r="FGH1" s="35"/>
      <c r="FGI1" s="35"/>
      <c r="FGJ1" s="35"/>
      <c r="FGK1" s="35"/>
      <c r="FGL1" s="35"/>
      <c r="FGM1" s="35"/>
      <c r="FGN1" s="35"/>
      <c r="FGO1" s="35"/>
      <c r="FGP1" s="35"/>
      <c r="FGQ1" s="35"/>
      <c r="FGR1" s="35"/>
      <c r="FGS1" s="35"/>
      <c r="FGT1" s="35"/>
      <c r="FGU1" s="35"/>
      <c r="FGV1" s="35"/>
      <c r="FGW1" s="35"/>
      <c r="FGX1" s="35"/>
      <c r="FGY1" s="35"/>
      <c r="FGZ1" s="35"/>
      <c r="FHA1" s="35"/>
      <c r="FHB1" s="35"/>
      <c r="FHC1" s="35"/>
      <c r="FHD1" s="35"/>
      <c r="FHE1" s="35"/>
      <c r="FHF1" s="35"/>
      <c r="FHG1" s="35"/>
      <c r="FHH1" s="35"/>
      <c r="FHI1" s="35"/>
      <c r="FHJ1" s="35"/>
      <c r="FHK1" s="35"/>
      <c r="FHL1" s="35"/>
      <c r="FHM1" s="35"/>
      <c r="FHN1" s="35"/>
      <c r="FHO1" s="35"/>
      <c r="FHP1" s="35"/>
      <c r="FHQ1" s="35"/>
      <c r="FHR1" s="35"/>
      <c r="FHS1" s="35"/>
      <c r="FHT1" s="35"/>
      <c r="FHU1" s="35"/>
      <c r="FHV1" s="35"/>
      <c r="FHW1" s="35"/>
      <c r="FHX1" s="35"/>
      <c r="FHY1" s="35"/>
      <c r="FHZ1" s="35"/>
      <c r="FIA1" s="35"/>
      <c r="FIB1" s="35"/>
      <c r="FIC1" s="35"/>
      <c r="FID1" s="35"/>
      <c r="FIE1" s="35"/>
      <c r="FIF1" s="35"/>
      <c r="FIG1" s="35"/>
      <c r="FIH1" s="35"/>
      <c r="FII1" s="35"/>
      <c r="FIJ1" s="35"/>
      <c r="FIK1" s="35"/>
      <c r="FIL1" s="35"/>
      <c r="FIM1" s="35"/>
      <c r="FIN1" s="35"/>
      <c r="FIO1" s="35"/>
      <c r="FIP1" s="35"/>
      <c r="FIQ1" s="35"/>
      <c r="FIR1" s="35"/>
      <c r="FIS1" s="35"/>
      <c r="FIT1" s="35"/>
      <c r="FIU1" s="35"/>
      <c r="FIV1" s="35"/>
      <c r="FIW1" s="35"/>
      <c r="FIX1" s="35"/>
      <c r="FIY1" s="35"/>
      <c r="FIZ1" s="35"/>
      <c r="FJA1" s="35"/>
      <c r="FJB1" s="35"/>
      <c r="FJC1" s="35"/>
      <c r="FJD1" s="35"/>
      <c r="FJE1" s="35"/>
      <c r="FJF1" s="35"/>
      <c r="FJG1" s="35"/>
      <c r="FJH1" s="35"/>
      <c r="FJI1" s="35"/>
      <c r="FJJ1" s="35"/>
      <c r="FJK1" s="35"/>
      <c r="FJL1" s="35"/>
      <c r="FJM1" s="35"/>
      <c r="FJN1" s="35"/>
      <c r="FJO1" s="35"/>
      <c r="FJP1" s="35"/>
      <c r="FJQ1" s="35"/>
      <c r="FJR1" s="35"/>
      <c r="FJS1" s="35"/>
      <c r="FJT1" s="35"/>
      <c r="FJU1" s="35"/>
      <c r="FJV1" s="35"/>
      <c r="FJW1" s="35"/>
      <c r="FJX1" s="35"/>
      <c r="FJY1" s="35"/>
      <c r="FJZ1" s="35"/>
      <c r="FKA1" s="35"/>
      <c r="FKB1" s="35"/>
      <c r="FKC1" s="35"/>
      <c r="FKD1" s="35"/>
      <c r="FKE1" s="35"/>
      <c r="FKF1" s="35"/>
      <c r="FKG1" s="35"/>
      <c r="FKH1" s="35"/>
      <c r="FKI1" s="35"/>
      <c r="FKJ1" s="35"/>
      <c r="FKK1" s="35"/>
      <c r="FKL1" s="35"/>
      <c r="FKM1" s="35"/>
      <c r="FKN1" s="35"/>
      <c r="FKO1" s="35"/>
      <c r="FKP1" s="35"/>
      <c r="FKQ1" s="35"/>
      <c r="FKR1" s="35"/>
      <c r="FKS1" s="35"/>
      <c r="FKT1" s="35"/>
      <c r="FKU1" s="35"/>
      <c r="FKV1" s="35"/>
      <c r="FKW1" s="35"/>
      <c r="FKX1" s="35"/>
      <c r="FKY1" s="35"/>
      <c r="FKZ1" s="35"/>
      <c r="FLA1" s="35"/>
      <c r="FLB1" s="35"/>
      <c r="FLC1" s="35"/>
      <c r="FLD1" s="35"/>
      <c r="FLE1" s="35"/>
      <c r="FLF1" s="35"/>
      <c r="FLG1" s="35"/>
      <c r="FLH1" s="35"/>
      <c r="FLI1" s="35"/>
      <c r="FLJ1" s="35"/>
      <c r="FLK1" s="35"/>
      <c r="FLL1" s="35"/>
      <c r="FLM1" s="35"/>
      <c r="FLN1" s="35"/>
      <c r="FLO1" s="35"/>
      <c r="FLP1" s="35"/>
      <c r="FLQ1" s="35"/>
      <c r="FLR1" s="35"/>
      <c r="FLS1" s="35"/>
      <c r="FLT1" s="35"/>
      <c r="FLU1" s="35"/>
      <c r="FLV1" s="35"/>
      <c r="FLW1" s="35"/>
      <c r="FLX1" s="35"/>
      <c r="FLY1" s="35"/>
      <c r="FLZ1" s="35"/>
      <c r="FMA1" s="35"/>
      <c r="FMB1" s="35"/>
      <c r="FMC1" s="35"/>
      <c r="FMD1" s="35"/>
      <c r="FME1" s="35"/>
      <c r="FMF1" s="35"/>
      <c r="FMG1" s="35"/>
      <c r="FMH1" s="35"/>
      <c r="FMI1" s="35"/>
      <c r="FMJ1" s="35"/>
      <c r="FMK1" s="35"/>
      <c r="FML1" s="35"/>
      <c r="FMM1" s="35"/>
      <c r="FMN1" s="35"/>
      <c r="FMO1" s="35"/>
      <c r="FMP1" s="35"/>
      <c r="FMQ1" s="35"/>
      <c r="FMR1" s="35"/>
      <c r="FMS1" s="35"/>
      <c r="FMT1" s="35"/>
      <c r="FMU1" s="35"/>
      <c r="FMV1" s="35"/>
      <c r="FMW1" s="35"/>
      <c r="FMX1" s="35"/>
      <c r="FMY1" s="35"/>
      <c r="FMZ1" s="35"/>
      <c r="FNA1" s="35"/>
      <c r="FNB1" s="35"/>
      <c r="FNC1" s="35"/>
      <c r="FND1" s="35"/>
      <c r="FNE1" s="35"/>
      <c r="FNF1" s="35"/>
      <c r="FNG1" s="35"/>
      <c r="FNH1" s="35"/>
      <c r="FNI1" s="35"/>
      <c r="FNJ1" s="35"/>
      <c r="FNK1" s="35"/>
      <c r="FNL1" s="35"/>
      <c r="FNM1" s="35"/>
      <c r="FNN1" s="35"/>
      <c r="FNO1" s="35"/>
      <c r="FNP1" s="35"/>
      <c r="FNQ1" s="35"/>
      <c r="FNR1" s="35"/>
      <c r="FNS1" s="35"/>
      <c r="FNT1" s="35"/>
      <c r="FNU1" s="35"/>
      <c r="FNV1" s="35"/>
      <c r="FNW1" s="35"/>
      <c r="FNX1" s="35"/>
      <c r="FNY1" s="35"/>
      <c r="FNZ1" s="35"/>
      <c r="FOA1" s="35"/>
      <c r="FOB1" s="35"/>
      <c r="FOC1" s="35"/>
      <c r="FOD1" s="35"/>
      <c r="FOE1" s="35"/>
      <c r="FOF1" s="35"/>
      <c r="FOG1" s="35"/>
      <c r="FOH1" s="35"/>
      <c r="FOI1" s="35"/>
      <c r="FOJ1" s="35"/>
      <c r="FOK1" s="35"/>
      <c r="FOL1" s="35"/>
      <c r="FOM1" s="35"/>
      <c r="FON1" s="35"/>
      <c r="FOO1" s="35"/>
      <c r="FOP1" s="35"/>
      <c r="FOQ1" s="35"/>
      <c r="FOR1" s="35"/>
      <c r="FOS1" s="35"/>
      <c r="FOT1" s="35"/>
      <c r="FOU1" s="35"/>
      <c r="FOV1" s="35"/>
      <c r="FOW1" s="35"/>
      <c r="FOX1" s="35"/>
      <c r="FOY1" s="35"/>
      <c r="FOZ1" s="35"/>
      <c r="FPA1" s="35"/>
      <c r="FPB1" s="35"/>
      <c r="FPC1" s="35"/>
      <c r="FPD1" s="35"/>
      <c r="FPE1" s="35"/>
      <c r="FPF1" s="35"/>
      <c r="FPG1" s="35"/>
      <c r="FPH1" s="35"/>
      <c r="FPI1" s="35"/>
      <c r="FPJ1" s="35"/>
      <c r="FPK1" s="35"/>
      <c r="FPL1" s="35"/>
      <c r="FPM1" s="35"/>
      <c r="FPN1" s="35"/>
      <c r="FPO1" s="35"/>
      <c r="FPP1" s="35"/>
      <c r="FPQ1" s="35"/>
      <c r="FPR1" s="35"/>
      <c r="FPS1" s="35"/>
      <c r="FPT1" s="35"/>
      <c r="FPU1" s="35"/>
      <c r="FPV1" s="35"/>
      <c r="FPW1" s="35"/>
      <c r="FPX1" s="35"/>
      <c r="FPY1" s="35"/>
      <c r="FPZ1" s="35"/>
      <c r="FQA1" s="35"/>
      <c r="FQB1" s="35"/>
      <c r="FQC1" s="35"/>
      <c r="FQD1" s="35"/>
      <c r="FQE1" s="35"/>
      <c r="FQF1" s="35"/>
      <c r="FQG1" s="35"/>
      <c r="FQH1" s="35"/>
      <c r="FQI1" s="35"/>
      <c r="FQJ1" s="35"/>
      <c r="FQK1" s="35"/>
      <c r="FQL1" s="35"/>
      <c r="FQM1" s="35"/>
      <c r="FQN1" s="35"/>
      <c r="FQO1" s="35"/>
      <c r="FQP1" s="35"/>
      <c r="FQQ1" s="35"/>
      <c r="FQR1" s="35"/>
      <c r="FQS1" s="35"/>
      <c r="FQT1" s="35"/>
      <c r="FQU1" s="35"/>
      <c r="FQV1" s="35"/>
      <c r="FQW1" s="35"/>
      <c r="FQX1" s="35"/>
      <c r="FQY1" s="35"/>
      <c r="FQZ1" s="35"/>
      <c r="FRA1" s="35"/>
      <c r="FRB1" s="35"/>
      <c r="FRC1" s="35"/>
      <c r="FRD1" s="35"/>
      <c r="FRE1" s="35"/>
      <c r="FRF1" s="35"/>
      <c r="FRG1" s="35"/>
      <c r="FRH1" s="35"/>
      <c r="FRI1" s="35"/>
      <c r="FRJ1" s="35"/>
      <c r="FRK1" s="35"/>
      <c r="FRL1" s="35"/>
      <c r="FRM1" s="35"/>
      <c r="FRN1" s="35"/>
      <c r="FRO1" s="35"/>
      <c r="FRP1" s="35"/>
      <c r="FRQ1" s="35"/>
      <c r="FRR1" s="35"/>
      <c r="FRS1" s="35"/>
      <c r="FRT1" s="35"/>
      <c r="FRU1" s="35"/>
      <c r="FRV1" s="35"/>
      <c r="FRW1" s="35"/>
      <c r="FRX1" s="35"/>
      <c r="FRY1" s="35"/>
      <c r="FRZ1" s="35"/>
      <c r="FSA1" s="35"/>
      <c r="FSB1" s="35"/>
      <c r="FSC1" s="35"/>
      <c r="FSD1" s="35"/>
      <c r="FSE1" s="35"/>
      <c r="FSF1" s="35"/>
      <c r="FSG1" s="35"/>
      <c r="FSH1" s="35"/>
      <c r="FSI1" s="35"/>
      <c r="FSJ1" s="35"/>
      <c r="FSK1" s="35"/>
      <c r="FSL1" s="35"/>
      <c r="FSM1" s="35"/>
      <c r="FSN1" s="35"/>
      <c r="FSO1" s="35"/>
      <c r="FSP1" s="35"/>
      <c r="FSQ1" s="35"/>
      <c r="FSR1" s="35"/>
      <c r="FSS1" s="35"/>
      <c r="FST1" s="35"/>
      <c r="FSU1" s="35"/>
      <c r="FSV1" s="35"/>
      <c r="FSW1" s="35"/>
      <c r="FSX1" s="35"/>
      <c r="FSY1" s="35"/>
      <c r="FSZ1" s="35"/>
      <c r="FTA1" s="35"/>
      <c r="FTB1" s="35"/>
      <c r="FTC1" s="35"/>
      <c r="FTD1" s="35"/>
      <c r="FTE1" s="35"/>
      <c r="FTF1" s="35"/>
      <c r="FTG1" s="35"/>
      <c r="FTH1" s="35"/>
      <c r="FTI1" s="35"/>
      <c r="FTJ1" s="35"/>
      <c r="FTK1" s="35"/>
      <c r="FTL1" s="35"/>
      <c r="FTM1" s="35"/>
      <c r="FTN1" s="35"/>
      <c r="FTO1" s="35"/>
      <c r="FTP1" s="35"/>
      <c r="FTQ1" s="35"/>
      <c r="FTR1" s="35"/>
      <c r="FTS1" s="35"/>
      <c r="FTT1" s="35"/>
      <c r="FTU1" s="35"/>
      <c r="FTV1" s="35"/>
      <c r="FTW1" s="35"/>
      <c r="FTX1" s="35"/>
      <c r="FTY1" s="35"/>
      <c r="FTZ1" s="35"/>
      <c r="FUA1" s="35"/>
      <c r="FUB1" s="35"/>
      <c r="FUC1" s="35"/>
      <c r="FUD1" s="35"/>
      <c r="FUE1" s="35"/>
      <c r="FUF1" s="35"/>
      <c r="FUG1" s="35"/>
      <c r="FUH1" s="35"/>
      <c r="FUI1" s="35"/>
      <c r="FUJ1" s="35"/>
      <c r="FUK1" s="35"/>
      <c r="FUL1" s="35"/>
      <c r="FUM1" s="35"/>
      <c r="FUN1" s="35"/>
      <c r="FUO1" s="35"/>
      <c r="FUP1" s="35"/>
      <c r="FUQ1" s="35"/>
      <c r="FUR1" s="35"/>
      <c r="FUS1" s="35"/>
      <c r="FUT1" s="35"/>
      <c r="FUU1" s="35"/>
      <c r="FUV1" s="35"/>
      <c r="FUW1" s="35"/>
      <c r="FUX1" s="35"/>
      <c r="FUY1" s="35"/>
      <c r="FUZ1" s="35"/>
      <c r="FVA1" s="35"/>
      <c r="FVB1" s="35"/>
      <c r="FVC1" s="35"/>
      <c r="FVD1" s="35"/>
      <c r="FVE1" s="35"/>
      <c r="FVF1" s="35"/>
      <c r="FVG1" s="35"/>
      <c r="FVH1" s="35"/>
      <c r="FVI1" s="35"/>
      <c r="FVJ1" s="35"/>
      <c r="FVK1" s="35"/>
      <c r="FVL1" s="35"/>
      <c r="FVM1" s="35"/>
      <c r="FVN1" s="35"/>
      <c r="FVO1" s="35"/>
      <c r="FVP1" s="35"/>
      <c r="FVQ1" s="35"/>
      <c r="FVR1" s="35"/>
      <c r="FVS1" s="35"/>
      <c r="FVT1" s="35"/>
      <c r="FVU1" s="35"/>
      <c r="FVV1" s="35"/>
      <c r="FVW1" s="35"/>
      <c r="FVX1" s="35"/>
      <c r="FVY1" s="35"/>
      <c r="FVZ1" s="35"/>
      <c r="FWA1" s="35"/>
      <c r="FWB1" s="35"/>
      <c r="FWC1" s="35"/>
      <c r="FWD1" s="35"/>
      <c r="FWE1" s="35"/>
      <c r="FWF1" s="35"/>
      <c r="FWG1" s="35"/>
      <c r="FWH1" s="35"/>
      <c r="FWI1" s="35"/>
      <c r="FWJ1" s="35"/>
      <c r="FWK1" s="35"/>
      <c r="FWL1" s="35"/>
      <c r="FWM1" s="35"/>
      <c r="FWN1" s="35"/>
      <c r="FWO1" s="35"/>
      <c r="FWP1" s="35"/>
      <c r="FWQ1" s="35"/>
      <c r="FWR1" s="35"/>
      <c r="FWS1" s="35"/>
      <c r="FWT1" s="35"/>
      <c r="FWU1" s="35"/>
      <c r="FWV1" s="35"/>
      <c r="FWW1" s="35"/>
      <c r="FWX1" s="35"/>
      <c r="FWY1" s="35"/>
      <c r="FWZ1" s="35"/>
      <c r="FXA1" s="35"/>
      <c r="FXB1" s="35"/>
      <c r="FXC1" s="35"/>
      <c r="FXD1" s="35"/>
      <c r="FXE1" s="35"/>
      <c r="FXF1" s="35"/>
      <c r="FXG1" s="35"/>
      <c r="FXH1" s="35"/>
      <c r="FXI1" s="35"/>
      <c r="FXJ1" s="35"/>
      <c r="FXK1" s="35"/>
      <c r="FXL1" s="35"/>
      <c r="FXM1" s="35"/>
      <c r="FXN1" s="35"/>
      <c r="FXO1" s="35"/>
      <c r="FXP1" s="35"/>
      <c r="FXQ1" s="35"/>
      <c r="FXR1" s="35"/>
      <c r="FXS1" s="35"/>
      <c r="FXT1" s="35"/>
      <c r="FXU1" s="35"/>
      <c r="FXV1" s="35"/>
      <c r="FXW1" s="35"/>
      <c r="FXX1" s="35"/>
      <c r="FXY1" s="35"/>
      <c r="FXZ1" s="35"/>
      <c r="FYA1" s="35"/>
      <c r="FYB1" s="35"/>
      <c r="FYC1" s="35"/>
      <c r="FYD1" s="35"/>
      <c r="FYE1" s="35"/>
      <c r="FYF1" s="35"/>
      <c r="FYG1" s="35"/>
      <c r="FYH1" s="35"/>
      <c r="FYI1" s="35"/>
      <c r="FYJ1" s="35"/>
      <c r="FYK1" s="35"/>
      <c r="FYL1" s="35"/>
      <c r="FYM1" s="35"/>
      <c r="FYN1" s="35"/>
      <c r="FYO1" s="35"/>
      <c r="FYP1" s="35"/>
      <c r="FYQ1" s="35"/>
      <c r="FYR1" s="35"/>
      <c r="FYS1" s="35"/>
      <c r="FYT1" s="35"/>
      <c r="FYU1" s="35"/>
      <c r="FYV1" s="35"/>
      <c r="FYW1" s="35"/>
      <c r="FYX1" s="35"/>
      <c r="FYY1" s="35"/>
      <c r="FYZ1" s="35"/>
      <c r="FZA1" s="35"/>
      <c r="FZB1" s="35"/>
      <c r="FZC1" s="35"/>
      <c r="FZD1" s="35"/>
      <c r="FZE1" s="35"/>
      <c r="FZF1" s="35"/>
      <c r="FZG1" s="35"/>
      <c r="FZH1" s="35"/>
      <c r="FZI1" s="35"/>
      <c r="FZJ1" s="35"/>
      <c r="FZK1" s="35"/>
      <c r="FZL1" s="35"/>
      <c r="FZM1" s="35"/>
      <c r="FZN1" s="35"/>
      <c r="FZO1" s="35"/>
      <c r="FZP1" s="35"/>
      <c r="FZQ1" s="35"/>
      <c r="FZR1" s="35"/>
      <c r="FZS1" s="35"/>
      <c r="FZT1" s="35"/>
      <c r="FZU1" s="35"/>
      <c r="FZV1" s="35"/>
      <c r="FZW1" s="35"/>
      <c r="FZX1" s="35"/>
      <c r="FZY1" s="35"/>
      <c r="FZZ1" s="35"/>
      <c r="GAA1" s="35"/>
      <c r="GAB1" s="35"/>
      <c r="GAC1" s="35"/>
      <c r="GAD1" s="35"/>
      <c r="GAE1" s="35"/>
      <c r="GAF1" s="35"/>
      <c r="GAG1" s="35"/>
      <c r="GAH1" s="35"/>
      <c r="GAI1" s="35"/>
      <c r="GAJ1" s="35"/>
      <c r="GAK1" s="35"/>
      <c r="GAL1" s="35"/>
      <c r="GAM1" s="35"/>
      <c r="GAN1" s="35"/>
      <c r="GAO1" s="35"/>
      <c r="GAP1" s="35"/>
      <c r="GAQ1" s="35"/>
      <c r="GAR1" s="35"/>
      <c r="GAS1" s="35"/>
      <c r="GAT1" s="35"/>
      <c r="GAU1" s="35"/>
      <c r="GAV1" s="35"/>
      <c r="GAW1" s="35"/>
      <c r="GAX1" s="35"/>
      <c r="GAY1" s="35"/>
      <c r="GAZ1" s="35"/>
      <c r="GBA1" s="35"/>
      <c r="GBB1" s="35"/>
      <c r="GBC1" s="35"/>
      <c r="GBD1" s="35"/>
      <c r="GBE1" s="35"/>
      <c r="GBF1" s="35"/>
      <c r="GBG1" s="35"/>
      <c r="GBH1" s="35"/>
      <c r="GBI1" s="35"/>
      <c r="GBJ1" s="35"/>
      <c r="GBK1" s="35"/>
      <c r="GBL1" s="35"/>
      <c r="GBM1" s="35"/>
      <c r="GBN1" s="35"/>
      <c r="GBO1" s="35"/>
      <c r="GBP1" s="35"/>
      <c r="GBQ1" s="35"/>
      <c r="GBR1" s="35"/>
      <c r="GBS1" s="35"/>
      <c r="GBT1" s="35"/>
      <c r="GBU1" s="35"/>
      <c r="GBV1" s="35"/>
      <c r="GBW1" s="35"/>
      <c r="GBX1" s="35"/>
      <c r="GBY1" s="35"/>
      <c r="GBZ1" s="35"/>
      <c r="GCA1" s="35"/>
      <c r="GCB1" s="35"/>
      <c r="GCC1" s="35"/>
      <c r="GCD1" s="35"/>
      <c r="GCE1" s="35"/>
      <c r="GCF1" s="35"/>
      <c r="GCG1" s="35"/>
      <c r="GCH1" s="35"/>
      <c r="GCI1" s="35"/>
      <c r="GCJ1" s="35"/>
      <c r="GCK1" s="35"/>
      <c r="GCL1" s="35"/>
      <c r="GCM1" s="35"/>
      <c r="GCN1" s="35"/>
      <c r="GCO1" s="35"/>
      <c r="GCP1" s="35"/>
      <c r="GCQ1" s="35"/>
      <c r="GCR1" s="35"/>
      <c r="GCS1" s="35"/>
      <c r="GCT1" s="35"/>
      <c r="GCU1" s="35"/>
      <c r="GCV1" s="35"/>
      <c r="GCW1" s="35"/>
      <c r="GCX1" s="35"/>
      <c r="GCY1" s="35"/>
      <c r="GCZ1" s="35"/>
      <c r="GDA1" s="35"/>
      <c r="GDB1" s="35"/>
      <c r="GDC1" s="35"/>
      <c r="GDD1" s="35"/>
      <c r="GDE1" s="35"/>
      <c r="GDF1" s="35"/>
      <c r="GDG1" s="35"/>
      <c r="GDH1" s="35"/>
      <c r="GDI1" s="35"/>
      <c r="GDJ1" s="35"/>
      <c r="GDK1" s="35"/>
      <c r="GDL1" s="35"/>
      <c r="GDM1" s="35"/>
      <c r="GDN1" s="35"/>
      <c r="GDO1" s="35"/>
      <c r="GDP1" s="35"/>
      <c r="GDQ1" s="35"/>
      <c r="GDR1" s="35"/>
      <c r="GDS1" s="35"/>
      <c r="GDT1" s="35"/>
      <c r="GDU1" s="35"/>
      <c r="GDV1" s="35"/>
      <c r="GDW1" s="35"/>
      <c r="GDX1" s="35"/>
      <c r="GDY1" s="35"/>
      <c r="GDZ1" s="35"/>
      <c r="GEA1" s="35"/>
      <c r="GEB1" s="35"/>
      <c r="GEC1" s="35"/>
      <c r="GED1" s="35"/>
      <c r="GEE1" s="35"/>
      <c r="GEF1" s="35"/>
      <c r="GEG1" s="35"/>
      <c r="GEH1" s="35"/>
      <c r="GEI1" s="35"/>
      <c r="GEJ1" s="35"/>
      <c r="GEK1" s="35"/>
      <c r="GEL1" s="35"/>
      <c r="GEM1" s="35"/>
      <c r="GEN1" s="35"/>
      <c r="GEO1" s="35"/>
      <c r="GEP1" s="35"/>
      <c r="GEQ1" s="35"/>
      <c r="GER1" s="35"/>
      <c r="GES1" s="35"/>
      <c r="GET1" s="35"/>
      <c r="GEU1" s="35"/>
      <c r="GEV1" s="35"/>
      <c r="GEW1" s="35"/>
      <c r="GEX1" s="35"/>
      <c r="GEY1" s="35"/>
      <c r="GEZ1" s="35"/>
      <c r="GFA1" s="35"/>
      <c r="GFB1" s="35"/>
      <c r="GFC1" s="35"/>
      <c r="GFD1" s="35"/>
      <c r="GFE1" s="35"/>
      <c r="GFF1" s="35"/>
      <c r="GFG1" s="35"/>
      <c r="GFH1" s="35"/>
      <c r="GFI1" s="35"/>
      <c r="GFJ1" s="35"/>
      <c r="GFK1" s="35"/>
      <c r="GFL1" s="35"/>
      <c r="GFM1" s="35"/>
      <c r="GFN1" s="35"/>
      <c r="GFO1" s="35"/>
      <c r="GFP1" s="35"/>
      <c r="GFQ1" s="35"/>
      <c r="GFR1" s="35"/>
      <c r="GFS1" s="35"/>
      <c r="GFT1" s="35"/>
      <c r="GFU1" s="35"/>
      <c r="GFV1" s="35"/>
      <c r="GFW1" s="35"/>
      <c r="GFX1" s="35"/>
      <c r="GFY1" s="35"/>
      <c r="GFZ1" s="35"/>
      <c r="GGA1" s="35"/>
      <c r="GGB1" s="35"/>
      <c r="GGC1" s="35"/>
      <c r="GGD1" s="35"/>
      <c r="GGE1" s="35"/>
      <c r="GGF1" s="35"/>
      <c r="GGG1" s="35"/>
      <c r="GGH1" s="35"/>
      <c r="GGI1" s="35"/>
      <c r="GGJ1" s="35"/>
      <c r="GGK1" s="35"/>
      <c r="GGL1" s="35"/>
      <c r="GGM1" s="35"/>
      <c r="GGN1" s="35"/>
      <c r="GGO1" s="35"/>
      <c r="GGP1" s="35"/>
      <c r="GGQ1" s="35"/>
      <c r="GGR1" s="35"/>
      <c r="GGS1" s="35"/>
      <c r="GGT1" s="35"/>
      <c r="GGU1" s="35"/>
      <c r="GGV1" s="35"/>
      <c r="GGW1" s="35"/>
      <c r="GGX1" s="35"/>
      <c r="GGY1" s="35"/>
      <c r="GGZ1" s="35"/>
      <c r="GHA1" s="35"/>
      <c r="GHB1" s="35"/>
      <c r="GHC1" s="35"/>
      <c r="GHD1" s="35"/>
      <c r="GHE1" s="35"/>
      <c r="GHF1" s="35"/>
      <c r="GHG1" s="35"/>
      <c r="GHH1" s="35"/>
      <c r="GHI1" s="35"/>
      <c r="GHJ1" s="35"/>
      <c r="GHK1" s="35"/>
      <c r="GHL1" s="35"/>
      <c r="GHM1" s="35"/>
      <c r="GHN1" s="35"/>
      <c r="GHO1" s="35"/>
      <c r="GHP1" s="35"/>
      <c r="GHQ1" s="35"/>
      <c r="GHR1" s="35"/>
      <c r="GHS1" s="35"/>
      <c r="GHT1" s="35"/>
      <c r="GHU1" s="35"/>
      <c r="GHV1" s="35"/>
      <c r="GHW1" s="35"/>
      <c r="GHX1" s="35"/>
      <c r="GHY1" s="35"/>
      <c r="GHZ1" s="35"/>
      <c r="GIA1" s="35"/>
      <c r="GIB1" s="35"/>
      <c r="GIC1" s="35"/>
      <c r="GID1" s="35"/>
      <c r="GIE1" s="35"/>
      <c r="GIF1" s="35"/>
      <c r="GIG1" s="35"/>
      <c r="GIH1" s="35"/>
      <c r="GII1" s="35"/>
      <c r="GIJ1" s="35"/>
      <c r="GIK1" s="35"/>
      <c r="GIL1" s="35"/>
      <c r="GIM1" s="35"/>
      <c r="GIN1" s="35"/>
      <c r="GIO1" s="35"/>
      <c r="GIP1" s="35"/>
      <c r="GIQ1" s="35"/>
      <c r="GIR1" s="35"/>
      <c r="GIS1" s="35"/>
      <c r="GIT1" s="35"/>
      <c r="GIU1" s="35"/>
      <c r="GIV1" s="35"/>
      <c r="GIW1" s="35"/>
      <c r="GIX1" s="35"/>
      <c r="GIY1" s="35"/>
      <c r="GIZ1" s="35"/>
      <c r="GJA1" s="35"/>
      <c r="GJB1" s="35"/>
      <c r="GJC1" s="35"/>
      <c r="GJD1" s="35"/>
      <c r="GJE1" s="35"/>
      <c r="GJF1" s="35"/>
      <c r="GJG1" s="35"/>
      <c r="GJH1" s="35"/>
      <c r="GJI1" s="35"/>
      <c r="GJJ1" s="35"/>
      <c r="GJK1" s="35"/>
      <c r="GJL1" s="35"/>
      <c r="GJM1" s="35"/>
      <c r="GJN1" s="35"/>
      <c r="GJO1" s="35"/>
      <c r="GJP1" s="35"/>
      <c r="GJQ1" s="35"/>
      <c r="GJR1" s="35"/>
      <c r="GJS1" s="35"/>
      <c r="GJT1" s="35"/>
      <c r="GJU1" s="35"/>
      <c r="GJV1" s="35"/>
      <c r="GJW1" s="35"/>
      <c r="GJX1" s="35"/>
      <c r="GJY1" s="35"/>
      <c r="GJZ1" s="35"/>
      <c r="GKA1" s="35"/>
      <c r="GKB1" s="35"/>
      <c r="GKC1" s="35"/>
      <c r="GKD1" s="35"/>
      <c r="GKE1" s="35"/>
      <c r="GKF1" s="35"/>
      <c r="GKG1" s="35"/>
      <c r="GKH1" s="35"/>
      <c r="GKI1" s="35"/>
      <c r="GKJ1" s="35"/>
      <c r="GKK1" s="35"/>
      <c r="GKL1" s="35"/>
      <c r="GKM1" s="35"/>
      <c r="GKN1" s="35"/>
      <c r="GKO1" s="35"/>
      <c r="GKP1" s="35"/>
      <c r="GKQ1" s="35"/>
      <c r="GKR1" s="35"/>
      <c r="GKS1" s="35"/>
      <c r="GKT1" s="35"/>
      <c r="GKU1" s="35"/>
      <c r="GKV1" s="35"/>
      <c r="GKW1" s="35"/>
      <c r="GKX1" s="35"/>
      <c r="GKY1" s="35"/>
      <c r="GKZ1" s="35"/>
      <c r="GLA1" s="35"/>
      <c r="GLB1" s="35"/>
      <c r="GLC1" s="35"/>
      <c r="GLD1" s="35"/>
      <c r="GLE1" s="35"/>
      <c r="GLF1" s="35"/>
      <c r="GLG1" s="35"/>
      <c r="GLH1" s="35"/>
      <c r="GLI1" s="35"/>
      <c r="GLJ1" s="35"/>
      <c r="GLK1" s="35"/>
      <c r="GLL1" s="35"/>
      <c r="GLM1" s="35"/>
      <c r="GLN1" s="35"/>
      <c r="GLO1" s="35"/>
      <c r="GLP1" s="35"/>
      <c r="GLQ1" s="35"/>
      <c r="GLR1" s="35"/>
      <c r="GLS1" s="35"/>
      <c r="GLT1" s="35"/>
      <c r="GLU1" s="35"/>
      <c r="GLV1" s="35"/>
      <c r="GLW1" s="35"/>
      <c r="GLX1" s="35"/>
      <c r="GLY1" s="35"/>
      <c r="GLZ1" s="35"/>
      <c r="GMA1" s="35"/>
      <c r="GMB1" s="35"/>
      <c r="GMC1" s="35"/>
      <c r="GMD1" s="35"/>
      <c r="GME1" s="35"/>
      <c r="GMF1" s="35"/>
      <c r="GMG1" s="35"/>
      <c r="GMH1" s="35"/>
      <c r="GMI1" s="35"/>
      <c r="GMJ1" s="35"/>
      <c r="GMK1" s="35"/>
      <c r="GML1" s="35"/>
      <c r="GMM1" s="35"/>
      <c r="GMN1" s="35"/>
      <c r="GMO1" s="35"/>
      <c r="GMP1" s="35"/>
      <c r="GMQ1" s="35"/>
      <c r="GMR1" s="35"/>
      <c r="GMS1" s="35"/>
      <c r="GMT1" s="35"/>
      <c r="GMU1" s="35"/>
      <c r="GMV1" s="35"/>
      <c r="GMW1" s="35"/>
      <c r="GMX1" s="35"/>
      <c r="GMY1" s="35"/>
      <c r="GMZ1" s="35"/>
      <c r="GNA1" s="35"/>
      <c r="GNB1" s="35"/>
      <c r="GNC1" s="35"/>
      <c r="GND1" s="35"/>
      <c r="GNE1" s="35"/>
      <c r="GNF1" s="35"/>
      <c r="GNG1" s="35"/>
      <c r="GNH1" s="35"/>
      <c r="GNI1" s="35"/>
      <c r="GNJ1" s="35"/>
      <c r="GNK1" s="35"/>
      <c r="GNL1" s="35"/>
      <c r="GNM1" s="35"/>
      <c r="GNN1" s="35"/>
      <c r="GNO1" s="35"/>
      <c r="GNP1" s="35"/>
      <c r="GNQ1" s="35"/>
      <c r="GNR1" s="35"/>
      <c r="GNS1" s="35"/>
      <c r="GNT1" s="35"/>
      <c r="GNU1" s="35"/>
      <c r="GNV1" s="35"/>
      <c r="GNW1" s="35"/>
      <c r="GNX1" s="35"/>
      <c r="GNY1" s="35"/>
      <c r="GNZ1" s="35"/>
      <c r="GOA1" s="35"/>
      <c r="GOB1" s="35"/>
      <c r="GOC1" s="35"/>
      <c r="GOD1" s="35"/>
      <c r="GOE1" s="35"/>
      <c r="GOF1" s="35"/>
      <c r="GOG1" s="35"/>
      <c r="GOH1" s="35"/>
      <c r="GOI1" s="35"/>
      <c r="GOJ1" s="35"/>
      <c r="GOK1" s="35"/>
      <c r="GOL1" s="35"/>
      <c r="GOM1" s="35"/>
      <c r="GON1" s="35"/>
      <c r="GOO1" s="35"/>
      <c r="GOP1" s="35"/>
      <c r="GOQ1" s="35"/>
      <c r="GOR1" s="35"/>
      <c r="GOS1" s="35"/>
      <c r="GOT1" s="35"/>
      <c r="GOU1" s="35"/>
      <c r="GOV1" s="35"/>
      <c r="GOW1" s="35"/>
      <c r="GOX1" s="35"/>
      <c r="GOY1" s="35"/>
      <c r="GOZ1" s="35"/>
      <c r="GPA1" s="35"/>
      <c r="GPB1" s="35"/>
      <c r="GPC1" s="35"/>
      <c r="GPD1" s="35"/>
      <c r="GPE1" s="35"/>
      <c r="GPF1" s="35"/>
      <c r="GPG1" s="35"/>
      <c r="GPH1" s="35"/>
      <c r="GPI1" s="35"/>
      <c r="GPJ1" s="35"/>
      <c r="GPK1" s="35"/>
      <c r="GPL1" s="35"/>
      <c r="GPM1" s="35"/>
      <c r="GPN1" s="35"/>
      <c r="GPO1" s="35"/>
      <c r="GPP1" s="35"/>
      <c r="GPQ1" s="35"/>
      <c r="GPR1" s="35"/>
      <c r="GPS1" s="35"/>
      <c r="GPT1" s="35"/>
      <c r="GPU1" s="35"/>
      <c r="GPV1" s="35"/>
      <c r="GPW1" s="35"/>
      <c r="GPX1" s="35"/>
      <c r="GPY1" s="35"/>
      <c r="GPZ1" s="35"/>
      <c r="GQA1" s="35"/>
      <c r="GQB1" s="35"/>
      <c r="GQC1" s="35"/>
      <c r="GQD1" s="35"/>
      <c r="GQE1" s="35"/>
      <c r="GQF1" s="35"/>
      <c r="GQG1" s="35"/>
      <c r="GQH1" s="35"/>
      <c r="GQI1" s="35"/>
      <c r="GQJ1" s="35"/>
      <c r="GQK1" s="35"/>
      <c r="GQL1" s="35"/>
      <c r="GQM1" s="35"/>
      <c r="GQN1" s="35"/>
      <c r="GQO1" s="35"/>
      <c r="GQP1" s="35"/>
      <c r="GQQ1" s="35"/>
      <c r="GQR1" s="35"/>
      <c r="GQS1" s="35"/>
      <c r="GQT1" s="35"/>
      <c r="GQU1" s="35"/>
      <c r="GQV1" s="35"/>
      <c r="GQW1" s="35"/>
      <c r="GQX1" s="35"/>
      <c r="GQY1" s="35"/>
      <c r="GQZ1" s="35"/>
      <c r="GRA1" s="35"/>
      <c r="GRB1" s="35"/>
      <c r="GRC1" s="35"/>
      <c r="GRD1" s="35"/>
      <c r="GRE1" s="35"/>
      <c r="GRF1" s="35"/>
      <c r="GRG1" s="35"/>
      <c r="GRH1" s="35"/>
      <c r="GRI1" s="35"/>
      <c r="GRJ1" s="35"/>
      <c r="GRK1" s="35"/>
      <c r="GRL1" s="35"/>
      <c r="GRM1" s="35"/>
      <c r="GRN1" s="35"/>
      <c r="GRO1" s="35"/>
      <c r="GRP1" s="35"/>
      <c r="GRQ1" s="35"/>
      <c r="GRR1" s="35"/>
      <c r="GRS1" s="35"/>
      <c r="GRT1" s="35"/>
      <c r="GRU1" s="35"/>
      <c r="GRV1" s="35"/>
      <c r="GRW1" s="35"/>
      <c r="GRX1" s="35"/>
      <c r="GRY1" s="35"/>
      <c r="GRZ1" s="35"/>
      <c r="GSA1" s="35"/>
      <c r="GSB1" s="35"/>
      <c r="GSC1" s="35"/>
      <c r="GSD1" s="35"/>
      <c r="GSE1" s="35"/>
      <c r="GSF1" s="35"/>
      <c r="GSG1" s="35"/>
      <c r="GSH1" s="35"/>
      <c r="GSI1" s="35"/>
      <c r="GSJ1" s="35"/>
      <c r="GSK1" s="35"/>
      <c r="GSL1" s="35"/>
      <c r="GSM1" s="35"/>
      <c r="GSN1" s="35"/>
      <c r="GSO1" s="35"/>
      <c r="GSP1" s="35"/>
      <c r="GSQ1" s="35"/>
      <c r="GSR1" s="35"/>
      <c r="GSS1" s="35"/>
      <c r="GST1" s="35"/>
      <c r="GSU1" s="35"/>
      <c r="GSV1" s="35"/>
      <c r="GSW1" s="35"/>
      <c r="GSX1" s="35"/>
      <c r="GSY1" s="35"/>
      <c r="GSZ1" s="35"/>
      <c r="GTA1" s="35"/>
      <c r="GTB1" s="35"/>
      <c r="GTC1" s="35"/>
      <c r="GTD1" s="35"/>
      <c r="GTE1" s="35"/>
      <c r="GTF1" s="35"/>
      <c r="GTG1" s="35"/>
      <c r="GTH1" s="35"/>
      <c r="GTI1" s="35"/>
      <c r="GTJ1" s="35"/>
      <c r="GTK1" s="35"/>
      <c r="GTL1" s="35"/>
      <c r="GTM1" s="35"/>
      <c r="GTN1" s="35"/>
      <c r="GTO1" s="35"/>
      <c r="GTP1" s="35"/>
      <c r="GTQ1" s="35"/>
      <c r="GTR1" s="35"/>
      <c r="GTS1" s="35"/>
      <c r="GTT1" s="35"/>
      <c r="GTU1" s="35"/>
      <c r="GTV1" s="35"/>
      <c r="GTW1" s="35"/>
      <c r="GTX1" s="35"/>
      <c r="GTY1" s="35"/>
      <c r="GTZ1" s="35"/>
      <c r="GUA1" s="35"/>
      <c r="GUB1" s="35"/>
      <c r="GUC1" s="35"/>
      <c r="GUD1" s="35"/>
      <c r="GUE1" s="35"/>
      <c r="GUF1" s="35"/>
      <c r="GUG1" s="35"/>
      <c r="GUH1" s="35"/>
      <c r="GUI1" s="35"/>
      <c r="GUJ1" s="35"/>
      <c r="GUK1" s="35"/>
      <c r="GUL1" s="35"/>
      <c r="GUM1" s="35"/>
      <c r="GUN1" s="35"/>
      <c r="GUO1" s="35"/>
      <c r="GUP1" s="35"/>
      <c r="GUQ1" s="35"/>
      <c r="GUR1" s="35"/>
      <c r="GUS1" s="35"/>
      <c r="GUT1" s="35"/>
      <c r="GUU1" s="35"/>
      <c r="GUV1" s="35"/>
      <c r="GUW1" s="35"/>
      <c r="GUX1" s="35"/>
      <c r="GUY1" s="35"/>
      <c r="GUZ1" s="35"/>
      <c r="GVA1" s="35"/>
      <c r="GVB1" s="35"/>
      <c r="GVC1" s="35"/>
      <c r="GVD1" s="35"/>
      <c r="GVE1" s="35"/>
      <c r="GVF1" s="35"/>
      <c r="GVG1" s="35"/>
      <c r="GVH1" s="35"/>
      <c r="GVI1" s="35"/>
      <c r="GVJ1" s="35"/>
      <c r="GVK1" s="35"/>
      <c r="GVL1" s="35"/>
      <c r="GVM1" s="35"/>
      <c r="GVN1" s="35"/>
      <c r="GVO1" s="35"/>
      <c r="GVP1" s="35"/>
      <c r="GVQ1" s="35"/>
      <c r="GVR1" s="35"/>
      <c r="GVS1" s="35"/>
      <c r="GVT1" s="35"/>
      <c r="GVU1" s="35"/>
      <c r="GVV1" s="35"/>
      <c r="GVW1" s="35"/>
      <c r="GVX1" s="35"/>
      <c r="GVY1" s="35"/>
      <c r="GVZ1" s="35"/>
      <c r="GWA1" s="35"/>
      <c r="GWB1" s="35"/>
      <c r="GWC1" s="35"/>
      <c r="GWD1" s="35"/>
      <c r="GWE1" s="35"/>
      <c r="GWF1" s="35"/>
      <c r="GWG1" s="35"/>
      <c r="GWH1" s="35"/>
      <c r="GWI1" s="35"/>
      <c r="GWJ1" s="35"/>
      <c r="GWK1" s="35"/>
      <c r="GWL1" s="35"/>
      <c r="GWM1" s="35"/>
      <c r="GWN1" s="35"/>
      <c r="GWO1" s="35"/>
      <c r="GWP1" s="35"/>
      <c r="GWQ1" s="35"/>
      <c r="GWR1" s="35"/>
      <c r="GWS1" s="35"/>
      <c r="GWT1" s="35"/>
      <c r="GWU1" s="35"/>
      <c r="GWV1" s="35"/>
      <c r="GWW1" s="35"/>
      <c r="GWX1" s="35"/>
      <c r="GWY1" s="35"/>
      <c r="GWZ1" s="35"/>
      <c r="GXA1" s="35"/>
      <c r="GXB1" s="35"/>
      <c r="GXC1" s="35"/>
      <c r="GXD1" s="35"/>
      <c r="GXE1" s="35"/>
      <c r="GXF1" s="35"/>
      <c r="GXG1" s="35"/>
      <c r="GXH1" s="35"/>
      <c r="GXI1" s="35"/>
      <c r="GXJ1" s="35"/>
      <c r="GXK1" s="35"/>
      <c r="GXL1" s="35"/>
      <c r="GXM1" s="35"/>
      <c r="GXN1" s="35"/>
      <c r="GXO1" s="35"/>
      <c r="GXP1" s="35"/>
      <c r="GXQ1" s="35"/>
      <c r="GXR1" s="35"/>
      <c r="GXS1" s="35"/>
      <c r="GXT1" s="35"/>
      <c r="GXU1" s="35"/>
      <c r="GXV1" s="35"/>
      <c r="GXW1" s="35"/>
      <c r="GXX1" s="35"/>
      <c r="GXY1" s="35"/>
      <c r="GXZ1" s="35"/>
      <c r="GYA1" s="35"/>
      <c r="GYB1" s="35"/>
      <c r="GYC1" s="35"/>
      <c r="GYD1" s="35"/>
      <c r="GYE1" s="35"/>
      <c r="GYF1" s="35"/>
      <c r="GYG1" s="35"/>
      <c r="GYH1" s="35"/>
      <c r="GYI1" s="35"/>
      <c r="GYJ1" s="35"/>
      <c r="GYK1" s="35"/>
      <c r="GYL1" s="35"/>
      <c r="GYM1" s="35"/>
      <c r="GYN1" s="35"/>
      <c r="GYO1" s="35"/>
      <c r="GYP1" s="35"/>
      <c r="GYQ1" s="35"/>
      <c r="GYR1" s="35"/>
      <c r="GYS1" s="35"/>
      <c r="GYT1" s="35"/>
      <c r="GYU1" s="35"/>
      <c r="GYV1" s="35"/>
      <c r="GYW1" s="35"/>
      <c r="GYX1" s="35"/>
      <c r="GYY1" s="35"/>
      <c r="GYZ1" s="35"/>
      <c r="GZA1" s="35"/>
      <c r="GZB1" s="35"/>
      <c r="GZC1" s="35"/>
      <c r="GZD1" s="35"/>
      <c r="GZE1" s="35"/>
      <c r="GZF1" s="35"/>
      <c r="GZG1" s="35"/>
      <c r="GZH1" s="35"/>
      <c r="GZI1" s="35"/>
      <c r="GZJ1" s="35"/>
      <c r="GZK1" s="35"/>
      <c r="GZL1" s="35"/>
      <c r="GZM1" s="35"/>
      <c r="GZN1" s="35"/>
      <c r="GZO1" s="35"/>
      <c r="GZP1" s="35"/>
      <c r="GZQ1" s="35"/>
      <c r="GZR1" s="35"/>
      <c r="GZS1" s="35"/>
      <c r="GZT1" s="35"/>
      <c r="GZU1" s="35"/>
      <c r="GZV1" s="35"/>
      <c r="GZW1" s="35"/>
      <c r="GZX1" s="35"/>
      <c r="GZY1" s="35"/>
      <c r="GZZ1" s="35"/>
      <c r="HAA1" s="35"/>
      <c r="HAB1" s="35"/>
      <c r="HAC1" s="35"/>
      <c r="HAD1" s="35"/>
      <c r="HAE1" s="35"/>
      <c r="HAF1" s="35"/>
      <c r="HAG1" s="35"/>
      <c r="HAH1" s="35"/>
      <c r="HAI1" s="35"/>
      <c r="HAJ1" s="35"/>
      <c r="HAK1" s="35"/>
      <c r="HAL1" s="35"/>
      <c r="HAM1" s="35"/>
      <c r="HAN1" s="35"/>
      <c r="HAO1" s="35"/>
      <c r="HAP1" s="35"/>
      <c r="HAQ1" s="35"/>
      <c r="HAR1" s="35"/>
      <c r="HAS1" s="35"/>
      <c r="HAT1" s="35"/>
      <c r="HAU1" s="35"/>
      <c r="HAV1" s="35"/>
      <c r="HAW1" s="35"/>
      <c r="HAX1" s="35"/>
      <c r="HAY1" s="35"/>
      <c r="HAZ1" s="35"/>
      <c r="HBA1" s="35"/>
      <c r="HBB1" s="35"/>
      <c r="HBC1" s="35"/>
      <c r="HBD1" s="35"/>
      <c r="HBE1" s="35"/>
      <c r="HBF1" s="35"/>
      <c r="HBG1" s="35"/>
      <c r="HBH1" s="35"/>
      <c r="HBI1" s="35"/>
      <c r="HBJ1" s="35"/>
      <c r="HBK1" s="35"/>
      <c r="HBL1" s="35"/>
      <c r="HBM1" s="35"/>
      <c r="HBN1" s="35"/>
      <c r="HBO1" s="35"/>
      <c r="HBP1" s="35"/>
      <c r="HBQ1" s="35"/>
      <c r="HBR1" s="35"/>
      <c r="HBS1" s="35"/>
      <c r="HBT1" s="35"/>
      <c r="HBU1" s="35"/>
      <c r="HBV1" s="35"/>
      <c r="HBW1" s="35"/>
      <c r="HBX1" s="35"/>
      <c r="HBY1" s="35"/>
      <c r="HBZ1" s="35"/>
      <c r="HCA1" s="35"/>
      <c r="HCB1" s="35"/>
      <c r="HCC1" s="35"/>
      <c r="HCD1" s="35"/>
      <c r="HCE1" s="35"/>
      <c r="HCF1" s="35"/>
      <c r="HCG1" s="35"/>
      <c r="HCH1" s="35"/>
      <c r="HCI1" s="35"/>
      <c r="HCJ1" s="35"/>
      <c r="HCK1" s="35"/>
      <c r="HCL1" s="35"/>
      <c r="HCM1" s="35"/>
      <c r="HCN1" s="35"/>
      <c r="HCO1" s="35"/>
      <c r="HCP1" s="35"/>
      <c r="HCQ1" s="35"/>
      <c r="HCR1" s="35"/>
      <c r="HCS1" s="35"/>
      <c r="HCT1" s="35"/>
      <c r="HCU1" s="35"/>
      <c r="HCV1" s="35"/>
      <c r="HCW1" s="35"/>
      <c r="HCX1" s="35"/>
      <c r="HCY1" s="35"/>
      <c r="HCZ1" s="35"/>
      <c r="HDA1" s="35"/>
      <c r="HDB1" s="35"/>
      <c r="HDC1" s="35"/>
      <c r="HDD1" s="35"/>
      <c r="HDE1" s="35"/>
      <c r="HDF1" s="35"/>
      <c r="HDG1" s="35"/>
      <c r="HDH1" s="35"/>
      <c r="HDI1" s="35"/>
      <c r="HDJ1" s="35"/>
      <c r="HDK1" s="35"/>
      <c r="HDL1" s="35"/>
      <c r="HDM1" s="35"/>
      <c r="HDN1" s="35"/>
      <c r="HDO1" s="35"/>
      <c r="HDP1" s="35"/>
      <c r="HDQ1" s="35"/>
      <c r="HDR1" s="35"/>
      <c r="HDS1" s="35"/>
      <c r="HDT1" s="35"/>
      <c r="HDU1" s="35"/>
      <c r="HDV1" s="35"/>
      <c r="HDW1" s="35"/>
      <c r="HDX1" s="35"/>
      <c r="HDY1" s="35"/>
      <c r="HDZ1" s="35"/>
      <c r="HEA1" s="35"/>
      <c r="HEB1" s="35"/>
      <c r="HEC1" s="35"/>
      <c r="HED1" s="35"/>
      <c r="HEE1" s="35"/>
      <c r="HEF1" s="35"/>
      <c r="HEG1" s="35"/>
      <c r="HEH1" s="35"/>
      <c r="HEI1" s="35"/>
      <c r="HEJ1" s="35"/>
      <c r="HEK1" s="35"/>
      <c r="HEL1" s="35"/>
      <c r="HEM1" s="35"/>
      <c r="HEN1" s="35"/>
      <c r="HEO1" s="35"/>
      <c r="HEP1" s="35"/>
      <c r="HEQ1" s="35"/>
      <c r="HER1" s="35"/>
      <c r="HES1" s="35"/>
      <c r="HET1" s="35"/>
      <c r="HEU1" s="35"/>
      <c r="HEV1" s="35"/>
      <c r="HEW1" s="35"/>
      <c r="HEX1" s="35"/>
      <c r="HEY1" s="35"/>
      <c r="HEZ1" s="35"/>
      <c r="HFA1" s="35"/>
      <c r="HFB1" s="35"/>
      <c r="HFC1" s="35"/>
      <c r="HFD1" s="35"/>
      <c r="HFE1" s="35"/>
      <c r="HFF1" s="35"/>
      <c r="HFG1" s="35"/>
      <c r="HFH1" s="35"/>
      <c r="HFI1" s="35"/>
      <c r="HFJ1" s="35"/>
      <c r="HFK1" s="35"/>
      <c r="HFL1" s="35"/>
      <c r="HFM1" s="35"/>
      <c r="HFN1" s="35"/>
      <c r="HFO1" s="35"/>
      <c r="HFP1" s="35"/>
      <c r="HFQ1" s="35"/>
      <c r="HFR1" s="35"/>
      <c r="HFS1" s="35"/>
      <c r="HFT1" s="35"/>
      <c r="HFU1" s="35"/>
      <c r="HFV1" s="35"/>
      <c r="HFW1" s="35"/>
      <c r="HFX1" s="35"/>
      <c r="HFY1" s="35"/>
      <c r="HFZ1" s="35"/>
      <c r="HGA1" s="35"/>
      <c r="HGB1" s="35"/>
      <c r="HGC1" s="35"/>
      <c r="HGD1" s="35"/>
      <c r="HGE1" s="35"/>
      <c r="HGF1" s="35"/>
      <c r="HGG1" s="35"/>
      <c r="HGH1" s="35"/>
      <c r="HGI1" s="35"/>
      <c r="HGJ1" s="35"/>
      <c r="HGK1" s="35"/>
      <c r="HGL1" s="35"/>
      <c r="HGM1" s="35"/>
      <c r="HGN1" s="35"/>
      <c r="HGO1" s="35"/>
      <c r="HGP1" s="35"/>
      <c r="HGQ1" s="35"/>
      <c r="HGR1" s="35"/>
      <c r="HGS1" s="35"/>
      <c r="HGT1" s="35"/>
      <c r="HGU1" s="35"/>
      <c r="HGV1" s="35"/>
      <c r="HGW1" s="35"/>
      <c r="HGX1" s="35"/>
      <c r="HGY1" s="35"/>
      <c r="HGZ1" s="35"/>
      <c r="HHA1" s="35"/>
      <c r="HHB1" s="35"/>
      <c r="HHC1" s="35"/>
      <c r="HHD1" s="35"/>
      <c r="HHE1" s="35"/>
      <c r="HHF1" s="35"/>
      <c r="HHG1" s="35"/>
      <c r="HHH1" s="35"/>
      <c r="HHI1" s="35"/>
      <c r="HHJ1" s="35"/>
      <c r="HHK1" s="35"/>
      <c r="HHL1" s="35"/>
      <c r="HHM1" s="35"/>
      <c r="HHN1" s="35"/>
      <c r="HHO1" s="35"/>
      <c r="HHP1" s="35"/>
      <c r="HHQ1" s="35"/>
      <c r="HHR1" s="35"/>
      <c r="HHS1" s="35"/>
      <c r="HHT1" s="35"/>
      <c r="HHU1" s="35"/>
      <c r="HHV1" s="35"/>
      <c r="HHW1" s="35"/>
      <c r="HHX1" s="35"/>
      <c r="HHY1" s="35"/>
      <c r="HHZ1" s="35"/>
      <c r="HIA1" s="35"/>
      <c r="HIB1" s="35"/>
      <c r="HIC1" s="35"/>
      <c r="HID1" s="35"/>
      <c r="HIE1" s="35"/>
      <c r="HIF1" s="35"/>
      <c r="HIG1" s="35"/>
      <c r="HIH1" s="35"/>
      <c r="HII1" s="35"/>
      <c r="HIJ1" s="35"/>
      <c r="HIK1" s="35"/>
      <c r="HIL1" s="35"/>
      <c r="HIM1" s="35"/>
      <c r="HIN1" s="35"/>
      <c r="HIO1" s="35"/>
      <c r="HIP1" s="35"/>
      <c r="HIQ1" s="35"/>
      <c r="HIR1" s="35"/>
      <c r="HIS1" s="35"/>
      <c r="HIT1" s="35"/>
      <c r="HIU1" s="35"/>
      <c r="HIV1" s="35"/>
      <c r="HIW1" s="35"/>
      <c r="HIX1" s="35"/>
      <c r="HIY1" s="35"/>
      <c r="HIZ1" s="35"/>
      <c r="HJA1" s="35"/>
      <c r="HJB1" s="35"/>
      <c r="HJC1" s="35"/>
      <c r="HJD1" s="35"/>
      <c r="HJE1" s="35"/>
      <c r="HJF1" s="35"/>
      <c r="HJG1" s="35"/>
      <c r="HJH1" s="35"/>
      <c r="HJI1" s="35"/>
      <c r="HJJ1" s="35"/>
      <c r="HJK1" s="35"/>
      <c r="HJL1" s="35"/>
      <c r="HJM1" s="35"/>
      <c r="HJN1" s="35"/>
      <c r="HJO1" s="35"/>
      <c r="HJP1" s="35"/>
      <c r="HJQ1" s="35"/>
      <c r="HJR1" s="35"/>
      <c r="HJS1" s="35"/>
      <c r="HJT1" s="35"/>
      <c r="HJU1" s="35"/>
      <c r="HJV1" s="35"/>
      <c r="HJW1" s="35"/>
      <c r="HJX1" s="35"/>
      <c r="HJY1" s="35"/>
      <c r="HJZ1" s="35"/>
      <c r="HKA1" s="35"/>
      <c r="HKB1" s="35"/>
      <c r="HKC1" s="35"/>
      <c r="HKD1" s="35"/>
      <c r="HKE1" s="35"/>
      <c r="HKF1" s="35"/>
      <c r="HKG1" s="35"/>
      <c r="HKH1" s="35"/>
      <c r="HKI1" s="35"/>
      <c r="HKJ1" s="35"/>
      <c r="HKK1" s="35"/>
      <c r="HKL1" s="35"/>
      <c r="HKM1" s="35"/>
      <c r="HKN1" s="35"/>
      <c r="HKO1" s="35"/>
      <c r="HKP1" s="35"/>
      <c r="HKQ1" s="35"/>
      <c r="HKR1" s="35"/>
      <c r="HKS1" s="35"/>
      <c r="HKT1" s="35"/>
      <c r="HKU1" s="35"/>
      <c r="HKV1" s="35"/>
      <c r="HKW1" s="35"/>
      <c r="HKX1" s="35"/>
      <c r="HKY1" s="35"/>
      <c r="HKZ1" s="35"/>
      <c r="HLA1" s="35"/>
      <c r="HLB1" s="35"/>
      <c r="HLC1" s="35"/>
      <c r="HLD1" s="35"/>
      <c r="HLE1" s="35"/>
      <c r="HLF1" s="35"/>
      <c r="HLG1" s="35"/>
      <c r="HLH1" s="35"/>
      <c r="HLI1" s="35"/>
      <c r="HLJ1" s="35"/>
      <c r="HLK1" s="35"/>
      <c r="HLL1" s="35"/>
      <c r="HLM1" s="35"/>
      <c r="HLN1" s="35"/>
      <c r="HLO1" s="35"/>
      <c r="HLP1" s="35"/>
      <c r="HLQ1" s="35"/>
      <c r="HLR1" s="35"/>
      <c r="HLS1" s="35"/>
      <c r="HLT1" s="35"/>
      <c r="HLU1" s="35"/>
      <c r="HLV1" s="35"/>
      <c r="HLW1" s="35"/>
      <c r="HLX1" s="35"/>
      <c r="HLY1" s="35"/>
      <c r="HLZ1" s="35"/>
      <c r="HMA1" s="35"/>
      <c r="HMB1" s="35"/>
      <c r="HMC1" s="35"/>
      <c r="HMD1" s="35"/>
      <c r="HME1" s="35"/>
      <c r="HMF1" s="35"/>
      <c r="HMG1" s="35"/>
      <c r="HMH1" s="35"/>
      <c r="HMI1" s="35"/>
      <c r="HMJ1" s="35"/>
      <c r="HMK1" s="35"/>
      <c r="HML1" s="35"/>
      <c r="HMM1" s="35"/>
      <c r="HMN1" s="35"/>
      <c r="HMO1" s="35"/>
      <c r="HMP1" s="35"/>
      <c r="HMQ1" s="35"/>
      <c r="HMR1" s="35"/>
      <c r="HMS1" s="35"/>
      <c r="HMT1" s="35"/>
      <c r="HMU1" s="35"/>
      <c r="HMV1" s="35"/>
      <c r="HMW1" s="35"/>
      <c r="HMX1" s="35"/>
      <c r="HMY1" s="35"/>
      <c r="HMZ1" s="35"/>
      <c r="HNA1" s="35"/>
      <c r="HNB1" s="35"/>
      <c r="HNC1" s="35"/>
      <c r="HND1" s="35"/>
      <c r="HNE1" s="35"/>
      <c r="HNF1" s="35"/>
      <c r="HNG1" s="35"/>
      <c r="HNH1" s="35"/>
      <c r="HNI1" s="35"/>
      <c r="HNJ1" s="35"/>
      <c r="HNK1" s="35"/>
      <c r="HNL1" s="35"/>
      <c r="HNM1" s="35"/>
      <c r="HNN1" s="35"/>
      <c r="HNO1" s="35"/>
      <c r="HNP1" s="35"/>
      <c r="HNQ1" s="35"/>
      <c r="HNR1" s="35"/>
      <c r="HNS1" s="35"/>
      <c r="HNT1" s="35"/>
      <c r="HNU1" s="35"/>
      <c r="HNV1" s="35"/>
      <c r="HNW1" s="35"/>
      <c r="HNX1" s="35"/>
      <c r="HNY1" s="35"/>
      <c r="HNZ1" s="35"/>
      <c r="HOA1" s="35"/>
      <c r="HOB1" s="35"/>
      <c r="HOC1" s="35"/>
      <c r="HOD1" s="35"/>
      <c r="HOE1" s="35"/>
      <c r="HOF1" s="35"/>
      <c r="HOG1" s="35"/>
      <c r="HOH1" s="35"/>
      <c r="HOI1" s="35"/>
      <c r="HOJ1" s="35"/>
      <c r="HOK1" s="35"/>
      <c r="HOL1" s="35"/>
      <c r="HOM1" s="35"/>
      <c r="HON1" s="35"/>
      <c r="HOO1" s="35"/>
      <c r="HOP1" s="35"/>
      <c r="HOQ1" s="35"/>
      <c r="HOR1" s="35"/>
      <c r="HOS1" s="35"/>
      <c r="HOT1" s="35"/>
      <c r="HOU1" s="35"/>
      <c r="HOV1" s="35"/>
      <c r="HOW1" s="35"/>
      <c r="HOX1" s="35"/>
      <c r="HOY1" s="35"/>
      <c r="HOZ1" s="35"/>
      <c r="HPA1" s="35"/>
      <c r="HPB1" s="35"/>
      <c r="HPC1" s="35"/>
      <c r="HPD1" s="35"/>
      <c r="HPE1" s="35"/>
      <c r="HPF1" s="35"/>
      <c r="HPG1" s="35"/>
      <c r="HPH1" s="35"/>
      <c r="HPI1" s="35"/>
      <c r="HPJ1" s="35"/>
      <c r="HPK1" s="35"/>
      <c r="HPL1" s="35"/>
      <c r="HPM1" s="35"/>
      <c r="HPN1" s="35"/>
      <c r="HPO1" s="35"/>
      <c r="HPP1" s="35"/>
      <c r="HPQ1" s="35"/>
      <c r="HPR1" s="35"/>
      <c r="HPS1" s="35"/>
      <c r="HPT1" s="35"/>
      <c r="HPU1" s="35"/>
      <c r="HPV1" s="35"/>
      <c r="HPW1" s="35"/>
      <c r="HPX1" s="35"/>
      <c r="HPY1" s="35"/>
      <c r="HPZ1" s="35"/>
      <c r="HQA1" s="35"/>
      <c r="HQB1" s="35"/>
      <c r="HQC1" s="35"/>
      <c r="HQD1" s="35"/>
      <c r="HQE1" s="35"/>
      <c r="HQF1" s="35"/>
      <c r="HQG1" s="35"/>
      <c r="HQH1" s="35"/>
      <c r="HQI1" s="35"/>
      <c r="HQJ1" s="35"/>
      <c r="HQK1" s="35"/>
      <c r="HQL1" s="35"/>
      <c r="HQM1" s="35"/>
      <c r="HQN1" s="35"/>
      <c r="HQO1" s="35"/>
      <c r="HQP1" s="35"/>
      <c r="HQQ1" s="35"/>
      <c r="HQR1" s="35"/>
      <c r="HQS1" s="35"/>
      <c r="HQT1" s="35"/>
      <c r="HQU1" s="35"/>
      <c r="HQV1" s="35"/>
      <c r="HQW1" s="35"/>
      <c r="HQX1" s="35"/>
      <c r="HQY1" s="35"/>
      <c r="HQZ1" s="35"/>
      <c r="HRA1" s="35"/>
      <c r="HRB1" s="35"/>
      <c r="HRC1" s="35"/>
      <c r="HRD1" s="35"/>
      <c r="HRE1" s="35"/>
      <c r="HRF1" s="35"/>
      <c r="HRG1" s="35"/>
      <c r="HRH1" s="35"/>
      <c r="HRI1" s="35"/>
      <c r="HRJ1" s="35"/>
      <c r="HRK1" s="35"/>
      <c r="HRL1" s="35"/>
      <c r="HRM1" s="35"/>
      <c r="HRN1" s="35"/>
      <c r="HRO1" s="35"/>
      <c r="HRP1" s="35"/>
      <c r="HRQ1" s="35"/>
      <c r="HRR1" s="35"/>
      <c r="HRS1" s="35"/>
      <c r="HRT1" s="35"/>
      <c r="HRU1" s="35"/>
      <c r="HRV1" s="35"/>
      <c r="HRW1" s="35"/>
      <c r="HRX1" s="35"/>
      <c r="HRY1" s="35"/>
      <c r="HRZ1" s="35"/>
      <c r="HSA1" s="35"/>
      <c r="HSB1" s="35"/>
      <c r="HSC1" s="35"/>
      <c r="HSD1" s="35"/>
      <c r="HSE1" s="35"/>
      <c r="HSF1" s="35"/>
      <c r="HSG1" s="35"/>
      <c r="HSH1" s="35"/>
      <c r="HSI1" s="35"/>
      <c r="HSJ1" s="35"/>
      <c r="HSK1" s="35"/>
      <c r="HSL1" s="35"/>
      <c r="HSM1" s="35"/>
      <c r="HSN1" s="35"/>
      <c r="HSO1" s="35"/>
      <c r="HSP1" s="35"/>
      <c r="HSQ1" s="35"/>
      <c r="HSR1" s="35"/>
      <c r="HSS1" s="35"/>
      <c r="HST1" s="35"/>
      <c r="HSU1" s="35"/>
      <c r="HSV1" s="35"/>
      <c r="HSW1" s="35"/>
      <c r="HSX1" s="35"/>
      <c r="HSY1" s="35"/>
      <c r="HSZ1" s="35"/>
      <c r="HTA1" s="35"/>
      <c r="HTB1" s="35"/>
      <c r="HTC1" s="35"/>
      <c r="HTD1" s="35"/>
      <c r="HTE1" s="35"/>
      <c r="HTF1" s="35"/>
      <c r="HTG1" s="35"/>
      <c r="HTH1" s="35"/>
      <c r="HTI1" s="35"/>
      <c r="HTJ1" s="35"/>
      <c r="HTK1" s="35"/>
      <c r="HTL1" s="35"/>
      <c r="HTM1" s="35"/>
      <c r="HTN1" s="35"/>
      <c r="HTO1" s="35"/>
      <c r="HTP1" s="35"/>
      <c r="HTQ1" s="35"/>
      <c r="HTR1" s="35"/>
      <c r="HTS1" s="35"/>
      <c r="HTT1" s="35"/>
      <c r="HTU1" s="35"/>
      <c r="HTV1" s="35"/>
      <c r="HTW1" s="35"/>
      <c r="HTX1" s="35"/>
      <c r="HTY1" s="35"/>
      <c r="HTZ1" s="35"/>
      <c r="HUA1" s="35"/>
      <c r="HUB1" s="35"/>
      <c r="HUC1" s="35"/>
      <c r="HUD1" s="35"/>
      <c r="HUE1" s="35"/>
      <c r="HUF1" s="35"/>
      <c r="HUG1" s="35"/>
      <c r="HUH1" s="35"/>
      <c r="HUI1" s="35"/>
      <c r="HUJ1" s="35"/>
      <c r="HUK1" s="35"/>
      <c r="HUL1" s="35"/>
      <c r="HUM1" s="35"/>
      <c r="HUN1" s="35"/>
      <c r="HUO1" s="35"/>
      <c r="HUP1" s="35"/>
      <c r="HUQ1" s="35"/>
      <c r="HUR1" s="35"/>
      <c r="HUS1" s="35"/>
      <c r="HUT1" s="35"/>
      <c r="HUU1" s="35"/>
      <c r="HUV1" s="35"/>
      <c r="HUW1" s="35"/>
      <c r="HUX1" s="35"/>
      <c r="HUY1" s="35"/>
      <c r="HUZ1" s="35"/>
      <c r="HVA1" s="35"/>
      <c r="HVB1" s="35"/>
      <c r="HVC1" s="35"/>
      <c r="HVD1" s="35"/>
      <c r="HVE1" s="35"/>
      <c r="HVF1" s="35"/>
      <c r="HVG1" s="35"/>
      <c r="HVH1" s="35"/>
      <c r="HVI1" s="35"/>
      <c r="HVJ1" s="35"/>
      <c r="HVK1" s="35"/>
      <c r="HVL1" s="35"/>
      <c r="HVM1" s="35"/>
      <c r="HVN1" s="35"/>
      <c r="HVO1" s="35"/>
      <c r="HVP1" s="35"/>
      <c r="HVQ1" s="35"/>
      <c r="HVR1" s="35"/>
      <c r="HVS1" s="35"/>
      <c r="HVT1" s="35"/>
      <c r="HVU1" s="35"/>
      <c r="HVV1" s="35"/>
      <c r="HVW1" s="35"/>
      <c r="HVX1" s="35"/>
      <c r="HVY1" s="35"/>
      <c r="HVZ1" s="35"/>
      <c r="HWA1" s="35"/>
      <c r="HWB1" s="35"/>
      <c r="HWC1" s="35"/>
      <c r="HWD1" s="35"/>
      <c r="HWE1" s="35"/>
      <c r="HWF1" s="35"/>
      <c r="HWG1" s="35"/>
      <c r="HWH1" s="35"/>
      <c r="HWI1" s="35"/>
      <c r="HWJ1" s="35"/>
      <c r="HWK1" s="35"/>
      <c r="HWL1" s="35"/>
      <c r="HWM1" s="35"/>
      <c r="HWN1" s="35"/>
      <c r="HWO1" s="35"/>
      <c r="HWP1" s="35"/>
      <c r="HWQ1" s="35"/>
      <c r="HWR1" s="35"/>
      <c r="HWS1" s="35"/>
      <c r="HWT1" s="35"/>
      <c r="HWU1" s="35"/>
      <c r="HWV1" s="35"/>
      <c r="HWW1" s="35"/>
      <c r="HWX1" s="35"/>
      <c r="HWY1" s="35"/>
      <c r="HWZ1" s="35"/>
      <c r="HXA1" s="35"/>
      <c r="HXB1" s="35"/>
      <c r="HXC1" s="35"/>
      <c r="HXD1" s="35"/>
      <c r="HXE1" s="35"/>
      <c r="HXF1" s="35"/>
      <c r="HXG1" s="35"/>
      <c r="HXH1" s="35"/>
      <c r="HXI1" s="35"/>
      <c r="HXJ1" s="35"/>
      <c r="HXK1" s="35"/>
      <c r="HXL1" s="35"/>
      <c r="HXM1" s="35"/>
      <c r="HXN1" s="35"/>
      <c r="HXO1" s="35"/>
      <c r="HXP1" s="35"/>
      <c r="HXQ1" s="35"/>
      <c r="HXR1" s="35"/>
      <c r="HXS1" s="35"/>
      <c r="HXT1" s="35"/>
      <c r="HXU1" s="35"/>
      <c r="HXV1" s="35"/>
      <c r="HXW1" s="35"/>
      <c r="HXX1" s="35"/>
      <c r="HXY1" s="35"/>
      <c r="HXZ1" s="35"/>
      <c r="HYA1" s="35"/>
      <c r="HYB1" s="35"/>
      <c r="HYC1" s="35"/>
      <c r="HYD1" s="35"/>
      <c r="HYE1" s="35"/>
      <c r="HYF1" s="35"/>
      <c r="HYG1" s="35"/>
      <c r="HYH1" s="35"/>
      <c r="HYI1" s="35"/>
      <c r="HYJ1" s="35"/>
      <c r="HYK1" s="35"/>
      <c r="HYL1" s="35"/>
      <c r="HYM1" s="35"/>
      <c r="HYN1" s="35"/>
      <c r="HYO1" s="35"/>
      <c r="HYP1" s="35"/>
      <c r="HYQ1" s="35"/>
      <c r="HYR1" s="35"/>
      <c r="HYS1" s="35"/>
      <c r="HYT1" s="35"/>
      <c r="HYU1" s="35"/>
      <c r="HYV1" s="35"/>
      <c r="HYW1" s="35"/>
      <c r="HYX1" s="35"/>
      <c r="HYY1" s="35"/>
      <c r="HYZ1" s="35"/>
      <c r="HZA1" s="35"/>
      <c r="HZB1" s="35"/>
      <c r="HZC1" s="35"/>
      <c r="HZD1" s="35"/>
      <c r="HZE1" s="35"/>
      <c r="HZF1" s="35"/>
      <c r="HZG1" s="35"/>
      <c r="HZH1" s="35"/>
      <c r="HZI1" s="35"/>
      <c r="HZJ1" s="35"/>
      <c r="HZK1" s="35"/>
      <c r="HZL1" s="35"/>
      <c r="HZM1" s="35"/>
      <c r="HZN1" s="35"/>
      <c r="HZO1" s="35"/>
      <c r="HZP1" s="35"/>
      <c r="HZQ1" s="35"/>
      <c r="HZR1" s="35"/>
      <c r="HZS1" s="35"/>
      <c r="HZT1" s="35"/>
      <c r="HZU1" s="35"/>
      <c r="HZV1" s="35"/>
      <c r="HZW1" s="35"/>
      <c r="HZX1" s="35"/>
      <c r="HZY1" s="35"/>
      <c r="HZZ1" s="35"/>
      <c r="IAA1" s="35"/>
      <c r="IAB1" s="35"/>
      <c r="IAC1" s="35"/>
      <c r="IAD1" s="35"/>
      <c r="IAE1" s="35"/>
      <c r="IAF1" s="35"/>
      <c r="IAG1" s="35"/>
      <c r="IAH1" s="35"/>
      <c r="IAI1" s="35"/>
      <c r="IAJ1" s="35"/>
      <c r="IAK1" s="35"/>
      <c r="IAL1" s="35"/>
      <c r="IAM1" s="35"/>
      <c r="IAN1" s="35"/>
      <c r="IAO1" s="35"/>
      <c r="IAP1" s="35"/>
      <c r="IAQ1" s="35"/>
      <c r="IAR1" s="35"/>
      <c r="IAS1" s="35"/>
      <c r="IAT1" s="35"/>
      <c r="IAU1" s="35"/>
      <c r="IAV1" s="35"/>
      <c r="IAW1" s="35"/>
      <c r="IAX1" s="35"/>
      <c r="IAY1" s="35"/>
      <c r="IAZ1" s="35"/>
      <c r="IBA1" s="35"/>
      <c r="IBB1" s="35"/>
      <c r="IBC1" s="35"/>
      <c r="IBD1" s="35"/>
      <c r="IBE1" s="35"/>
      <c r="IBF1" s="35"/>
      <c r="IBG1" s="35"/>
      <c r="IBH1" s="35"/>
      <c r="IBI1" s="35"/>
      <c r="IBJ1" s="35"/>
      <c r="IBK1" s="35"/>
      <c r="IBL1" s="35"/>
      <c r="IBM1" s="35"/>
      <c r="IBN1" s="35"/>
      <c r="IBO1" s="35"/>
      <c r="IBP1" s="35"/>
      <c r="IBQ1" s="35"/>
      <c r="IBR1" s="35"/>
      <c r="IBS1" s="35"/>
      <c r="IBT1" s="35"/>
      <c r="IBU1" s="35"/>
      <c r="IBV1" s="35"/>
      <c r="IBW1" s="35"/>
      <c r="IBX1" s="35"/>
      <c r="IBY1" s="35"/>
      <c r="IBZ1" s="35"/>
      <c r="ICA1" s="35"/>
      <c r="ICB1" s="35"/>
      <c r="ICC1" s="35"/>
      <c r="ICD1" s="35"/>
      <c r="ICE1" s="35"/>
      <c r="ICF1" s="35"/>
      <c r="ICG1" s="35"/>
      <c r="ICH1" s="35"/>
      <c r="ICI1" s="35"/>
      <c r="ICJ1" s="35"/>
      <c r="ICK1" s="35"/>
      <c r="ICL1" s="35"/>
      <c r="ICM1" s="35"/>
      <c r="ICN1" s="35"/>
      <c r="ICO1" s="35"/>
      <c r="ICP1" s="35"/>
      <c r="ICQ1" s="35"/>
      <c r="ICR1" s="35"/>
      <c r="ICS1" s="35"/>
      <c r="ICT1" s="35"/>
      <c r="ICU1" s="35"/>
      <c r="ICV1" s="35"/>
      <c r="ICW1" s="35"/>
      <c r="ICX1" s="35"/>
      <c r="ICY1" s="35"/>
      <c r="ICZ1" s="35"/>
      <c r="IDA1" s="35"/>
      <c r="IDB1" s="35"/>
      <c r="IDC1" s="35"/>
      <c r="IDD1" s="35"/>
      <c r="IDE1" s="35"/>
      <c r="IDF1" s="35"/>
      <c r="IDG1" s="35"/>
      <c r="IDH1" s="35"/>
      <c r="IDI1" s="35"/>
      <c r="IDJ1" s="35"/>
      <c r="IDK1" s="35"/>
      <c r="IDL1" s="35"/>
      <c r="IDM1" s="35"/>
      <c r="IDN1" s="35"/>
      <c r="IDO1" s="35"/>
      <c r="IDP1" s="35"/>
      <c r="IDQ1" s="35"/>
      <c r="IDR1" s="35"/>
      <c r="IDS1" s="35"/>
      <c r="IDT1" s="35"/>
      <c r="IDU1" s="35"/>
      <c r="IDV1" s="35"/>
      <c r="IDW1" s="35"/>
      <c r="IDX1" s="35"/>
      <c r="IDY1" s="35"/>
      <c r="IDZ1" s="35"/>
      <c r="IEA1" s="35"/>
      <c r="IEB1" s="35"/>
      <c r="IEC1" s="35"/>
      <c r="IED1" s="35"/>
      <c r="IEE1" s="35"/>
      <c r="IEF1" s="35"/>
      <c r="IEG1" s="35"/>
      <c r="IEH1" s="35"/>
      <c r="IEI1" s="35"/>
      <c r="IEJ1" s="35"/>
      <c r="IEK1" s="35"/>
      <c r="IEL1" s="35"/>
      <c r="IEM1" s="35"/>
      <c r="IEN1" s="35"/>
      <c r="IEO1" s="35"/>
      <c r="IEP1" s="35"/>
      <c r="IEQ1" s="35"/>
      <c r="IER1" s="35"/>
      <c r="IES1" s="35"/>
      <c r="IET1" s="35"/>
      <c r="IEU1" s="35"/>
      <c r="IEV1" s="35"/>
      <c r="IEW1" s="35"/>
      <c r="IEX1" s="35"/>
      <c r="IEY1" s="35"/>
      <c r="IEZ1" s="35"/>
      <c r="IFA1" s="35"/>
      <c r="IFB1" s="35"/>
      <c r="IFC1" s="35"/>
      <c r="IFD1" s="35"/>
      <c r="IFE1" s="35"/>
      <c r="IFF1" s="35"/>
      <c r="IFG1" s="35"/>
      <c r="IFH1" s="35"/>
      <c r="IFI1" s="35"/>
      <c r="IFJ1" s="35"/>
      <c r="IFK1" s="35"/>
      <c r="IFL1" s="35"/>
      <c r="IFM1" s="35"/>
      <c r="IFN1" s="35"/>
      <c r="IFO1" s="35"/>
      <c r="IFP1" s="35"/>
      <c r="IFQ1" s="35"/>
      <c r="IFR1" s="35"/>
      <c r="IFS1" s="35"/>
      <c r="IFT1" s="35"/>
      <c r="IFU1" s="35"/>
      <c r="IFV1" s="35"/>
      <c r="IFW1" s="35"/>
      <c r="IFX1" s="35"/>
      <c r="IFY1" s="35"/>
      <c r="IFZ1" s="35"/>
      <c r="IGA1" s="35"/>
      <c r="IGB1" s="35"/>
      <c r="IGC1" s="35"/>
      <c r="IGD1" s="35"/>
      <c r="IGE1" s="35"/>
      <c r="IGF1" s="35"/>
      <c r="IGG1" s="35"/>
      <c r="IGH1" s="35"/>
      <c r="IGI1" s="35"/>
      <c r="IGJ1" s="35"/>
      <c r="IGK1" s="35"/>
      <c r="IGL1" s="35"/>
      <c r="IGM1" s="35"/>
      <c r="IGN1" s="35"/>
      <c r="IGO1" s="35"/>
      <c r="IGP1" s="35"/>
      <c r="IGQ1" s="35"/>
      <c r="IGR1" s="35"/>
      <c r="IGS1" s="35"/>
      <c r="IGT1" s="35"/>
      <c r="IGU1" s="35"/>
      <c r="IGV1" s="35"/>
      <c r="IGW1" s="35"/>
      <c r="IGX1" s="35"/>
      <c r="IGY1" s="35"/>
      <c r="IGZ1" s="35"/>
      <c r="IHA1" s="35"/>
      <c r="IHB1" s="35"/>
      <c r="IHC1" s="35"/>
      <c r="IHD1" s="35"/>
      <c r="IHE1" s="35"/>
      <c r="IHF1" s="35"/>
      <c r="IHG1" s="35"/>
      <c r="IHH1" s="35"/>
      <c r="IHI1" s="35"/>
      <c r="IHJ1" s="35"/>
      <c r="IHK1" s="35"/>
      <c r="IHL1" s="35"/>
      <c r="IHM1" s="35"/>
      <c r="IHN1" s="35"/>
      <c r="IHO1" s="35"/>
      <c r="IHP1" s="35"/>
      <c r="IHQ1" s="35"/>
      <c r="IHR1" s="35"/>
      <c r="IHS1" s="35"/>
      <c r="IHT1" s="35"/>
      <c r="IHU1" s="35"/>
      <c r="IHV1" s="35"/>
      <c r="IHW1" s="35"/>
      <c r="IHX1" s="35"/>
      <c r="IHY1" s="35"/>
      <c r="IHZ1" s="35"/>
      <c r="IIA1" s="35"/>
      <c r="IIB1" s="35"/>
      <c r="IIC1" s="35"/>
      <c r="IID1" s="35"/>
      <c r="IIE1" s="35"/>
      <c r="IIF1" s="35"/>
      <c r="IIG1" s="35"/>
      <c r="IIH1" s="35"/>
      <c r="III1" s="35"/>
      <c r="IIJ1" s="35"/>
      <c r="IIK1" s="35"/>
      <c r="IIL1" s="35"/>
      <c r="IIM1" s="35"/>
      <c r="IIN1" s="35"/>
      <c r="IIO1" s="35"/>
      <c r="IIP1" s="35"/>
      <c r="IIQ1" s="35"/>
      <c r="IIR1" s="35"/>
      <c r="IIS1" s="35"/>
      <c r="IIT1" s="35"/>
      <c r="IIU1" s="35"/>
      <c r="IIV1" s="35"/>
      <c r="IIW1" s="35"/>
      <c r="IIX1" s="35"/>
      <c r="IIY1" s="35"/>
      <c r="IIZ1" s="35"/>
      <c r="IJA1" s="35"/>
      <c r="IJB1" s="35"/>
      <c r="IJC1" s="35"/>
      <c r="IJD1" s="35"/>
      <c r="IJE1" s="35"/>
      <c r="IJF1" s="35"/>
      <c r="IJG1" s="35"/>
      <c r="IJH1" s="35"/>
      <c r="IJI1" s="35"/>
      <c r="IJJ1" s="35"/>
      <c r="IJK1" s="35"/>
      <c r="IJL1" s="35"/>
      <c r="IJM1" s="35"/>
      <c r="IJN1" s="35"/>
      <c r="IJO1" s="35"/>
      <c r="IJP1" s="35"/>
      <c r="IJQ1" s="35"/>
      <c r="IJR1" s="35"/>
      <c r="IJS1" s="35"/>
      <c r="IJT1" s="35"/>
      <c r="IJU1" s="35"/>
      <c r="IJV1" s="35"/>
      <c r="IJW1" s="35"/>
      <c r="IJX1" s="35"/>
      <c r="IJY1" s="35"/>
      <c r="IJZ1" s="35"/>
      <c r="IKA1" s="35"/>
      <c r="IKB1" s="35"/>
      <c r="IKC1" s="35"/>
      <c r="IKD1" s="35"/>
      <c r="IKE1" s="35"/>
      <c r="IKF1" s="35"/>
      <c r="IKG1" s="35"/>
      <c r="IKH1" s="35"/>
      <c r="IKI1" s="35"/>
      <c r="IKJ1" s="35"/>
      <c r="IKK1" s="35"/>
      <c r="IKL1" s="35"/>
      <c r="IKM1" s="35"/>
      <c r="IKN1" s="35"/>
      <c r="IKO1" s="35"/>
      <c r="IKP1" s="35"/>
      <c r="IKQ1" s="35"/>
      <c r="IKR1" s="35"/>
      <c r="IKS1" s="35"/>
      <c r="IKT1" s="35"/>
      <c r="IKU1" s="35"/>
      <c r="IKV1" s="35"/>
      <c r="IKW1" s="35"/>
      <c r="IKX1" s="35"/>
      <c r="IKY1" s="35"/>
      <c r="IKZ1" s="35"/>
      <c r="ILA1" s="35"/>
      <c r="ILB1" s="35"/>
      <c r="ILC1" s="35"/>
      <c r="ILD1" s="35"/>
      <c r="ILE1" s="35"/>
      <c r="ILF1" s="35"/>
      <c r="ILG1" s="35"/>
      <c r="ILH1" s="35"/>
      <c r="ILI1" s="35"/>
      <c r="ILJ1" s="35"/>
      <c r="ILK1" s="35"/>
      <c r="ILL1" s="35"/>
      <c r="ILM1" s="35"/>
      <c r="ILN1" s="35"/>
      <c r="ILO1" s="35"/>
      <c r="ILP1" s="35"/>
      <c r="ILQ1" s="35"/>
      <c r="ILR1" s="35"/>
      <c r="ILS1" s="35"/>
      <c r="ILT1" s="35"/>
      <c r="ILU1" s="35"/>
      <c r="ILV1" s="35"/>
      <c r="ILW1" s="35"/>
      <c r="ILX1" s="35"/>
      <c r="ILY1" s="35"/>
      <c r="ILZ1" s="35"/>
      <c r="IMA1" s="35"/>
      <c r="IMB1" s="35"/>
      <c r="IMC1" s="35"/>
      <c r="IMD1" s="35"/>
      <c r="IME1" s="35"/>
      <c r="IMF1" s="35"/>
      <c r="IMG1" s="35"/>
      <c r="IMH1" s="35"/>
      <c r="IMI1" s="35"/>
      <c r="IMJ1" s="35"/>
      <c r="IMK1" s="35"/>
      <c r="IML1" s="35"/>
      <c r="IMM1" s="35"/>
      <c r="IMN1" s="35"/>
      <c r="IMO1" s="35"/>
      <c r="IMP1" s="35"/>
      <c r="IMQ1" s="35"/>
      <c r="IMR1" s="35"/>
      <c r="IMS1" s="35"/>
      <c r="IMT1" s="35"/>
      <c r="IMU1" s="35"/>
      <c r="IMV1" s="35"/>
      <c r="IMW1" s="35"/>
      <c r="IMX1" s="35"/>
      <c r="IMY1" s="35"/>
      <c r="IMZ1" s="35"/>
      <c r="INA1" s="35"/>
      <c r="INB1" s="35"/>
      <c r="INC1" s="35"/>
      <c r="IND1" s="35"/>
      <c r="INE1" s="35"/>
      <c r="INF1" s="35"/>
      <c r="ING1" s="35"/>
      <c r="INH1" s="35"/>
      <c r="INI1" s="35"/>
      <c r="INJ1" s="35"/>
      <c r="INK1" s="35"/>
      <c r="INL1" s="35"/>
      <c r="INM1" s="35"/>
      <c r="INN1" s="35"/>
      <c r="INO1" s="35"/>
      <c r="INP1" s="35"/>
      <c r="INQ1" s="35"/>
      <c r="INR1" s="35"/>
      <c r="INS1" s="35"/>
      <c r="INT1" s="35"/>
      <c r="INU1" s="35"/>
      <c r="INV1" s="35"/>
      <c r="INW1" s="35"/>
      <c r="INX1" s="35"/>
      <c r="INY1" s="35"/>
      <c r="INZ1" s="35"/>
      <c r="IOA1" s="35"/>
      <c r="IOB1" s="35"/>
      <c r="IOC1" s="35"/>
      <c r="IOD1" s="35"/>
      <c r="IOE1" s="35"/>
      <c r="IOF1" s="35"/>
      <c r="IOG1" s="35"/>
      <c r="IOH1" s="35"/>
      <c r="IOI1" s="35"/>
      <c r="IOJ1" s="35"/>
      <c r="IOK1" s="35"/>
      <c r="IOL1" s="35"/>
      <c r="IOM1" s="35"/>
      <c r="ION1" s="35"/>
      <c r="IOO1" s="35"/>
      <c r="IOP1" s="35"/>
      <c r="IOQ1" s="35"/>
      <c r="IOR1" s="35"/>
      <c r="IOS1" s="35"/>
      <c r="IOT1" s="35"/>
      <c r="IOU1" s="35"/>
      <c r="IOV1" s="35"/>
      <c r="IOW1" s="35"/>
      <c r="IOX1" s="35"/>
      <c r="IOY1" s="35"/>
      <c r="IOZ1" s="35"/>
      <c r="IPA1" s="35"/>
      <c r="IPB1" s="35"/>
      <c r="IPC1" s="35"/>
      <c r="IPD1" s="35"/>
      <c r="IPE1" s="35"/>
      <c r="IPF1" s="35"/>
      <c r="IPG1" s="35"/>
      <c r="IPH1" s="35"/>
      <c r="IPI1" s="35"/>
      <c r="IPJ1" s="35"/>
      <c r="IPK1" s="35"/>
      <c r="IPL1" s="35"/>
      <c r="IPM1" s="35"/>
      <c r="IPN1" s="35"/>
      <c r="IPO1" s="35"/>
      <c r="IPP1" s="35"/>
      <c r="IPQ1" s="35"/>
      <c r="IPR1" s="35"/>
      <c r="IPS1" s="35"/>
      <c r="IPT1" s="35"/>
      <c r="IPU1" s="35"/>
      <c r="IPV1" s="35"/>
      <c r="IPW1" s="35"/>
      <c r="IPX1" s="35"/>
      <c r="IPY1" s="35"/>
      <c r="IPZ1" s="35"/>
      <c r="IQA1" s="35"/>
      <c r="IQB1" s="35"/>
      <c r="IQC1" s="35"/>
      <c r="IQD1" s="35"/>
      <c r="IQE1" s="35"/>
      <c r="IQF1" s="35"/>
      <c r="IQG1" s="35"/>
      <c r="IQH1" s="35"/>
      <c r="IQI1" s="35"/>
      <c r="IQJ1" s="35"/>
      <c r="IQK1" s="35"/>
      <c r="IQL1" s="35"/>
      <c r="IQM1" s="35"/>
      <c r="IQN1" s="35"/>
      <c r="IQO1" s="35"/>
      <c r="IQP1" s="35"/>
      <c r="IQQ1" s="35"/>
      <c r="IQR1" s="35"/>
      <c r="IQS1" s="35"/>
      <c r="IQT1" s="35"/>
      <c r="IQU1" s="35"/>
      <c r="IQV1" s="35"/>
      <c r="IQW1" s="35"/>
      <c r="IQX1" s="35"/>
      <c r="IQY1" s="35"/>
      <c r="IQZ1" s="35"/>
      <c r="IRA1" s="35"/>
      <c r="IRB1" s="35"/>
      <c r="IRC1" s="35"/>
      <c r="IRD1" s="35"/>
      <c r="IRE1" s="35"/>
      <c r="IRF1" s="35"/>
      <c r="IRG1" s="35"/>
      <c r="IRH1" s="35"/>
      <c r="IRI1" s="35"/>
      <c r="IRJ1" s="35"/>
      <c r="IRK1" s="35"/>
      <c r="IRL1" s="35"/>
      <c r="IRM1" s="35"/>
      <c r="IRN1" s="35"/>
      <c r="IRO1" s="35"/>
      <c r="IRP1" s="35"/>
      <c r="IRQ1" s="35"/>
      <c r="IRR1" s="35"/>
      <c r="IRS1" s="35"/>
      <c r="IRT1" s="35"/>
      <c r="IRU1" s="35"/>
      <c r="IRV1" s="35"/>
      <c r="IRW1" s="35"/>
      <c r="IRX1" s="35"/>
      <c r="IRY1" s="35"/>
      <c r="IRZ1" s="35"/>
      <c r="ISA1" s="35"/>
      <c r="ISB1" s="35"/>
      <c r="ISC1" s="35"/>
      <c r="ISD1" s="35"/>
      <c r="ISE1" s="35"/>
      <c r="ISF1" s="35"/>
      <c r="ISG1" s="35"/>
      <c r="ISH1" s="35"/>
      <c r="ISI1" s="35"/>
      <c r="ISJ1" s="35"/>
      <c r="ISK1" s="35"/>
      <c r="ISL1" s="35"/>
      <c r="ISM1" s="35"/>
      <c r="ISN1" s="35"/>
      <c r="ISO1" s="35"/>
      <c r="ISP1" s="35"/>
      <c r="ISQ1" s="35"/>
      <c r="ISR1" s="35"/>
      <c r="ISS1" s="35"/>
      <c r="IST1" s="35"/>
      <c r="ISU1" s="35"/>
      <c r="ISV1" s="35"/>
      <c r="ISW1" s="35"/>
      <c r="ISX1" s="35"/>
      <c r="ISY1" s="35"/>
      <c r="ISZ1" s="35"/>
      <c r="ITA1" s="35"/>
      <c r="ITB1" s="35"/>
      <c r="ITC1" s="35"/>
      <c r="ITD1" s="35"/>
      <c r="ITE1" s="35"/>
      <c r="ITF1" s="35"/>
      <c r="ITG1" s="35"/>
      <c r="ITH1" s="35"/>
      <c r="ITI1" s="35"/>
      <c r="ITJ1" s="35"/>
      <c r="ITK1" s="35"/>
      <c r="ITL1" s="35"/>
      <c r="ITM1" s="35"/>
      <c r="ITN1" s="35"/>
      <c r="ITO1" s="35"/>
      <c r="ITP1" s="35"/>
      <c r="ITQ1" s="35"/>
      <c r="ITR1" s="35"/>
      <c r="ITS1" s="35"/>
      <c r="ITT1" s="35"/>
      <c r="ITU1" s="35"/>
      <c r="ITV1" s="35"/>
      <c r="ITW1" s="35"/>
      <c r="ITX1" s="35"/>
      <c r="ITY1" s="35"/>
      <c r="ITZ1" s="35"/>
      <c r="IUA1" s="35"/>
      <c r="IUB1" s="35"/>
      <c r="IUC1" s="35"/>
      <c r="IUD1" s="35"/>
      <c r="IUE1" s="35"/>
      <c r="IUF1" s="35"/>
      <c r="IUG1" s="35"/>
      <c r="IUH1" s="35"/>
      <c r="IUI1" s="35"/>
      <c r="IUJ1" s="35"/>
      <c r="IUK1" s="35"/>
      <c r="IUL1" s="35"/>
      <c r="IUM1" s="35"/>
      <c r="IUN1" s="35"/>
      <c r="IUO1" s="35"/>
      <c r="IUP1" s="35"/>
      <c r="IUQ1" s="35"/>
      <c r="IUR1" s="35"/>
      <c r="IUS1" s="35"/>
      <c r="IUT1" s="35"/>
      <c r="IUU1" s="35"/>
      <c r="IUV1" s="35"/>
      <c r="IUW1" s="35"/>
      <c r="IUX1" s="35"/>
      <c r="IUY1" s="35"/>
      <c r="IUZ1" s="35"/>
      <c r="IVA1" s="35"/>
      <c r="IVB1" s="35"/>
      <c r="IVC1" s="35"/>
      <c r="IVD1" s="35"/>
      <c r="IVE1" s="35"/>
      <c r="IVF1" s="35"/>
      <c r="IVG1" s="35"/>
      <c r="IVH1" s="35"/>
      <c r="IVI1" s="35"/>
      <c r="IVJ1" s="35"/>
      <c r="IVK1" s="35"/>
      <c r="IVL1" s="35"/>
      <c r="IVM1" s="35"/>
      <c r="IVN1" s="35"/>
      <c r="IVO1" s="35"/>
      <c r="IVP1" s="35"/>
      <c r="IVQ1" s="35"/>
      <c r="IVR1" s="35"/>
      <c r="IVS1" s="35"/>
      <c r="IVT1" s="35"/>
      <c r="IVU1" s="35"/>
      <c r="IVV1" s="35"/>
      <c r="IVW1" s="35"/>
      <c r="IVX1" s="35"/>
      <c r="IVY1" s="35"/>
      <c r="IVZ1" s="35"/>
      <c r="IWA1" s="35"/>
      <c r="IWB1" s="35"/>
      <c r="IWC1" s="35"/>
      <c r="IWD1" s="35"/>
      <c r="IWE1" s="35"/>
      <c r="IWF1" s="35"/>
      <c r="IWG1" s="35"/>
      <c r="IWH1" s="35"/>
      <c r="IWI1" s="35"/>
      <c r="IWJ1" s="35"/>
      <c r="IWK1" s="35"/>
      <c r="IWL1" s="35"/>
      <c r="IWM1" s="35"/>
      <c r="IWN1" s="35"/>
      <c r="IWO1" s="35"/>
      <c r="IWP1" s="35"/>
      <c r="IWQ1" s="35"/>
      <c r="IWR1" s="35"/>
      <c r="IWS1" s="35"/>
      <c r="IWT1" s="35"/>
      <c r="IWU1" s="35"/>
      <c r="IWV1" s="35"/>
      <c r="IWW1" s="35"/>
      <c r="IWX1" s="35"/>
      <c r="IWY1" s="35"/>
      <c r="IWZ1" s="35"/>
      <c r="IXA1" s="35"/>
      <c r="IXB1" s="35"/>
      <c r="IXC1" s="35"/>
      <c r="IXD1" s="35"/>
      <c r="IXE1" s="35"/>
      <c r="IXF1" s="35"/>
      <c r="IXG1" s="35"/>
      <c r="IXH1" s="35"/>
      <c r="IXI1" s="35"/>
      <c r="IXJ1" s="35"/>
      <c r="IXK1" s="35"/>
      <c r="IXL1" s="35"/>
      <c r="IXM1" s="35"/>
      <c r="IXN1" s="35"/>
      <c r="IXO1" s="35"/>
      <c r="IXP1" s="35"/>
      <c r="IXQ1" s="35"/>
      <c r="IXR1" s="35"/>
      <c r="IXS1" s="35"/>
      <c r="IXT1" s="35"/>
      <c r="IXU1" s="35"/>
      <c r="IXV1" s="35"/>
      <c r="IXW1" s="35"/>
      <c r="IXX1" s="35"/>
      <c r="IXY1" s="35"/>
      <c r="IXZ1" s="35"/>
      <c r="IYA1" s="35"/>
      <c r="IYB1" s="35"/>
      <c r="IYC1" s="35"/>
      <c r="IYD1" s="35"/>
      <c r="IYE1" s="35"/>
      <c r="IYF1" s="35"/>
      <c r="IYG1" s="35"/>
      <c r="IYH1" s="35"/>
      <c r="IYI1" s="35"/>
      <c r="IYJ1" s="35"/>
      <c r="IYK1" s="35"/>
      <c r="IYL1" s="35"/>
      <c r="IYM1" s="35"/>
      <c r="IYN1" s="35"/>
      <c r="IYO1" s="35"/>
      <c r="IYP1" s="35"/>
      <c r="IYQ1" s="35"/>
      <c r="IYR1" s="35"/>
      <c r="IYS1" s="35"/>
      <c r="IYT1" s="35"/>
      <c r="IYU1" s="35"/>
      <c r="IYV1" s="35"/>
      <c r="IYW1" s="35"/>
      <c r="IYX1" s="35"/>
      <c r="IYY1" s="35"/>
      <c r="IYZ1" s="35"/>
      <c r="IZA1" s="35"/>
      <c r="IZB1" s="35"/>
      <c r="IZC1" s="35"/>
      <c r="IZD1" s="35"/>
      <c r="IZE1" s="35"/>
      <c r="IZF1" s="35"/>
      <c r="IZG1" s="35"/>
      <c r="IZH1" s="35"/>
      <c r="IZI1" s="35"/>
      <c r="IZJ1" s="35"/>
      <c r="IZK1" s="35"/>
      <c r="IZL1" s="35"/>
      <c r="IZM1" s="35"/>
      <c r="IZN1" s="35"/>
      <c r="IZO1" s="35"/>
      <c r="IZP1" s="35"/>
      <c r="IZQ1" s="35"/>
      <c r="IZR1" s="35"/>
      <c r="IZS1" s="35"/>
      <c r="IZT1" s="35"/>
      <c r="IZU1" s="35"/>
      <c r="IZV1" s="35"/>
      <c r="IZW1" s="35"/>
      <c r="IZX1" s="35"/>
      <c r="IZY1" s="35"/>
      <c r="IZZ1" s="35"/>
      <c r="JAA1" s="35"/>
      <c r="JAB1" s="35"/>
      <c r="JAC1" s="35"/>
      <c r="JAD1" s="35"/>
      <c r="JAE1" s="35"/>
      <c r="JAF1" s="35"/>
      <c r="JAG1" s="35"/>
      <c r="JAH1" s="35"/>
      <c r="JAI1" s="35"/>
      <c r="JAJ1" s="35"/>
      <c r="JAK1" s="35"/>
      <c r="JAL1" s="35"/>
      <c r="JAM1" s="35"/>
      <c r="JAN1" s="35"/>
      <c r="JAO1" s="35"/>
      <c r="JAP1" s="35"/>
      <c r="JAQ1" s="35"/>
      <c r="JAR1" s="35"/>
      <c r="JAS1" s="35"/>
      <c r="JAT1" s="35"/>
      <c r="JAU1" s="35"/>
      <c r="JAV1" s="35"/>
      <c r="JAW1" s="35"/>
      <c r="JAX1" s="35"/>
      <c r="JAY1" s="35"/>
      <c r="JAZ1" s="35"/>
      <c r="JBA1" s="35"/>
      <c r="JBB1" s="35"/>
      <c r="JBC1" s="35"/>
      <c r="JBD1" s="35"/>
      <c r="JBE1" s="35"/>
      <c r="JBF1" s="35"/>
      <c r="JBG1" s="35"/>
      <c r="JBH1" s="35"/>
      <c r="JBI1" s="35"/>
      <c r="JBJ1" s="35"/>
      <c r="JBK1" s="35"/>
      <c r="JBL1" s="35"/>
      <c r="JBM1" s="35"/>
      <c r="JBN1" s="35"/>
      <c r="JBO1" s="35"/>
      <c r="JBP1" s="35"/>
      <c r="JBQ1" s="35"/>
      <c r="JBR1" s="35"/>
      <c r="JBS1" s="35"/>
      <c r="JBT1" s="35"/>
      <c r="JBU1" s="35"/>
      <c r="JBV1" s="35"/>
      <c r="JBW1" s="35"/>
      <c r="JBX1" s="35"/>
      <c r="JBY1" s="35"/>
      <c r="JBZ1" s="35"/>
      <c r="JCA1" s="35"/>
      <c r="JCB1" s="35"/>
      <c r="JCC1" s="35"/>
      <c r="JCD1" s="35"/>
      <c r="JCE1" s="35"/>
      <c r="JCF1" s="35"/>
      <c r="JCG1" s="35"/>
      <c r="JCH1" s="35"/>
      <c r="JCI1" s="35"/>
      <c r="JCJ1" s="35"/>
      <c r="JCK1" s="35"/>
      <c r="JCL1" s="35"/>
      <c r="JCM1" s="35"/>
      <c r="JCN1" s="35"/>
      <c r="JCO1" s="35"/>
      <c r="JCP1" s="35"/>
      <c r="JCQ1" s="35"/>
      <c r="JCR1" s="35"/>
      <c r="JCS1" s="35"/>
      <c r="JCT1" s="35"/>
      <c r="JCU1" s="35"/>
      <c r="JCV1" s="35"/>
      <c r="JCW1" s="35"/>
      <c r="JCX1" s="35"/>
      <c r="JCY1" s="35"/>
      <c r="JCZ1" s="35"/>
      <c r="JDA1" s="35"/>
      <c r="JDB1" s="35"/>
      <c r="JDC1" s="35"/>
      <c r="JDD1" s="35"/>
      <c r="JDE1" s="35"/>
      <c r="JDF1" s="35"/>
      <c r="JDG1" s="35"/>
      <c r="JDH1" s="35"/>
      <c r="JDI1" s="35"/>
      <c r="JDJ1" s="35"/>
      <c r="JDK1" s="35"/>
      <c r="JDL1" s="35"/>
      <c r="JDM1" s="35"/>
      <c r="JDN1" s="35"/>
      <c r="JDO1" s="35"/>
      <c r="JDP1" s="35"/>
      <c r="JDQ1" s="35"/>
      <c r="JDR1" s="35"/>
      <c r="JDS1" s="35"/>
      <c r="JDT1" s="35"/>
      <c r="JDU1" s="35"/>
      <c r="JDV1" s="35"/>
      <c r="JDW1" s="35"/>
      <c r="JDX1" s="35"/>
      <c r="JDY1" s="35"/>
      <c r="JDZ1" s="35"/>
      <c r="JEA1" s="35"/>
      <c r="JEB1" s="35"/>
      <c r="JEC1" s="35"/>
      <c r="JED1" s="35"/>
      <c r="JEE1" s="35"/>
      <c r="JEF1" s="35"/>
      <c r="JEG1" s="35"/>
      <c r="JEH1" s="35"/>
      <c r="JEI1" s="35"/>
      <c r="JEJ1" s="35"/>
      <c r="JEK1" s="35"/>
      <c r="JEL1" s="35"/>
      <c r="JEM1" s="35"/>
      <c r="JEN1" s="35"/>
      <c r="JEO1" s="35"/>
      <c r="JEP1" s="35"/>
      <c r="JEQ1" s="35"/>
      <c r="JER1" s="35"/>
      <c r="JES1" s="35"/>
      <c r="JET1" s="35"/>
      <c r="JEU1" s="35"/>
      <c r="JEV1" s="35"/>
      <c r="JEW1" s="35"/>
      <c r="JEX1" s="35"/>
      <c r="JEY1" s="35"/>
      <c r="JEZ1" s="35"/>
      <c r="JFA1" s="35"/>
      <c r="JFB1" s="35"/>
      <c r="JFC1" s="35"/>
      <c r="JFD1" s="35"/>
      <c r="JFE1" s="35"/>
      <c r="JFF1" s="35"/>
      <c r="JFG1" s="35"/>
      <c r="JFH1" s="35"/>
      <c r="JFI1" s="35"/>
      <c r="JFJ1" s="35"/>
      <c r="JFK1" s="35"/>
      <c r="JFL1" s="35"/>
      <c r="JFM1" s="35"/>
      <c r="JFN1" s="35"/>
      <c r="JFO1" s="35"/>
      <c r="JFP1" s="35"/>
      <c r="JFQ1" s="35"/>
      <c r="JFR1" s="35"/>
      <c r="JFS1" s="35"/>
      <c r="JFT1" s="35"/>
      <c r="JFU1" s="35"/>
      <c r="JFV1" s="35"/>
      <c r="JFW1" s="35"/>
      <c r="JFX1" s="35"/>
      <c r="JFY1" s="35"/>
      <c r="JFZ1" s="35"/>
      <c r="JGA1" s="35"/>
      <c r="JGB1" s="35"/>
      <c r="JGC1" s="35"/>
      <c r="JGD1" s="35"/>
      <c r="JGE1" s="35"/>
      <c r="JGF1" s="35"/>
      <c r="JGG1" s="35"/>
      <c r="JGH1" s="35"/>
      <c r="JGI1" s="35"/>
      <c r="JGJ1" s="35"/>
      <c r="JGK1" s="35"/>
      <c r="JGL1" s="35"/>
      <c r="JGM1" s="35"/>
      <c r="JGN1" s="35"/>
      <c r="JGO1" s="35"/>
      <c r="JGP1" s="35"/>
      <c r="JGQ1" s="35"/>
      <c r="JGR1" s="35"/>
      <c r="JGS1" s="35"/>
      <c r="JGT1" s="35"/>
      <c r="JGU1" s="35"/>
      <c r="JGV1" s="35"/>
      <c r="JGW1" s="35"/>
      <c r="JGX1" s="35"/>
      <c r="JGY1" s="35"/>
      <c r="JGZ1" s="35"/>
      <c r="JHA1" s="35"/>
      <c r="JHB1" s="35"/>
      <c r="JHC1" s="35"/>
      <c r="JHD1" s="35"/>
      <c r="JHE1" s="35"/>
      <c r="JHF1" s="35"/>
      <c r="JHG1" s="35"/>
      <c r="JHH1" s="35"/>
      <c r="JHI1" s="35"/>
      <c r="JHJ1" s="35"/>
      <c r="JHK1" s="35"/>
      <c r="JHL1" s="35"/>
      <c r="JHM1" s="35"/>
      <c r="JHN1" s="35"/>
      <c r="JHO1" s="35"/>
      <c r="JHP1" s="35"/>
      <c r="JHQ1" s="35"/>
      <c r="JHR1" s="35"/>
      <c r="JHS1" s="35"/>
      <c r="JHT1" s="35"/>
      <c r="JHU1" s="35"/>
      <c r="JHV1" s="35"/>
      <c r="JHW1" s="35"/>
      <c r="JHX1" s="35"/>
      <c r="JHY1" s="35"/>
      <c r="JHZ1" s="35"/>
      <c r="JIA1" s="35"/>
      <c r="JIB1" s="35"/>
      <c r="JIC1" s="35"/>
      <c r="JID1" s="35"/>
      <c r="JIE1" s="35"/>
      <c r="JIF1" s="35"/>
      <c r="JIG1" s="35"/>
      <c r="JIH1" s="35"/>
      <c r="JII1" s="35"/>
      <c r="JIJ1" s="35"/>
      <c r="JIK1" s="35"/>
      <c r="JIL1" s="35"/>
      <c r="JIM1" s="35"/>
      <c r="JIN1" s="35"/>
      <c r="JIO1" s="35"/>
      <c r="JIP1" s="35"/>
      <c r="JIQ1" s="35"/>
      <c r="JIR1" s="35"/>
      <c r="JIS1" s="35"/>
      <c r="JIT1" s="35"/>
      <c r="JIU1" s="35"/>
      <c r="JIV1" s="35"/>
      <c r="JIW1" s="35"/>
      <c r="JIX1" s="35"/>
      <c r="JIY1" s="35"/>
      <c r="JIZ1" s="35"/>
      <c r="JJA1" s="35"/>
      <c r="JJB1" s="35"/>
      <c r="JJC1" s="35"/>
      <c r="JJD1" s="35"/>
      <c r="JJE1" s="35"/>
      <c r="JJF1" s="35"/>
      <c r="JJG1" s="35"/>
      <c r="JJH1" s="35"/>
      <c r="JJI1" s="35"/>
      <c r="JJJ1" s="35"/>
      <c r="JJK1" s="35"/>
      <c r="JJL1" s="35"/>
      <c r="JJM1" s="35"/>
      <c r="JJN1" s="35"/>
      <c r="JJO1" s="35"/>
      <c r="JJP1" s="35"/>
      <c r="JJQ1" s="35"/>
      <c r="JJR1" s="35"/>
      <c r="JJS1" s="35"/>
      <c r="JJT1" s="35"/>
      <c r="JJU1" s="35"/>
      <c r="JJV1" s="35"/>
      <c r="JJW1" s="35"/>
      <c r="JJX1" s="35"/>
      <c r="JJY1" s="35"/>
      <c r="JJZ1" s="35"/>
      <c r="JKA1" s="35"/>
      <c r="JKB1" s="35"/>
      <c r="JKC1" s="35"/>
      <c r="JKD1" s="35"/>
      <c r="JKE1" s="35"/>
      <c r="JKF1" s="35"/>
      <c r="JKG1" s="35"/>
      <c r="JKH1" s="35"/>
      <c r="JKI1" s="35"/>
      <c r="JKJ1" s="35"/>
      <c r="JKK1" s="35"/>
      <c r="JKL1" s="35"/>
      <c r="JKM1" s="35"/>
      <c r="JKN1" s="35"/>
      <c r="JKO1" s="35"/>
      <c r="JKP1" s="35"/>
      <c r="JKQ1" s="35"/>
      <c r="JKR1" s="35"/>
      <c r="JKS1" s="35"/>
      <c r="JKT1" s="35"/>
      <c r="JKU1" s="35"/>
      <c r="JKV1" s="35"/>
      <c r="JKW1" s="35"/>
      <c r="JKX1" s="35"/>
      <c r="JKY1" s="35"/>
      <c r="JKZ1" s="35"/>
      <c r="JLA1" s="35"/>
      <c r="JLB1" s="35"/>
      <c r="JLC1" s="35"/>
      <c r="JLD1" s="35"/>
      <c r="JLE1" s="35"/>
      <c r="JLF1" s="35"/>
      <c r="JLG1" s="35"/>
      <c r="JLH1" s="35"/>
      <c r="JLI1" s="35"/>
      <c r="JLJ1" s="35"/>
      <c r="JLK1" s="35"/>
      <c r="JLL1" s="35"/>
      <c r="JLM1" s="35"/>
      <c r="JLN1" s="35"/>
      <c r="JLO1" s="35"/>
      <c r="JLP1" s="35"/>
      <c r="JLQ1" s="35"/>
      <c r="JLR1" s="35"/>
      <c r="JLS1" s="35"/>
      <c r="JLT1" s="35"/>
      <c r="JLU1" s="35"/>
      <c r="JLV1" s="35"/>
      <c r="JLW1" s="35"/>
      <c r="JLX1" s="35"/>
      <c r="JLY1" s="35"/>
      <c r="JLZ1" s="35"/>
      <c r="JMA1" s="35"/>
      <c r="JMB1" s="35"/>
      <c r="JMC1" s="35"/>
      <c r="JMD1" s="35"/>
      <c r="JME1" s="35"/>
      <c r="JMF1" s="35"/>
      <c r="JMG1" s="35"/>
      <c r="JMH1" s="35"/>
      <c r="JMI1" s="35"/>
      <c r="JMJ1" s="35"/>
      <c r="JMK1" s="35"/>
      <c r="JML1" s="35"/>
      <c r="JMM1" s="35"/>
      <c r="JMN1" s="35"/>
      <c r="JMO1" s="35"/>
      <c r="JMP1" s="35"/>
      <c r="JMQ1" s="35"/>
      <c r="JMR1" s="35"/>
      <c r="JMS1" s="35"/>
      <c r="JMT1" s="35"/>
      <c r="JMU1" s="35"/>
      <c r="JMV1" s="35"/>
      <c r="JMW1" s="35"/>
      <c r="JMX1" s="35"/>
      <c r="JMY1" s="35"/>
      <c r="JMZ1" s="35"/>
      <c r="JNA1" s="35"/>
      <c r="JNB1" s="35"/>
      <c r="JNC1" s="35"/>
      <c r="JND1" s="35"/>
      <c r="JNE1" s="35"/>
      <c r="JNF1" s="35"/>
      <c r="JNG1" s="35"/>
      <c r="JNH1" s="35"/>
      <c r="JNI1" s="35"/>
      <c r="JNJ1" s="35"/>
      <c r="JNK1" s="35"/>
      <c r="JNL1" s="35"/>
      <c r="JNM1" s="35"/>
      <c r="JNN1" s="35"/>
      <c r="JNO1" s="35"/>
      <c r="JNP1" s="35"/>
      <c r="JNQ1" s="35"/>
      <c r="JNR1" s="35"/>
      <c r="JNS1" s="35"/>
      <c r="JNT1" s="35"/>
      <c r="JNU1" s="35"/>
      <c r="JNV1" s="35"/>
      <c r="JNW1" s="35"/>
      <c r="JNX1" s="35"/>
      <c r="JNY1" s="35"/>
      <c r="JNZ1" s="35"/>
      <c r="JOA1" s="35"/>
      <c r="JOB1" s="35"/>
      <c r="JOC1" s="35"/>
      <c r="JOD1" s="35"/>
      <c r="JOE1" s="35"/>
      <c r="JOF1" s="35"/>
      <c r="JOG1" s="35"/>
      <c r="JOH1" s="35"/>
      <c r="JOI1" s="35"/>
      <c r="JOJ1" s="35"/>
      <c r="JOK1" s="35"/>
      <c r="JOL1" s="35"/>
      <c r="JOM1" s="35"/>
      <c r="JON1" s="35"/>
      <c r="JOO1" s="35"/>
      <c r="JOP1" s="35"/>
      <c r="JOQ1" s="35"/>
      <c r="JOR1" s="35"/>
      <c r="JOS1" s="35"/>
      <c r="JOT1" s="35"/>
      <c r="JOU1" s="35"/>
      <c r="JOV1" s="35"/>
      <c r="JOW1" s="35"/>
      <c r="JOX1" s="35"/>
      <c r="JOY1" s="35"/>
      <c r="JOZ1" s="35"/>
      <c r="JPA1" s="35"/>
      <c r="JPB1" s="35"/>
      <c r="JPC1" s="35"/>
      <c r="JPD1" s="35"/>
      <c r="JPE1" s="35"/>
      <c r="JPF1" s="35"/>
      <c r="JPG1" s="35"/>
      <c r="JPH1" s="35"/>
      <c r="JPI1" s="35"/>
      <c r="JPJ1" s="35"/>
      <c r="JPK1" s="35"/>
      <c r="JPL1" s="35"/>
      <c r="JPM1" s="35"/>
      <c r="JPN1" s="35"/>
      <c r="JPO1" s="35"/>
      <c r="JPP1" s="35"/>
      <c r="JPQ1" s="35"/>
      <c r="JPR1" s="35"/>
      <c r="JPS1" s="35"/>
      <c r="JPT1" s="35"/>
      <c r="JPU1" s="35"/>
      <c r="JPV1" s="35"/>
      <c r="JPW1" s="35"/>
      <c r="JPX1" s="35"/>
      <c r="JPY1" s="35"/>
      <c r="JPZ1" s="35"/>
      <c r="JQA1" s="35"/>
      <c r="JQB1" s="35"/>
      <c r="JQC1" s="35"/>
      <c r="JQD1" s="35"/>
      <c r="JQE1" s="35"/>
      <c r="JQF1" s="35"/>
      <c r="JQG1" s="35"/>
      <c r="JQH1" s="35"/>
      <c r="JQI1" s="35"/>
      <c r="JQJ1" s="35"/>
      <c r="JQK1" s="35"/>
      <c r="JQL1" s="35"/>
      <c r="JQM1" s="35"/>
      <c r="JQN1" s="35"/>
      <c r="JQO1" s="35"/>
      <c r="JQP1" s="35"/>
      <c r="JQQ1" s="35"/>
      <c r="JQR1" s="35"/>
      <c r="JQS1" s="35"/>
      <c r="JQT1" s="35"/>
      <c r="JQU1" s="35"/>
      <c r="JQV1" s="35"/>
      <c r="JQW1" s="35"/>
      <c r="JQX1" s="35"/>
      <c r="JQY1" s="35"/>
      <c r="JQZ1" s="35"/>
      <c r="JRA1" s="35"/>
      <c r="JRB1" s="35"/>
      <c r="JRC1" s="35"/>
      <c r="JRD1" s="35"/>
      <c r="JRE1" s="35"/>
      <c r="JRF1" s="35"/>
      <c r="JRG1" s="35"/>
      <c r="JRH1" s="35"/>
      <c r="JRI1" s="35"/>
      <c r="JRJ1" s="35"/>
      <c r="JRK1" s="35"/>
      <c r="JRL1" s="35"/>
      <c r="JRM1" s="35"/>
      <c r="JRN1" s="35"/>
      <c r="JRO1" s="35"/>
      <c r="JRP1" s="35"/>
      <c r="JRQ1" s="35"/>
      <c r="JRR1" s="35"/>
      <c r="JRS1" s="35"/>
      <c r="JRT1" s="35"/>
      <c r="JRU1" s="35"/>
      <c r="JRV1" s="35"/>
      <c r="JRW1" s="35"/>
      <c r="JRX1" s="35"/>
      <c r="JRY1" s="35"/>
      <c r="JRZ1" s="35"/>
      <c r="JSA1" s="35"/>
      <c r="JSB1" s="35"/>
      <c r="JSC1" s="35"/>
      <c r="JSD1" s="35"/>
      <c r="JSE1" s="35"/>
      <c r="JSF1" s="35"/>
      <c r="JSG1" s="35"/>
      <c r="JSH1" s="35"/>
      <c r="JSI1" s="35"/>
      <c r="JSJ1" s="35"/>
      <c r="JSK1" s="35"/>
      <c r="JSL1" s="35"/>
      <c r="JSM1" s="35"/>
      <c r="JSN1" s="35"/>
      <c r="JSO1" s="35"/>
      <c r="JSP1" s="35"/>
      <c r="JSQ1" s="35"/>
      <c r="JSR1" s="35"/>
      <c r="JSS1" s="35"/>
      <c r="JST1" s="35"/>
      <c r="JSU1" s="35"/>
      <c r="JSV1" s="35"/>
      <c r="JSW1" s="35"/>
      <c r="JSX1" s="35"/>
      <c r="JSY1" s="35"/>
      <c r="JSZ1" s="35"/>
      <c r="JTA1" s="35"/>
      <c r="JTB1" s="35"/>
      <c r="JTC1" s="35"/>
      <c r="JTD1" s="35"/>
      <c r="JTE1" s="35"/>
      <c r="JTF1" s="35"/>
      <c r="JTG1" s="35"/>
      <c r="JTH1" s="35"/>
      <c r="JTI1" s="35"/>
      <c r="JTJ1" s="35"/>
      <c r="JTK1" s="35"/>
      <c r="JTL1" s="35"/>
      <c r="JTM1" s="35"/>
      <c r="JTN1" s="35"/>
      <c r="JTO1" s="35"/>
      <c r="JTP1" s="35"/>
      <c r="JTQ1" s="35"/>
      <c r="JTR1" s="35"/>
      <c r="JTS1" s="35"/>
      <c r="JTT1" s="35"/>
      <c r="JTU1" s="35"/>
      <c r="JTV1" s="35"/>
      <c r="JTW1" s="35"/>
      <c r="JTX1" s="35"/>
      <c r="JTY1" s="35"/>
      <c r="JTZ1" s="35"/>
      <c r="JUA1" s="35"/>
      <c r="JUB1" s="35"/>
      <c r="JUC1" s="35"/>
      <c r="JUD1" s="35"/>
      <c r="JUE1" s="35"/>
      <c r="JUF1" s="35"/>
      <c r="JUG1" s="35"/>
      <c r="JUH1" s="35"/>
      <c r="JUI1" s="35"/>
      <c r="JUJ1" s="35"/>
      <c r="JUK1" s="35"/>
      <c r="JUL1" s="35"/>
      <c r="JUM1" s="35"/>
      <c r="JUN1" s="35"/>
      <c r="JUO1" s="35"/>
      <c r="JUP1" s="35"/>
      <c r="JUQ1" s="35"/>
      <c r="JUR1" s="35"/>
      <c r="JUS1" s="35"/>
      <c r="JUT1" s="35"/>
      <c r="JUU1" s="35"/>
      <c r="JUV1" s="35"/>
      <c r="JUW1" s="35"/>
      <c r="JUX1" s="35"/>
      <c r="JUY1" s="35"/>
      <c r="JUZ1" s="35"/>
      <c r="JVA1" s="35"/>
      <c r="JVB1" s="35"/>
      <c r="JVC1" s="35"/>
      <c r="JVD1" s="35"/>
      <c r="JVE1" s="35"/>
      <c r="JVF1" s="35"/>
      <c r="JVG1" s="35"/>
      <c r="JVH1" s="35"/>
      <c r="JVI1" s="35"/>
      <c r="JVJ1" s="35"/>
      <c r="JVK1" s="35"/>
      <c r="JVL1" s="35"/>
      <c r="JVM1" s="35"/>
      <c r="JVN1" s="35"/>
      <c r="JVO1" s="35"/>
      <c r="JVP1" s="35"/>
      <c r="JVQ1" s="35"/>
      <c r="JVR1" s="35"/>
      <c r="JVS1" s="35"/>
      <c r="JVT1" s="35"/>
      <c r="JVU1" s="35"/>
      <c r="JVV1" s="35"/>
      <c r="JVW1" s="35"/>
      <c r="JVX1" s="35"/>
      <c r="JVY1" s="35"/>
      <c r="JVZ1" s="35"/>
      <c r="JWA1" s="35"/>
      <c r="JWB1" s="35"/>
      <c r="JWC1" s="35"/>
      <c r="JWD1" s="35"/>
      <c r="JWE1" s="35"/>
      <c r="JWF1" s="35"/>
      <c r="JWG1" s="35"/>
      <c r="JWH1" s="35"/>
      <c r="JWI1" s="35"/>
      <c r="JWJ1" s="35"/>
      <c r="JWK1" s="35"/>
      <c r="JWL1" s="35"/>
      <c r="JWM1" s="35"/>
      <c r="JWN1" s="35"/>
      <c r="JWO1" s="35"/>
      <c r="JWP1" s="35"/>
      <c r="JWQ1" s="35"/>
      <c r="JWR1" s="35"/>
      <c r="JWS1" s="35"/>
      <c r="JWT1" s="35"/>
      <c r="JWU1" s="35"/>
      <c r="JWV1" s="35"/>
      <c r="JWW1" s="35"/>
      <c r="JWX1" s="35"/>
      <c r="JWY1" s="35"/>
      <c r="JWZ1" s="35"/>
      <c r="JXA1" s="35"/>
      <c r="JXB1" s="35"/>
      <c r="JXC1" s="35"/>
      <c r="JXD1" s="35"/>
      <c r="JXE1" s="35"/>
      <c r="JXF1" s="35"/>
      <c r="JXG1" s="35"/>
      <c r="JXH1" s="35"/>
      <c r="JXI1" s="35"/>
      <c r="JXJ1" s="35"/>
      <c r="JXK1" s="35"/>
      <c r="JXL1" s="35"/>
      <c r="JXM1" s="35"/>
      <c r="JXN1" s="35"/>
      <c r="JXO1" s="35"/>
      <c r="JXP1" s="35"/>
      <c r="JXQ1" s="35"/>
      <c r="JXR1" s="35"/>
      <c r="JXS1" s="35"/>
      <c r="JXT1" s="35"/>
      <c r="JXU1" s="35"/>
      <c r="JXV1" s="35"/>
      <c r="JXW1" s="35"/>
      <c r="JXX1" s="35"/>
      <c r="JXY1" s="35"/>
      <c r="JXZ1" s="35"/>
      <c r="JYA1" s="35"/>
      <c r="JYB1" s="35"/>
      <c r="JYC1" s="35"/>
      <c r="JYD1" s="35"/>
      <c r="JYE1" s="35"/>
      <c r="JYF1" s="35"/>
      <c r="JYG1" s="35"/>
      <c r="JYH1" s="35"/>
      <c r="JYI1" s="35"/>
      <c r="JYJ1" s="35"/>
      <c r="JYK1" s="35"/>
      <c r="JYL1" s="35"/>
      <c r="JYM1" s="35"/>
      <c r="JYN1" s="35"/>
      <c r="JYO1" s="35"/>
      <c r="JYP1" s="35"/>
      <c r="JYQ1" s="35"/>
      <c r="JYR1" s="35"/>
      <c r="JYS1" s="35"/>
      <c r="JYT1" s="35"/>
      <c r="JYU1" s="35"/>
      <c r="JYV1" s="35"/>
      <c r="JYW1" s="35"/>
      <c r="JYX1" s="35"/>
      <c r="JYY1" s="35"/>
      <c r="JYZ1" s="35"/>
      <c r="JZA1" s="35"/>
      <c r="JZB1" s="35"/>
      <c r="JZC1" s="35"/>
      <c r="JZD1" s="35"/>
      <c r="JZE1" s="35"/>
      <c r="JZF1" s="35"/>
      <c r="JZG1" s="35"/>
      <c r="JZH1" s="35"/>
      <c r="JZI1" s="35"/>
      <c r="JZJ1" s="35"/>
      <c r="JZK1" s="35"/>
      <c r="JZL1" s="35"/>
      <c r="JZM1" s="35"/>
      <c r="JZN1" s="35"/>
      <c r="JZO1" s="35"/>
      <c r="JZP1" s="35"/>
      <c r="JZQ1" s="35"/>
      <c r="JZR1" s="35"/>
      <c r="JZS1" s="35"/>
      <c r="JZT1" s="35"/>
      <c r="JZU1" s="35"/>
      <c r="JZV1" s="35"/>
      <c r="JZW1" s="35"/>
      <c r="JZX1" s="35"/>
      <c r="JZY1" s="35"/>
      <c r="JZZ1" s="35"/>
      <c r="KAA1" s="35"/>
      <c r="KAB1" s="35"/>
      <c r="KAC1" s="35"/>
      <c r="KAD1" s="35"/>
      <c r="KAE1" s="35"/>
      <c r="KAF1" s="35"/>
      <c r="KAG1" s="35"/>
      <c r="KAH1" s="35"/>
      <c r="KAI1" s="35"/>
      <c r="KAJ1" s="35"/>
      <c r="KAK1" s="35"/>
      <c r="KAL1" s="35"/>
      <c r="KAM1" s="35"/>
      <c r="KAN1" s="35"/>
      <c r="KAO1" s="35"/>
      <c r="KAP1" s="35"/>
      <c r="KAQ1" s="35"/>
      <c r="KAR1" s="35"/>
      <c r="KAS1" s="35"/>
      <c r="KAT1" s="35"/>
      <c r="KAU1" s="35"/>
      <c r="KAV1" s="35"/>
      <c r="KAW1" s="35"/>
      <c r="KAX1" s="35"/>
      <c r="KAY1" s="35"/>
      <c r="KAZ1" s="35"/>
      <c r="KBA1" s="35"/>
      <c r="KBB1" s="35"/>
      <c r="KBC1" s="35"/>
      <c r="KBD1" s="35"/>
      <c r="KBE1" s="35"/>
      <c r="KBF1" s="35"/>
      <c r="KBG1" s="35"/>
      <c r="KBH1" s="35"/>
      <c r="KBI1" s="35"/>
      <c r="KBJ1" s="35"/>
      <c r="KBK1" s="35"/>
      <c r="KBL1" s="35"/>
      <c r="KBM1" s="35"/>
      <c r="KBN1" s="35"/>
      <c r="KBO1" s="35"/>
      <c r="KBP1" s="35"/>
      <c r="KBQ1" s="35"/>
      <c r="KBR1" s="35"/>
      <c r="KBS1" s="35"/>
      <c r="KBT1" s="35"/>
      <c r="KBU1" s="35"/>
      <c r="KBV1" s="35"/>
      <c r="KBW1" s="35"/>
      <c r="KBX1" s="35"/>
      <c r="KBY1" s="35"/>
      <c r="KBZ1" s="35"/>
      <c r="KCA1" s="35"/>
      <c r="KCB1" s="35"/>
      <c r="KCC1" s="35"/>
      <c r="KCD1" s="35"/>
      <c r="KCE1" s="35"/>
      <c r="KCF1" s="35"/>
      <c r="KCG1" s="35"/>
      <c r="KCH1" s="35"/>
      <c r="KCI1" s="35"/>
      <c r="KCJ1" s="35"/>
      <c r="KCK1" s="35"/>
      <c r="KCL1" s="35"/>
      <c r="KCM1" s="35"/>
      <c r="KCN1" s="35"/>
      <c r="KCO1" s="35"/>
      <c r="KCP1" s="35"/>
      <c r="KCQ1" s="35"/>
      <c r="KCR1" s="35"/>
      <c r="KCS1" s="35"/>
      <c r="KCT1" s="35"/>
      <c r="KCU1" s="35"/>
      <c r="KCV1" s="35"/>
      <c r="KCW1" s="35"/>
      <c r="KCX1" s="35"/>
      <c r="KCY1" s="35"/>
      <c r="KCZ1" s="35"/>
      <c r="KDA1" s="35"/>
      <c r="KDB1" s="35"/>
      <c r="KDC1" s="35"/>
      <c r="KDD1" s="35"/>
      <c r="KDE1" s="35"/>
      <c r="KDF1" s="35"/>
      <c r="KDG1" s="35"/>
      <c r="KDH1" s="35"/>
      <c r="KDI1" s="35"/>
      <c r="KDJ1" s="35"/>
      <c r="KDK1" s="35"/>
      <c r="KDL1" s="35"/>
      <c r="KDM1" s="35"/>
      <c r="KDN1" s="35"/>
      <c r="KDO1" s="35"/>
      <c r="KDP1" s="35"/>
      <c r="KDQ1" s="35"/>
      <c r="KDR1" s="35"/>
      <c r="KDS1" s="35"/>
      <c r="KDT1" s="35"/>
      <c r="KDU1" s="35"/>
      <c r="KDV1" s="35"/>
      <c r="KDW1" s="35"/>
      <c r="KDX1" s="35"/>
      <c r="KDY1" s="35"/>
      <c r="KDZ1" s="35"/>
      <c r="KEA1" s="35"/>
      <c r="KEB1" s="35"/>
      <c r="KEC1" s="35"/>
      <c r="KED1" s="35"/>
      <c r="KEE1" s="35"/>
      <c r="KEF1" s="35"/>
      <c r="KEG1" s="35"/>
      <c r="KEH1" s="35"/>
      <c r="KEI1" s="35"/>
      <c r="KEJ1" s="35"/>
      <c r="KEK1" s="35"/>
      <c r="KEL1" s="35"/>
      <c r="KEM1" s="35"/>
      <c r="KEN1" s="35"/>
      <c r="KEO1" s="35"/>
      <c r="KEP1" s="35"/>
      <c r="KEQ1" s="35"/>
      <c r="KER1" s="35"/>
      <c r="KES1" s="35"/>
      <c r="KET1" s="35"/>
      <c r="KEU1" s="35"/>
      <c r="KEV1" s="35"/>
      <c r="KEW1" s="35"/>
      <c r="KEX1" s="35"/>
      <c r="KEY1" s="35"/>
      <c r="KEZ1" s="35"/>
      <c r="KFA1" s="35"/>
      <c r="KFB1" s="35"/>
      <c r="KFC1" s="35"/>
      <c r="KFD1" s="35"/>
      <c r="KFE1" s="35"/>
      <c r="KFF1" s="35"/>
      <c r="KFG1" s="35"/>
      <c r="KFH1" s="35"/>
      <c r="KFI1" s="35"/>
      <c r="KFJ1" s="35"/>
      <c r="KFK1" s="35"/>
      <c r="KFL1" s="35"/>
      <c r="KFM1" s="35"/>
      <c r="KFN1" s="35"/>
      <c r="KFO1" s="35"/>
      <c r="KFP1" s="35"/>
      <c r="KFQ1" s="35"/>
      <c r="KFR1" s="35"/>
      <c r="KFS1" s="35"/>
      <c r="KFT1" s="35"/>
      <c r="KFU1" s="35"/>
      <c r="KFV1" s="35"/>
      <c r="KFW1" s="35"/>
      <c r="KFX1" s="35"/>
      <c r="KFY1" s="35"/>
      <c r="KFZ1" s="35"/>
      <c r="KGA1" s="35"/>
      <c r="KGB1" s="35"/>
      <c r="KGC1" s="35"/>
      <c r="KGD1" s="35"/>
      <c r="KGE1" s="35"/>
      <c r="KGF1" s="35"/>
      <c r="KGG1" s="35"/>
      <c r="KGH1" s="35"/>
      <c r="KGI1" s="35"/>
      <c r="KGJ1" s="35"/>
      <c r="KGK1" s="35"/>
      <c r="KGL1" s="35"/>
      <c r="KGM1" s="35"/>
      <c r="KGN1" s="35"/>
      <c r="KGO1" s="35"/>
      <c r="KGP1" s="35"/>
      <c r="KGQ1" s="35"/>
      <c r="KGR1" s="35"/>
      <c r="KGS1" s="35"/>
      <c r="KGT1" s="35"/>
      <c r="KGU1" s="35"/>
      <c r="KGV1" s="35"/>
      <c r="KGW1" s="35"/>
      <c r="KGX1" s="35"/>
      <c r="KGY1" s="35"/>
      <c r="KGZ1" s="35"/>
      <c r="KHA1" s="35"/>
      <c r="KHB1" s="35"/>
      <c r="KHC1" s="35"/>
      <c r="KHD1" s="35"/>
      <c r="KHE1" s="35"/>
      <c r="KHF1" s="35"/>
      <c r="KHG1" s="35"/>
      <c r="KHH1" s="35"/>
      <c r="KHI1" s="35"/>
      <c r="KHJ1" s="35"/>
      <c r="KHK1" s="35"/>
      <c r="KHL1" s="35"/>
      <c r="KHM1" s="35"/>
      <c r="KHN1" s="35"/>
      <c r="KHO1" s="35"/>
      <c r="KHP1" s="35"/>
      <c r="KHQ1" s="35"/>
      <c r="KHR1" s="35"/>
      <c r="KHS1" s="35"/>
      <c r="KHT1" s="35"/>
      <c r="KHU1" s="35"/>
      <c r="KHV1" s="35"/>
      <c r="KHW1" s="35"/>
      <c r="KHX1" s="35"/>
      <c r="KHY1" s="35"/>
      <c r="KHZ1" s="35"/>
      <c r="KIA1" s="35"/>
      <c r="KIB1" s="35"/>
      <c r="KIC1" s="35"/>
      <c r="KID1" s="35"/>
      <c r="KIE1" s="35"/>
      <c r="KIF1" s="35"/>
      <c r="KIG1" s="35"/>
      <c r="KIH1" s="35"/>
      <c r="KII1" s="35"/>
      <c r="KIJ1" s="35"/>
      <c r="KIK1" s="35"/>
      <c r="KIL1" s="35"/>
      <c r="KIM1" s="35"/>
      <c r="KIN1" s="35"/>
      <c r="KIO1" s="35"/>
      <c r="KIP1" s="35"/>
      <c r="KIQ1" s="35"/>
      <c r="KIR1" s="35"/>
      <c r="KIS1" s="35"/>
      <c r="KIT1" s="35"/>
      <c r="KIU1" s="35"/>
      <c r="KIV1" s="35"/>
      <c r="KIW1" s="35"/>
      <c r="KIX1" s="35"/>
      <c r="KIY1" s="35"/>
      <c r="KIZ1" s="35"/>
      <c r="KJA1" s="35"/>
      <c r="KJB1" s="35"/>
      <c r="KJC1" s="35"/>
      <c r="KJD1" s="35"/>
      <c r="KJE1" s="35"/>
      <c r="KJF1" s="35"/>
      <c r="KJG1" s="35"/>
      <c r="KJH1" s="35"/>
      <c r="KJI1" s="35"/>
      <c r="KJJ1" s="35"/>
      <c r="KJK1" s="35"/>
      <c r="KJL1" s="35"/>
      <c r="KJM1" s="35"/>
      <c r="KJN1" s="35"/>
      <c r="KJO1" s="35"/>
      <c r="KJP1" s="35"/>
      <c r="KJQ1" s="35"/>
      <c r="KJR1" s="35"/>
      <c r="KJS1" s="35"/>
      <c r="KJT1" s="35"/>
      <c r="KJU1" s="35"/>
      <c r="KJV1" s="35"/>
      <c r="KJW1" s="35"/>
      <c r="KJX1" s="35"/>
      <c r="KJY1" s="35"/>
      <c r="KJZ1" s="35"/>
      <c r="KKA1" s="35"/>
      <c r="KKB1" s="35"/>
      <c r="KKC1" s="35"/>
      <c r="KKD1" s="35"/>
      <c r="KKE1" s="35"/>
      <c r="KKF1" s="35"/>
      <c r="KKG1" s="35"/>
      <c r="KKH1" s="35"/>
      <c r="KKI1" s="35"/>
      <c r="KKJ1" s="35"/>
      <c r="KKK1" s="35"/>
      <c r="KKL1" s="35"/>
      <c r="KKM1" s="35"/>
      <c r="KKN1" s="35"/>
      <c r="KKO1" s="35"/>
      <c r="KKP1" s="35"/>
      <c r="KKQ1" s="35"/>
      <c r="KKR1" s="35"/>
      <c r="KKS1" s="35"/>
      <c r="KKT1" s="35"/>
      <c r="KKU1" s="35"/>
      <c r="KKV1" s="35"/>
      <c r="KKW1" s="35"/>
      <c r="KKX1" s="35"/>
      <c r="KKY1" s="35"/>
      <c r="KKZ1" s="35"/>
      <c r="KLA1" s="35"/>
      <c r="KLB1" s="35"/>
      <c r="KLC1" s="35"/>
      <c r="KLD1" s="35"/>
      <c r="KLE1" s="35"/>
      <c r="KLF1" s="35"/>
      <c r="KLG1" s="35"/>
      <c r="KLH1" s="35"/>
      <c r="KLI1" s="35"/>
      <c r="KLJ1" s="35"/>
      <c r="KLK1" s="35"/>
      <c r="KLL1" s="35"/>
      <c r="KLM1" s="35"/>
      <c r="KLN1" s="35"/>
      <c r="KLO1" s="35"/>
      <c r="KLP1" s="35"/>
      <c r="KLQ1" s="35"/>
      <c r="KLR1" s="35"/>
      <c r="KLS1" s="35"/>
      <c r="KLT1" s="35"/>
      <c r="KLU1" s="35"/>
      <c r="KLV1" s="35"/>
      <c r="KLW1" s="35"/>
      <c r="KLX1" s="35"/>
      <c r="KLY1" s="35"/>
      <c r="KLZ1" s="35"/>
      <c r="KMA1" s="35"/>
      <c r="KMB1" s="35"/>
      <c r="KMC1" s="35"/>
      <c r="KMD1" s="35"/>
      <c r="KME1" s="35"/>
      <c r="KMF1" s="35"/>
      <c r="KMG1" s="35"/>
      <c r="KMH1" s="35"/>
      <c r="KMI1" s="35"/>
      <c r="KMJ1" s="35"/>
      <c r="KMK1" s="35"/>
      <c r="KML1" s="35"/>
      <c r="KMM1" s="35"/>
      <c r="KMN1" s="35"/>
      <c r="KMO1" s="35"/>
      <c r="KMP1" s="35"/>
      <c r="KMQ1" s="35"/>
      <c r="KMR1" s="35"/>
      <c r="KMS1" s="35"/>
      <c r="KMT1" s="35"/>
      <c r="KMU1" s="35"/>
      <c r="KMV1" s="35"/>
      <c r="KMW1" s="35"/>
      <c r="KMX1" s="35"/>
      <c r="KMY1" s="35"/>
      <c r="KMZ1" s="35"/>
      <c r="KNA1" s="35"/>
      <c r="KNB1" s="35"/>
      <c r="KNC1" s="35"/>
      <c r="KND1" s="35"/>
      <c r="KNE1" s="35"/>
      <c r="KNF1" s="35"/>
      <c r="KNG1" s="35"/>
      <c r="KNH1" s="35"/>
      <c r="KNI1" s="35"/>
      <c r="KNJ1" s="35"/>
      <c r="KNK1" s="35"/>
      <c r="KNL1" s="35"/>
      <c r="KNM1" s="35"/>
      <c r="KNN1" s="35"/>
      <c r="KNO1" s="35"/>
      <c r="KNP1" s="35"/>
      <c r="KNQ1" s="35"/>
      <c r="KNR1" s="35"/>
      <c r="KNS1" s="35"/>
      <c r="KNT1" s="35"/>
      <c r="KNU1" s="35"/>
      <c r="KNV1" s="35"/>
      <c r="KNW1" s="35"/>
      <c r="KNX1" s="35"/>
      <c r="KNY1" s="35"/>
      <c r="KNZ1" s="35"/>
      <c r="KOA1" s="35"/>
      <c r="KOB1" s="35"/>
      <c r="KOC1" s="35"/>
      <c r="KOD1" s="35"/>
      <c r="KOE1" s="35"/>
      <c r="KOF1" s="35"/>
      <c r="KOG1" s="35"/>
      <c r="KOH1" s="35"/>
      <c r="KOI1" s="35"/>
      <c r="KOJ1" s="35"/>
      <c r="KOK1" s="35"/>
      <c r="KOL1" s="35"/>
      <c r="KOM1" s="35"/>
      <c r="KON1" s="35"/>
      <c r="KOO1" s="35"/>
      <c r="KOP1" s="35"/>
      <c r="KOQ1" s="35"/>
      <c r="KOR1" s="35"/>
      <c r="KOS1" s="35"/>
      <c r="KOT1" s="35"/>
      <c r="KOU1" s="35"/>
      <c r="KOV1" s="35"/>
      <c r="KOW1" s="35"/>
      <c r="KOX1" s="35"/>
      <c r="KOY1" s="35"/>
      <c r="KOZ1" s="35"/>
      <c r="KPA1" s="35"/>
      <c r="KPB1" s="35"/>
      <c r="KPC1" s="35"/>
      <c r="KPD1" s="35"/>
      <c r="KPE1" s="35"/>
      <c r="KPF1" s="35"/>
      <c r="KPG1" s="35"/>
      <c r="KPH1" s="35"/>
      <c r="KPI1" s="35"/>
      <c r="KPJ1" s="35"/>
      <c r="KPK1" s="35"/>
      <c r="KPL1" s="35"/>
      <c r="KPM1" s="35"/>
      <c r="KPN1" s="35"/>
      <c r="KPO1" s="35"/>
      <c r="KPP1" s="35"/>
      <c r="KPQ1" s="35"/>
      <c r="KPR1" s="35"/>
      <c r="KPS1" s="35"/>
      <c r="KPT1" s="35"/>
      <c r="KPU1" s="35"/>
      <c r="KPV1" s="35"/>
      <c r="KPW1" s="35"/>
      <c r="KPX1" s="35"/>
      <c r="KPY1" s="35"/>
      <c r="KPZ1" s="35"/>
      <c r="KQA1" s="35"/>
      <c r="KQB1" s="35"/>
      <c r="KQC1" s="35"/>
      <c r="KQD1" s="35"/>
      <c r="KQE1" s="35"/>
      <c r="KQF1" s="35"/>
      <c r="KQG1" s="35"/>
      <c r="KQH1" s="35"/>
      <c r="KQI1" s="35"/>
      <c r="KQJ1" s="35"/>
      <c r="KQK1" s="35"/>
      <c r="KQL1" s="35"/>
      <c r="KQM1" s="35"/>
      <c r="KQN1" s="35"/>
      <c r="KQO1" s="35"/>
      <c r="KQP1" s="35"/>
      <c r="KQQ1" s="35"/>
      <c r="KQR1" s="35"/>
      <c r="KQS1" s="35"/>
      <c r="KQT1" s="35"/>
      <c r="KQU1" s="35"/>
      <c r="KQV1" s="35"/>
      <c r="KQW1" s="35"/>
      <c r="KQX1" s="35"/>
      <c r="KQY1" s="35"/>
      <c r="KQZ1" s="35"/>
      <c r="KRA1" s="35"/>
      <c r="KRB1" s="35"/>
      <c r="KRC1" s="35"/>
      <c r="KRD1" s="35"/>
      <c r="KRE1" s="35"/>
      <c r="KRF1" s="35"/>
      <c r="KRG1" s="35"/>
      <c r="KRH1" s="35"/>
      <c r="KRI1" s="35"/>
      <c r="KRJ1" s="35"/>
      <c r="KRK1" s="35"/>
      <c r="KRL1" s="35"/>
      <c r="KRM1" s="35"/>
      <c r="KRN1" s="35"/>
      <c r="KRO1" s="35"/>
      <c r="KRP1" s="35"/>
      <c r="KRQ1" s="35"/>
      <c r="KRR1" s="35"/>
      <c r="KRS1" s="35"/>
      <c r="KRT1" s="35"/>
      <c r="KRU1" s="35"/>
      <c r="KRV1" s="35"/>
      <c r="KRW1" s="35"/>
      <c r="KRX1" s="35"/>
      <c r="KRY1" s="35"/>
      <c r="KRZ1" s="35"/>
      <c r="KSA1" s="35"/>
      <c r="KSB1" s="35"/>
      <c r="KSC1" s="35"/>
      <c r="KSD1" s="35"/>
      <c r="KSE1" s="35"/>
      <c r="KSF1" s="35"/>
      <c r="KSG1" s="35"/>
      <c r="KSH1" s="35"/>
      <c r="KSI1" s="35"/>
      <c r="KSJ1" s="35"/>
      <c r="KSK1" s="35"/>
      <c r="KSL1" s="35"/>
      <c r="KSM1" s="35"/>
      <c r="KSN1" s="35"/>
      <c r="KSO1" s="35"/>
      <c r="KSP1" s="35"/>
      <c r="KSQ1" s="35"/>
      <c r="KSR1" s="35"/>
      <c r="KSS1" s="35"/>
      <c r="KST1" s="35"/>
      <c r="KSU1" s="35"/>
      <c r="KSV1" s="35"/>
      <c r="KSW1" s="35"/>
      <c r="KSX1" s="35"/>
      <c r="KSY1" s="35"/>
      <c r="KSZ1" s="35"/>
      <c r="KTA1" s="35"/>
      <c r="KTB1" s="35"/>
      <c r="KTC1" s="35"/>
      <c r="KTD1" s="35"/>
      <c r="KTE1" s="35"/>
      <c r="KTF1" s="35"/>
      <c r="KTG1" s="35"/>
      <c r="KTH1" s="35"/>
      <c r="KTI1" s="35"/>
      <c r="KTJ1" s="35"/>
      <c r="KTK1" s="35"/>
      <c r="KTL1" s="35"/>
      <c r="KTM1" s="35"/>
      <c r="KTN1" s="35"/>
      <c r="KTO1" s="35"/>
      <c r="KTP1" s="35"/>
      <c r="KTQ1" s="35"/>
      <c r="KTR1" s="35"/>
      <c r="KTS1" s="35"/>
      <c r="KTT1" s="35"/>
      <c r="KTU1" s="35"/>
      <c r="KTV1" s="35"/>
      <c r="KTW1" s="35"/>
      <c r="KTX1" s="35"/>
      <c r="KTY1" s="35"/>
      <c r="KTZ1" s="35"/>
      <c r="KUA1" s="35"/>
      <c r="KUB1" s="35"/>
      <c r="KUC1" s="35"/>
      <c r="KUD1" s="35"/>
      <c r="KUE1" s="35"/>
      <c r="KUF1" s="35"/>
      <c r="KUG1" s="35"/>
      <c r="KUH1" s="35"/>
      <c r="KUI1" s="35"/>
      <c r="KUJ1" s="35"/>
      <c r="KUK1" s="35"/>
      <c r="KUL1" s="35"/>
      <c r="KUM1" s="35"/>
      <c r="KUN1" s="35"/>
      <c r="KUO1" s="35"/>
      <c r="KUP1" s="35"/>
      <c r="KUQ1" s="35"/>
      <c r="KUR1" s="35"/>
      <c r="KUS1" s="35"/>
      <c r="KUT1" s="35"/>
      <c r="KUU1" s="35"/>
      <c r="KUV1" s="35"/>
      <c r="KUW1" s="35"/>
      <c r="KUX1" s="35"/>
      <c r="KUY1" s="35"/>
      <c r="KUZ1" s="35"/>
      <c r="KVA1" s="35"/>
      <c r="KVB1" s="35"/>
      <c r="KVC1" s="35"/>
      <c r="KVD1" s="35"/>
      <c r="KVE1" s="35"/>
      <c r="KVF1" s="35"/>
      <c r="KVG1" s="35"/>
      <c r="KVH1" s="35"/>
      <c r="KVI1" s="35"/>
      <c r="KVJ1" s="35"/>
      <c r="KVK1" s="35"/>
      <c r="KVL1" s="35"/>
      <c r="KVM1" s="35"/>
      <c r="KVN1" s="35"/>
      <c r="KVO1" s="35"/>
      <c r="KVP1" s="35"/>
      <c r="KVQ1" s="35"/>
      <c r="KVR1" s="35"/>
      <c r="KVS1" s="35"/>
      <c r="KVT1" s="35"/>
      <c r="KVU1" s="35"/>
      <c r="KVV1" s="35"/>
      <c r="KVW1" s="35"/>
      <c r="KVX1" s="35"/>
      <c r="KVY1" s="35"/>
      <c r="KVZ1" s="35"/>
      <c r="KWA1" s="35"/>
      <c r="KWB1" s="35"/>
      <c r="KWC1" s="35"/>
      <c r="KWD1" s="35"/>
      <c r="KWE1" s="35"/>
      <c r="KWF1" s="35"/>
      <c r="KWG1" s="35"/>
      <c r="KWH1" s="35"/>
      <c r="KWI1" s="35"/>
      <c r="KWJ1" s="35"/>
      <c r="KWK1" s="35"/>
      <c r="KWL1" s="35"/>
      <c r="KWM1" s="35"/>
      <c r="KWN1" s="35"/>
      <c r="KWO1" s="35"/>
      <c r="KWP1" s="35"/>
      <c r="KWQ1" s="35"/>
      <c r="KWR1" s="35"/>
      <c r="KWS1" s="35"/>
      <c r="KWT1" s="35"/>
      <c r="KWU1" s="35"/>
      <c r="KWV1" s="35"/>
      <c r="KWW1" s="35"/>
      <c r="KWX1" s="35"/>
      <c r="KWY1" s="35"/>
      <c r="KWZ1" s="35"/>
      <c r="KXA1" s="35"/>
      <c r="KXB1" s="35"/>
      <c r="KXC1" s="35"/>
      <c r="KXD1" s="35"/>
      <c r="KXE1" s="35"/>
      <c r="KXF1" s="35"/>
      <c r="KXG1" s="35"/>
      <c r="KXH1" s="35"/>
      <c r="KXI1" s="35"/>
      <c r="KXJ1" s="35"/>
      <c r="KXK1" s="35"/>
      <c r="KXL1" s="35"/>
      <c r="KXM1" s="35"/>
      <c r="KXN1" s="35"/>
      <c r="KXO1" s="35"/>
      <c r="KXP1" s="35"/>
      <c r="KXQ1" s="35"/>
      <c r="KXR1" s="35"/>
      <c r="KXS1" s="35"/>
      <c r="KXT1" s="35"/>
      <c r="KXU1" s="35"/>
      <c r="KXV1" s="35"/>
      <c r="KXW1" s="35"/>
      <c r="KXX1" s="35"/>
      <c r="KXY1" s="35"/>
      <c r="KXZ1" s="35"/>
      <c r="KYA1" s="35"/>
      <c r="KYB1" s="35"/>
      <c r="KYC1" s="35"/>
      <c r="KYD1" s="35"/>
      <c r="KYE1" s="35"/>
      <c r="KYF1" s="35"/>
      <c r="KYG1" s="35"/>
      <c r="KYH1" s="35"/>
      <c r="KYI1" s="35"/>
      <c r="KYJ1" s="35"/>
      <c r="KYK1" s="35"/>
      <c r="KYL1" s="35"/>
      <c r="KYM1" s="35"/>
      <c r="KYN1" s="35"/>
      <c r="KYO1" s="35"/>
      <c r="KYP1" s="35"/>
      <c r="KYQ1" s="35"/>
      <c r="KYR1" s="35"/>
      <c r="KYS1" s="35"/>
      <c r="KYT1" s="35"/>
      <c r="KYU1" s="35"/>
      <c r="KYV1" s="35"/>
      <c r="KYW1" s="35"/>
      <c r="KYX1" s="35"/>
      <c r="KYY1" s="35"/>
      <c r="KYZ1" s="35"/>
      <c r="KZA1" s="35"/>
      <c r="KZB1" s="35"/>
      <c r="KZC1" s="35"/>
      <c r="KZD1" s="35"/>
      <c r="KZE1" s="35"/>
      <c r="KZF1" s="35"/>
      <c r="KZG1" s="35"/>
      <c r="KZH1" s="35"/>
      <c r="KZI1" s="35"/>
      <c r="KZJ1" s="35"/>
      <c r="KZK1" s="35"/>
      <c r="KZL1" s="35"/>
      <c r="KZM1" s="35"/>
      <c r="KZN1" s="35"/>
      <c r="KZO1" s="35"/>
      <c r="KZP1" s="35"/>
      <c r="KZQ1" s="35"/>
      <c r="KZR1" s="35"/>
      <c r="KZS1" s="35"/>
      <c r="KZT1" s="35"/>
      <c r="KZU1" s="35"/>
      <c r="KZV1" s="35"/>
      <c r="KZW1" s="35"/>
      <c r="KZX1" s="35"/>
      <c r="KZY1" s="35"/>
      <c r="KZZ1" s="35"/>
      <c r="LAA1" s="35"/>
      <c r="LAB1" s="35"/>
      <c r="LAC1" s="35"/>
      <c r="LAD1" s="35"/>
      <c r="LAE1" s="35"/>
      <c r="LAF1" s="35"/>
      <c r="LAG1" s="35"/>
      <c r="LAH1" s="35"/>
      <c r="LAI1" s="35"/>
      <c r="LAJ1" s="35"/>
      <c r="LAK1" s="35"/>
      <c r="LAL1" s="35"/>
      <c r="LAM1" s="35"/>
      <c r="LAN1" s="35"/>
      <c r="LAO1" s="35"/>
      <c r="LAP1" s="35"/>
      <c r="LAQ1" s="35"/>
      <c r="LAR1" s="35"/>
      <c r="LAS1" s="35"/>
      <c r="LAT1" s="35"/>
      <c r="LAU1" s="35"/>
      <c r="LAV1" s="35"/>
      <c r="LAW1" s="35"/>
      <c r="LAX1" s="35"/>
      <c r="LAY1" s="35"/>
      <c r="LAZ1" s="35"/>
      <c r="LBA1" s="35"/>
      <c r="LBB1" s="35"/>
      <c r="LBC1" s="35"/>
      <c r="LBD1" s="35"/>
      <c r="LBE1" s="35"/>
      <c r="LBF1" s="35"/>
      <c r="LBG1" s="35"/>
      <c r="LBH1" s="35"/>
      <c r="LBI1" s="35"/>
      <c r="LBJ1" s="35"/>
      <c r="LBK1" s="35"/>
      <c r="LBL1" s="35"/>
      <c r="LBM1" s="35"/>
      <c r="LBN1" s="35"/>
      <c r="LBO1" s="35"/>
      <c r="LBP1" s="35"/>
      <c r="LBQ1" s="35"/>
      <c r="LBR1" s="35"/>
      <c r="LBS1" s="35"/>
      <c r="LBT1" s="35"/>
      <c r="LBU1" s="35"/>
      <c r="LBV1" s="35"/>
      <c r="LBW1" s="35"/>
      <c r="LBX1" s="35"/>
      <c r="LBY1" s="35"/>
      <c r="LBZ1" s="35"/>
      <c r="LCA1" s="35"/>
      <c r="LCB1" s="35"/>
      <c r="LCC1" s="35"/>
      <c r="LCD1" s="35"/>
      <c r="LCE1" s="35"/>
      <c r="LCF1" s="35"/>
      <c r="LCG1" s="35"/>
      <c r="LCH1" s="35"/>
      <c r="LCI1" s="35"/>
      <c r="LCJ1" s="35"/>
      <c r="LCK1" s="35"/>
      <c r="LCL1" s="35"/>
      <c r="LCM1" s="35"/>
      <c r="LCN1" s="35"/>
      <c r="LCO1" s="35"/>
      <c r="LCP1" s="35"/>
      <c r="LCQ1" s="35"/>
      <c r="LCR1" s="35"/>
      <c r="LCS1" s="35"/>
      <c r="LCT1" s="35"/>
      <c r="LCU1" s="35"/>
      <c r="LCV1" s="35"/>
      <c r="LCW1" s="35"/>
      <c r="LCX1" s="35"/>
      <c r="LCY1" s="35"/>
      <c r="LCZ1" s="35"/>
      <c r="LDA1" s="35"/>
      <c r="LDB1" s="35"/>
      <c r="LDC1" s="35"/>
      <c r="LDD1" s="35"/>
      <c r="LDE1" s="35"/>
      <c r="LDF1" s="35"/>
      <c r="LDG1" s="35"/>
      <c r="LDH1" s="35"/>
      <c r="LDI1" s="35"/>
      <c r="LDJ1" s="35"/>
      <c r="LDK1" s="35"/>
      <c r="LDL1" s="35"/>
      <c r="LDM1" s="35"/>
      <c r="LDN1" s="35"/>
      <c r="LDO1" s="35"/>
      <c r="LDP1" s="35"/>
      <c r="LDQ1" s="35"/>
      <c r="LDR1" s="35"/>
      <c r="LDS1" s="35"/>
      <c r="LDT1" s="35"/>
      <c r="LDU1" s="35"/>
      <c r="LDV1" s="35"/>
      <c r="LDW1" s="35"/>
      <c r="LDX1" s="35"/>
      <c r="LDY1" s="35"/>
      <c r="LDZ1" s="35"/>
      <c r="LEA1" s="35"/>
      <c r="LEB1" s="35"/>
      <c r="LEC1" s="35"/>
      <c r="LED1" s="35"/>
      <c r="LEE1" s="35"/>
      <c r="LEF1" s="35"/>
      <c r="LEG1" s="35"/>
      <c r="LEH1" s="35"/>
      <c r="LEI1" s="35"/>
      <c r="LEJ1" s="35"/>
      <c r="LEK1" s="35"/>
      <c r="LEL1" s="35"/>
      <c r="LEM1" s="35"/>
      <c r="LEN1" s="35"/>
      <c r="LEO1" s="35"/>
      <c r="LEP1" s="35"/>
      <c r="LEQ1" s="35"/>
      <c r="LER1" s="35"/>
      <c r="LES1" s="35"/>
      <c r="LET1" s="35"/>
      <c r="LEU1" s="35"/>
      <c r="LEV1" s="35"/>
      <c r="LEW1" s="35"/>
      <c r="LEX1" s="35"/>
      <c r="LEY1" s="35"/>
      <c r="LEZ1" s="35"/>
      <c r="LFA1" s="35"/>
      <c r="LFB1" s="35"/>
      <c r="LFC1" s="35"/>
      <c r="LFD1" s="35"/>
      <c r="LFE1" s="35"/>
      <c r="LFF1" s="35"/>
      <c r="LFG1" s="35"/>
      <c r="LFH1" s="35"/>
      <c r="LFI1" s="35"/>
      <c r="LFJ1" s="35"/>
      <c r="LFK1" s="35"/>
      <c r="LFL1" s="35"/>
      <c r="LFM1" s="35"/>
      <c r="LFN1" s="35"/>
      <c r="LFO1" s="35"/>
      <c r="LFP1" s="35"/>
      <c r="LFQ1" s="35"/>
      <c r="LFR1" s="35"/>
      <c r="LFS1" s="35"/>
      <c r="LFT1" s="35"/>
      <c r="LFU1" s="35"/>
      <c r="LFV1" s="35"/>
      <c r="LFW1" s="35"/>
      <c r="LFX1" s="35"/>
      <c r="LFY1" s="35"/>
      <c r="LFZ1" s="35"/>
      <c r="LGA1" s="35"/>
      <c r="LGB1" s="35"/>
      <c r="LGC1" s="35"/>
      <c r="LGD1" s="35"/>
      <c r="LGE1" s="35"/>
      <c r="LGF1" s="35"/>
      <c r="LGG1" s="35"/>
      <c r="LGH1" s="35"/>
      <c r="LGI1" s="35"/>
      <c r="LGJ1" s="35"/>
      <c r="LGK1" s="35"/>
      <c r="LGL1" s="35"/>
      <c r="LGM1" s="35"/>
      <c r="LGN1" s="35"/>
      <c r="LGO1" s="35"/>
      <c r="LGP1" s="35"/>
      <c r="LGQ1" s="35"/>
      <c r="LGR1" s="35"/>
      <c r="LGS1" s="35"/>
      <c r="LGT1" s="35"/>
      <c r="LGU1" s="35"/>
      <c r="LGV1" s="35"/>
      <c r="LGW1" s="35"/>
      <c r="LGX1" s="35"/>
      <c r="LGY1" s="35"/>
      <c r="LGZ1" s="35"/>
      <c r="LHA1" s="35"/>
      <c r="LHB1" s="35"/>
      <c r="LHC1" s="35"/>
      <c r="LHD1" s="35"/>
      <c r="LHE1" s="35"/>
      <c r="LHF1" s="35"/>
      <c r="LHG1" s="35"/>
      <c r="LHH1" s="35"/>
      <c r="LHI1" s="35"/>
      <c r="LHJ1" s="35"/>
      <c r="LHK1" s="35"/>
      <c r="LHL1" s="35"/>
      <c r="LHM1" s="35"/>
      <c r="LHN1" s="35"/>
      <c r="LHO1" s="35"/>
      <c r="LHP1" s="35"/>
      <c r="LHQ1" s="35"/>
      <c r="LHR1" s="35"/>
      <c r="LHS1" s="35"/>
      <c r="LHT1" s="35"/>
      <c r="LHU1" s="35"/>
      <c r="LHV1" s="35"/>
      <c r="LHW1" s="35"/>
      <c r="LHX1" s="35"/>
      <c r="LHY1" s="35"/>
      <c r="LHZ1" s="35"/>
      <c r="LIA1" s="35"/>
      <c r="LIB1" s="35"/>
      <c r="LIC1" s="35"/>
      <c r="LID1" s="35"/>
      <c r="LIE1" s="35"/>
      <c r="LIF1" s="35"/>
      <c r="LIG1" s="35"/>
      <c r="LIH1" s="35"/>
      <c r="LII1" s="35"/>
      <c r="LIJ1" s="35"/>
      <c r="LIK1" s="35"/>
      <c r="LIL1" s="35"/>
      <c r="LIM1" s="35"/>
      <c r="LIN1" s="35"/>
      <c r="LIO1" s="35"/>
      <c r="LIP1" s="35"/>
      <c r="LIQ1" s="35"/>
      <c r="LIR1" s="35"/>
      <c r="LIS1" s="35"/>
      <c r="LIT1" s="35"/>
      <c r="LIU1" s="35"/>
      <c r="LIV1" s="35"/>
      <c r="LIW1" s="35"/>
      <c r="LIX1" s="35"/>
      <c r="LIY1" s="35"/>
      <c r="LIZ1" s="35"/>
      <c r="LJA1" s="35"/>
      <c r="LJB1" s="35"/>
      <c r="LJC1" s="35"/>
      <c r="LJD1" s="35"/>
      <c r="LJE1" s="35"/>
      <c r="LJF1" s="35"/>
      <c r="LJG1" s="35"/>
      <c r="LJH1" s="35"/>
      <c r="LJI1" s="35"/>
      <c r="LJJ1" s="35"/>
      <c r="LJK1" s="35"/>
      <c r="LJL1" s="35"/>
      <c r="LJM1" s="35"/>
      <c r="LJN1" s="35"/>
      <c r="LJO1" s="35"/>
      <c r="LJP1" s="35"/>
      <c r="LJQ1" s="35"/>
      <c r="LJR1" s="35"/>
      <c r="LJS1" s="35"/>
      <c r="LJT1" s="35"/>
      <c r="LJU1" s="35"/>
      <c r="LJV1" s="35"/>
      <c r="LJW1" s="35"/>
      <c r="LJX1" s="35"/>
      <c r="LJY1" s="35"/>
      <c r="LJZ1" s="35"/>
      <c r="LKA1" s="35"/>
      <c r="LKB1" s="35"/>
      <c r="LKC1" s="35"/>
      <c r="LKD1" s="35"/>
      <c r="LKE1" s="35"/>
      <c r="LKF1" s="35"/>
      <c r="LKG1" s="35"/>
      <c r="LKH1" s="35"/>
      <c r="LKI1" s="35"/>
      <c r="LKJ1" s="35"/>
      <c r="LKK1" s="35"/>
      <c r="LKL1" s="35"/>
      <c r="LKM1" s="35"/>
      <c r="LKN1" s="35"/>
      <c r="LKO1" s="35"/>
      <c r="LKP1" s="35"/>
      <c r="LKQ1" s="35"/>
      <c r="LKR1" s="35"/>
      <c r="LKS1" s="35"/>
      <c r="LKT1" s="35"/>
      <c r="LKU1" s="35"/>
      <c r="LKV1" s="35"/>
      <c r="LKW1" s="35"/>
      <c r="LKX1" s="35"/>
      <c r="LKY1" s="35"/>
      <c r="LKZ1" s="35"/>
      <c r="LLA1" s="35"/>
      <c r="LLB1" s="35"/>
      <c r="LLC1" s="35"/>
      <c r="LLD1" s="35"/>
      <c r="LLE1" s="35"/>
      <c r="LLF1" s="35"/>
      <c r="LLG1" s="35"/>
      <c r="LLH1" s="35"/>
      <c r="LLI1" s="35"/>
      <c r="LLJ1" s="35"/>
      <c r="LLK1" s="35"/>
      <c r="LLL1" s="35"/>
      <c r="LLM1" s="35"/>
      <c r="LLN1" s="35"/>
      <c r="LLO1" s="35"/>
      <c r="LLP1" s="35"/>
      <c r="LLQ1" s="35"/>
      <c r="LLR1" s="35"/>
      <c r="LLS1" s="35"/>
      <c r="LLT1" s="35"/>
      <c r="LLU1" s="35"/>
      <c r="LLV1" s="35"/>
      <c r="LLW1" s="35"/>
      <c r="LLX1" s="35"/>
      <c r="LLY1" s="35"/>
      <c r="LLZ1" s="35"/>
      <c r="LMA1" s="35"/>
      <c r="LMB1" s="35"/>
      <c r="LMC1" s="35"/>
      <c r="LMD1" s="35"/>
      <c r="LME1" s="35"/>
      <c r="LMF1" s="35"/>
      <c r="LMG1" s="35"/>
      <c r="LMH1" s="35"/>
      <c r="LMI1" s="35"/>
      <c r="LMJ1" s="35"/>
      <c r="LMK1" s="35"/>
      <c r="LML1" s="35"/>
      <c r="LMM1" s="35"/>
      <c r="LMN1" s="35"/>
      <c r="LMO1" s="35"/>
      <c r="LMP1" s="35"/>
      <c r="LMQ1" s="35"/>
      <c r="LMR1" s="35"/>
      <c r="LMS1" s="35"/>
      <c r="LMT1" s="35"/>
      <c r="LMU1" s="35"/>
      <c r="LMV1" s="35"/>
      <c r="LMW1" s="35"/>
      <c r="LMX1" s="35"/>
      <c r="LMY1" s="35"/>
      <c r="LMZ1" s="35"/>
      <c r="LNA1" s="35"/>
      <c r="LNB1" s="35"/>
      <c r="LNC1" s="35"/>
      <c r="LND1" s="35"/>
      <c r="LNE1" s="35"/>
      <c r="LNF1" s="35"/>
      <c r="LNG1" s="35"/>
      <c r="LNH1" s="35"/>
      <c r="LNI1" s="35"/>
      <c r="LNJ1" s="35"/>
      <c r="LNK1" s="35"/>
      <c r="LNL1" s="35"/>
      <c r="LNM1" s="35"/>
      <c r="LNN1" s="35"/>
      <c r="LNO1" s="35"/>
      <c r="LNP1" s="35"/>
      <c r="LNQ1" s="35"/>
      <c r="LNR1" s="35"/>
      <c r="LNS1" s="35"/>
      <c r="LNT1" s="35"/>
      <c r="LNU1" s="35"/>
      <c r="LNV1" s="35"/>
      <c r="LNW1" s="35"/>
      <c r="LNX1" s="35"/>
      <c r="LNY1" s="35"/>
      <c r="LNZ1" s="35"/>
      <c r="LOA1" s="35"/>
      <c r="LOB1" s="35"/>
      <c r="LOC1" s="35"/>
      <c r="LOD1" s="35"/>
      <c r="LOE1" s="35"/>
      <c r="LOF1" s="35"/>
      <c r="LOG1" s="35"/>
      <c r="LOH1" s="35"/>
      <c r="LOI1" s="35"/>
      <c r="LOJ1" s="35"/>
      <c r="LOK1" s="35"/>
      <c r="LOL1" s="35"/>
      <c r="LOM1" s="35"/>
      <c r="LON1" s="35"/>
      <c r="LOO1" s="35"/>
      <c r="LOP1" s="35"/>
      <c r="LOQ1" s="35"/>
      <c r="LOR1" s="35"/>
      <c r="LOS1" s="35"/>
      <c r="LOT1" s="35"/>
      <c r="LOU1" s="35"/>
      <c r="LOV1" s="35"/>
      <c r="LOW1" s="35"/>
      <c r="LOX1" s="35"/>
      <c r="LOY1" s="35"/>
      <c r="LOZ1" s="35"/>
      <c r="LPA1" s="35"/>
      <c r="LPB1" s="35"/>
      <c r="LPC1" s="35"/>
      <c r="LPD1" s="35"/>
      <c r="LPE1" s="35"/>
      <c r="LPF1" s="35"/>
      <c r="LPG1" s="35"/>
      <c r="LPH1" s="35"/>
      <c r="LPI1" s="35"/>
      <c r="LPJ1" s="35"/>
      <c r="LPK1" s="35"/>
      <c r="LPL1" s="35"/>
      <c r="LPM1" s="35"/>
      <c r="LPN1" s="35"/>
      <c r="LPO1" s="35"/>
      <c r="LPP1" s="35"/>
      <c r="LPQ1" s="35"/>
      <c r="LPR1" s="35"/>
      <c r="LPS1" s="35"/>
      <c r="LPT1" s="35"/>
      <c r="LPU1" s="35"/>
      <c r="LPV1" s="35"/>
      <c r="LPW1" s="35"/>
      <c r="LPX1" s="35"/>
      <c r="LPY1" s="35"/>
      <c r="LPZ1" s="35"/>
      <c r="LQA1" s="35"/>
      <c r="LQB1" s="35"/>
      <c r="LQC1" s="35"/>
      <c r="LQD1" s="35"/>
      <c r="LQE1" s="35"/>
      <c r="LQF1" s="35"/>
      <c r="LQG1" s="35"/>
      <c r="LQH1" s="35"/>
      <c r="LQI1" s="35"/>
      <c r="LQJ1" s="35"/>
      <c r="LQK1" s="35"/>
      <c r="LQL1" s="35"/>
      <c r="LQM1" s="35"/>
      <c r="LQN1" s="35"/>
      <c r="LQO1" s="35"/>
      <c r="LQP1" s="35"/>
      <c r="LQQ1" s="35"/>
      <c r="LQR1" s="35"/>
      <c r="LQS1" s="35"/>
      <c r="LQT1" s="35"/>
      <c r="LQU1" s="35"/>
      <c r="LQV1" s="35"/>
      <c r="LQW1" s="35"/>
      <c r="LQX1" s="35"/>
      <c r="LQY1" s="35"/>
      <c r="LQZ1" s="35"/>
      <c r="LRA1" s="35"/>
      <c r="LRB1" s="35"/>
      <c r="LRC1" s="35"/>
      <c r="LRD1" s="35"/>
      <c r="LRE1" s="35"/>
      <c r="LRF1" s="35"/>
      <c r="LRG1" s="35"/>
      <c r="LRH1" s="35"/>
      <c r="LRI1" s="35"/>
      <c r="LRJ1" s="35"/>
      <c r="LRK1" s="35"/>
      <c r="LRL1" s="35"/>
      <c r="LRM1" s="35"/>
      <c r="LRN1" s="35"/>
      <c r="LRO1" s="35"/>
      <c r="LRP1" s="35"/>
      <c r="LRQ1" s="35"/>
      <c r="LRR1" s="35"/>
      <c r="LRS1" s="35"/>
      <c r="LRT1" s="35"/>
      <c r="LRU1" s="35"/>
      <c r="LRV1" s="35"/>
      <c r="LRW1" s="35"/>
      <c r="LRX1" s="35"/>
      <c r="LRY1" s="35"/>
      <c r="LRZ1" s="35"/>
      <c r="LSA1" s="35"/>
      <c r="LSB1" s="35"/>
      <c r="LSC1" s="35"/>
      <c r="LSD1" s="35"/>
      <c r="LSE1" s="35"/>
      <c r="LSF1" s="35"/>
      <c r="LSG1" s="35"/>
      <c r="LSH1" s="35"/>
      <c r="LSI1" s="35"/>
      <c r="LSJ1" s="35"/>
      <c r="LSK1" s="35"/>
      <c r="LSL1" s="35"/>
      <c r="LSM1" s="35"/>
      <c r="LSN1" s="35"/>
      <c r="LSO1" s="35"/>
      <c r="LSP1" s="35"/>
      <c r="LSQ1" s="35"/>
      <c r="LSR1" s="35"/>
      <c r="LSS1" s="35"/>
      <c r="LST1" s="35"/>
      <c r="LSU1" s="35"/>
      <c r="LSV1" s="35"/>
      <c r="LSW1" s="35"/>
      <c r="LSX1" s="35"/>
      <c r="LSY1" s="35"/>
      <c r="LSZ1" s="35"/>
      <c r="LTA1" s="35"/>
      <c r="LTB1" s="35"/>
      <c r="LTC1" s="35"/>
      <c r="LTD1" s="35"/>
      <c r="LTE1" s="35"/>
      <c r="LTF1" s="35"/>
      <c r="LTG1" s="35"/>
      <c r="LTH1" s="35"/>
      <c r="LTI1" s="35"/>
      <c r="LTJ1" s="35"/>
      <c r="LTK1" s="35"/>
      <c r="LTL1" s="35"/>
      <c r="LTM1" s="35"/>
      <c r="LTN1" s="35"/>
      <c r="LTO1" s="35"/>
      <c r="LTP1" s="35"/>
      <c r="LTQ1" s="35"/>
      <c r="LTR1" s="35"/>
      <c r="LTS1" s="35"/>
      <c r="LTT1" s="35"/>
      <c r="LTU1" s="35"/>
      <c r="LTV1" s="35"/>
      <c r="LTW1" s="35"/>
      <c r="LTX1" s="35"/>
      <c r="LTY1" s="35"/>
      <c r="LTZ1" s="35"/>
      <c r="LUA1" s="35"/>
      <c r="LUB1" s="35"/>
      <c r="LUC1" s="35"/>
      <c r="LUD1" s="35"/>
      <c r="LUE1" s="35"/>
      <c r="LUF1" s="35"/>
      <c r="LUG1" s="35"/>
      <c r="LUH1" s="35"/>
      <c r="LUI1" s="35"/>
      <c r="LUJ1" s="35"/>
      <c r="LUK1" s="35"/>
      <c r="LUL1" s="35"/>
      <c r="LUM1" s="35"/>
      <c r="LUN1" s="35"/>
      <c r="LUO1" s="35"/>
      <c r="LUP1" s="35"/>
      <c r="LUQ1" s="35"/>
      <c r="LUR1" s="35"/>
      <c r="LUS1" s="35"/>
      <c r="LUT1" s="35"/>
      <c r="LUU1" s="35"/>
      <c r="LUV1" s="35"/>
      <c r="LUW1" s="35"/>
      <c r="LUX1" s="35"/>
      <c r="LUY1" s="35"/>
      <c r="LUZ1" s="35"/>
      <c r="LVA1" s="35"/>
      <c r="LVB1" s="35"/>
      <c r="LVC1" s="35"/>
      <c r="LVD1" s="35"/>
      <c r="LVE1" s="35"/>
      <c r="LVF1" s="35"/>
      <c r="LVG1" s="35"/>
      <c r="LVH1" s="35"/>
      <c r="LVI1" s="35"/>
      <c r="LVJ1" s="35"/>
      <c r="LVK1" s="35"/>
      <c r="LVL1" s="35"/>
      <c r="LVM1" s="35"/>
      <c r="LVN1" s="35"/>
      <c r="LVO1" s="35"/>
      <c r="LVP1" s="35"/>
      <c r="LVQ1" s="35"/>
      <c r="LVR1" s="35"/>
      <c r="LVS1" s="35"/>
      <c r="LVT1" s="35"/>
      <c r="LVU1" s="35"/>
      <c r="LVV1" s="35"/>
      <c r="LVW1" s="35"/>
      <c r="LVX1" s="35"/>
      <c r="LVY1" s="35"/>
      <c r="LVZ1" s="35"/>
      <c r="LWA1" s="35"/>
      <c r="LWB1" s="35"/>
      <c r="LWC1" s="35"/>
      <c r="LWD1" s="35"/>
      <c r="LWE1" s="35"/>
      <c r="LWF1" s="35"/>
      <c r="LWG1" s="35"/>
      <c r="LWH1" s="35"/>
      <c r="LWI1" s="35"/>
      <c r="LWJ1" s="35"/>
      <c r="LWK1" s="35"/>
      <c r="LWL1" s="35"/>
      <c r="LWM1" s="35"/>
      <c r="LWN1" s="35"/>
      <c r="LWO1" s="35"/>
      <c r="LWP1" s="35"/>
      <c r="LWQ1" s="35"/>
      <c r="LWR1" s="35"/>
      <c r="LWS1" s="35"/>
      <c r="LWT1" s="35"/>
      <c r="LWU1" s="35"/>
      <c r="LWV1" s="35"/>
      <c r="LWW1" s="35"/>
      <c r="LWX1" s="35"/>
      <c r="LWY1" s="35"/>
      <c r="LWZ1" s="35"/>
      <c r="LXA1" s="35"/>
      <c r="LXB1" s="35"/>
      <c r="LXC1" s="35"/>
      <c r="LXD1" s="35"/>
      <c r="LXE1" s="35"/>
      <c r="LXF1" s="35"/>
      <c r="LXG1" s="35"/>
      <c r="LXH1" s="35"/>
      <c r="LXI1" s="35"/>
      <c r="LXJ1" s="35"/>
      <c r="LXK1" s="35"/>
      <c r="LXL1" s="35"/>
      <c r="LXM1" s="35"/>
      <c r="LXN1" s="35"/>
      <c r="LXO1" s="35"/>
      <c r="LXP1" s="35"/>
      <c r="LXQ1" s="35"/>
      <c r="LXR1" s="35"/>
      <c r="LXS1" s="35"/>
      <c r="LXT1" s="35"/>
      <c r="LXU1" s="35"/>
      <c r="LXV1" s="35"/>
      <c r="LXW1" s="35"/>
      <c r="LXX1" s="35"/>
      <c r="LXY1" s="35"/>
      <c r="LXZ1" s="35"/>
      <c r="LYA1" s="35"/>
      <c r="LYB1" s="35"/>
      <c r="LYC1" s="35"/>
      <c r="LYD1" s="35"/>
      <c r="LYE1" s="35"/>
      <c r="LYF1" s="35"/>
      <c r="LYG1" s="35"/>
      <c r="LYH1" s="35"/>
      <c r="LYI1" s="35"/>
      <c r="LYJ1" s="35"/>
      <c r="LYK1" s="35"/>
      <c r="LYL1" s="35"/>
      <c r="LYM1" s="35"/>
      <c r="LYN1" s="35"/>
      <c r="LYO1" s="35"/>
      <c r="LYP1" s="35"/>
      <c r="LYQ1" s="35"/>
      <c r="LYR1" s="35"/>
      <c r="LYS1" s="35"/>
      <c r="LYT1" s="35"/>
      <c r="LYU1" s="35"/>
      <c r="LYV1" s="35"/>
      <c r="LYW1" s="35"/>
      <c r="LYX1" s="35"/>
      <c r="LYY1" s="35"/>
      <c r="LYZ1" s="35"/>
      <c r="LZA1" s="35"/>
      <c r="LZB1" s="35"/>
      <c r="LZC1" s="35"/>
      <c r="LZD1" s="35"/>
      <c r="LZE1" s="35"/>
      <c r="LZF1" s="35"/>
      <c r="LZG1" s="35"/>
      <c r="LZH1" s="35"/>
      <c r="LZI1" s="35"/>
      <c r="LZJ1" s="35"/>
      <c r="LZK1" s="35"/>
      <c r="LZL1" s="35"/>
      <c r="LZM1" s="35"/>
      <c r="LZN1" s="35"/>
      <c r="LZO1" s="35"/>
      <c r="LZP1" s="35"/>
      <c r="LZQ1" s="35"/>
      <c r="LZR1" s="35"/>
      <c r="LZS1" s="35"/>
      <c r="LZT1" s="35"/>
      <c r="LZU1" s="35"/>
      <c r="LZV1" s="35"/>
      <c r="LZW1" s="35"/>
      <c r="LZX1" s="35"/>
      <c r="LZY1" s="35"/>
      <c r="LZZ1" s="35"/>
      <c r="MAA1" s="35"/>
      <c r="MAB1" s="35"/>
      <c r="MAC1" s="35"/>
      <c r="MAD1" s="35"/>
      <c r="MAE1" s="35"/>
      <c r="MAF1" s="35"/>
      <c r="MAG1" s="35"/>
      <c r="MAH1" s="35"/>
      <c r="MAI1" s="35"/>
      <c r="MAJ1" s="35"/>
      <c r="MAK1" s="35"/>
      <c r="MAL1" s="35"/>
      <c r="MAM1" s="35"/>
      <c r="MAN1" s="35"/>
      <c r="MAO1" s="35"/>
      <c r="MAP1" s="35"/>
      <c r="MAQ1" s="35"/>
      <c r="MAR1" s="35"/>
      <c r="MAS1" s="35"/>
      <c r="MAT1" s="35"/>
      <c r="MAU1" s="35"/>
      <c r="MAV1" s="35"/>
      <c r="MAW1" s="35"/>
      <c r="MAX1" s="35"/>
      <c r="MAY1" s="35"/>
      <c r="MAZ1" s="35"/>
      <c r="MBA1" s="35"/>
      <c r="MBB1" s="35"/>
      <c r="MBC1" s="35"/>
      <c r="MBD1" s="35"/>
      <c r="MBE1" s="35"/>
      <c r="MBF1" s="35"/>
      <c r="MBG1" s="35"/>
      <c r="MBH1" s="35"/>
      <c r="MBI1" s="35"/>
      <c r="MBJ1" s="35"/>
      <c r="MBK1" s="35"/>
      <c r="MBL1" s="35"/>
      <c r="MBM1" s="35"/>
      <c r="MBN1" s="35"/>
      <c r="MBO1" s="35"/>
      <c r="MBP1" s="35"/>
      <c r="MBQ1" s="35"/>
      <c r="MBR1" s="35"/>
      <c r="MBS1" s="35"/>
      <c r="MBT1" s="35"/>
      <c r="MBU1" s="35"/>
      <c r="MBV1" s="35"/>
      <c r="MBW1" s="35"/>
      <c r="MBX1" s="35"/>
      <c r="MBY1" s="35"/>
      <c r="MBZ1" s="35"/>
      <c r="MCA1" s="35"/>
      <c r="MCB1" s="35"/>
      <c r="MCC1" s="35"/>
      <c r="MCD1" s="35"/>
      <c r="MCE1" s="35"/>
      <c r="MCF1" s="35"/>
      <c r="MCG1" s="35"/>
      <c r="MCH1" s="35"/>
      <c r="MCI1" s="35"/>
      <c r="MCJ1" s="35"/>
      <c r="MCK1" s="35"/>
      <c r="MCL1" s="35"/>
      <c r="MCM1" s="35"/>
      <c r="MCN1" s="35"/>
      <c r="MCO1" s="35"/>
      <c r="MCP1" s="35"/>
      <c r="MCQ1" s="35"/>
      <c r="MCR1" s="35"/>
      <c r="MCS1" s="35"/>
      <c r="MCT1" s="35"/>
      <c r="MCU1" s="35"/>
      <c r="MCV1" s="35"/>
      <c r="MCW1" s="35"/>
      <c r="MCX1" s="35"/>
      <c r="MCY1" s="35"/>
      <c r="MCZ1" s="35"/>
      <c r="MDA1" s="35"/>
      <c r="MDB1" s="35"/>
      <c r="MDC1" s="35"/>
      <c r="MDD1" s="35"/>
      <c r="MDE1" s="35"/>
      <c r="MDF1" s="35"/>
      <c r="MDG1" s="35"/>
      <c r="MDH1" s="35"/>
      <c r="MDI1" s="35"/>
      <c r="MDJ1" s="35"/>
      <c r="MDK1" s="35"/>
      <c r="MDL1" s="35"/>
      <c r="MDM1" s="35"/>
      <c r="MDN1" s="35"/>
      <c r="MDO1" s="35"/>
      <c r="MDP1" s="35"/>
      <c r="MDQ1" s="35"/>
      <c r="MDR1" s="35"/>
      <c r="MDS1" s="35"/>
      <c r="MDT1" s="35"/>
      <c r="MDU1" s="35"/>
      <c r="MDV1" s="35"/>
      <c r="MDW1" s="35"/>
      <c r="MDX1" s="35"/>
      <c r="MDY1" s="35"/>
      <c r="MDZ1" s="35"/>
      <c r="MEA1" s="35"/>
      <c r="MEB1" s="35"/>
      <c r="MEC1" s="35"/>
      <c r="MED1" s="35"/>
      <c r="MEE1" s="35"/>
      <c r="MEF1" s="35"/>
      <c r="MEG1" s="35"/>
      <c r="MEH1" s="35"/>
      <c r="MEI1" s="35"/>
      <c r="MEJ1" s="35"/>
      <c r="MEK1" s="35"/>
      <c r="MEL1" s="35"/>
      <c r="MEM1" s="35"/>
      <c r="MEN1" s="35"/>
      <c r="MEO1" s="35"/>
      <c r="MEP1" s="35"/>
      <c r="MEQ1" s="35"/>
      <c r="MER1" s="35"/>
      <c r="MES1" s="35"/>
      <c r="MET1" s="35"/>
      <c r="MEU1" s="35"/>
      <c r="MEV1" s="35"/>
      <c r="MEW1" s="35"/>
      <c r="MEX1" s="35"/>
      <c r="MEY1" s="35"/>
      <c r="MEZ1" s="35"/>
      <c r="MFA1" s="35"/>
      <c r="MFB1" s="35"/>
      <c r="MFC1" s="35"/>
      <c r="MFD1" s="35"/>
      <c r="MFE1" s="35"/>
      <c r="MFF1" s="35"/>
      <c r="MFG1" s="35"/>
      <c r="MFH1" s="35"/>
      <c r="MFI1" s="35"/>
      <c r="MFJ1" s="35"/>
      <c r="MFK1" s="35"/>
      <c r="MFL1" s="35"/>
      <c r="MFM1" s="35"/>
      <c r="MFN1" s="35"/>
      <c r="MFO1" s="35"/>
      <c r="MFP1" s="35"/>
      <c r="MFQ1" s="35"/>
      <c r="MFR1" s="35"/>
      <c r="MFS1" s="35"/>
      <c r="MFT1" s="35"/>
      <c r="MFU1" s="35"/>
      <c r="MFV1" s="35"/>
      <c r="MFW1" s="35"/>
      <c r="MFX1" s="35"/>
      <c r="MFY1" s="35"/>
      <c r="MFZ1" s="35"/>
      <c r="MGA1" s="35"/>
      <c r="MGB1" s="35"/>
      <c r="MGC1" s="35"/>
      <c r="MGD1" s="35"/>
      <c r="MGE1" s="35"/>
      <c r="MGF1" s="35"/>
      <c r="MGG1" s="35"/>
      <c r="MGH1" s="35"/>
      <c r="MGI1" s="35"/>
      <c r="MGJ1" s="35"/>
      <c r="MGK1" s="35"/>
      <c r="MGL1" s="35"/>
      <c r="MGM1" s="35"/>
      <c r="MGN1" s="35"/>
      <c r="MGO1" s="35"/>
      <c r="MGP1" s="35"/>
      <c r="MGQ1" s="35"/>
      <c r="MGR1" s="35"/>
      <c r="MGS1" s="35"/>
      <c r="MGT1" s="35"/>
      <c r="MGU1" s="35"/>
      <c r="MGV1" s="35"/>
      <c r="MGW1" s="35"/>
      <c r="MGX1" s="35"/>
      <c r="MGY1" s="35"/>
      <c r="MGZ1" s="35"/>
      <c r="MHA1" s="35"/>
      <c r="MHB1" s="35"/>
      <c r="MHC1" s="35"/>
      <c r="MHD1" s="35"/>
      <c r="MHE1" s="35"/>
      <c r="MHF1" s="35"/>
      <c r="MHG1" s="35"/>
      <c r="MHH1" s="35"/>
      <c r="MHI1" s="35"/>
      <c r="MHJ1" s="35"/>
      <c r="MHK1" s="35"/>
      <c r="MHL1" s="35"/>
      <c r="MHM1" s="35"/>
      <c r="MHN1" s="35"/>
      <c r="MHO1" s="35"/>
      <c r="MHP1" s="35"/>
      <c r="MHQ1" s="35"/>
      <c r="MHR1" s="35"/>
      <c r="MHS1" s="35"/>
      <c r="MHT1" s="35"/>
      <c r="MHU1" s="35"/>
      <c r="MHV1" s="35"/>
      <c r="MHW1" s="35"/>
      <c r="MHX1" s="35"/>
      <c r="MHY1" s="35"/>
      <c r="MHZ1" s="35"/>
      <c r="MIA1" s="35"/>
      <c r="MIB1" s="35"/>
      <c r="MIC1" s="35"/>
      <c r="MID1" s="35"/>
      <c r="MIE1" s="35"/>
      <c r="MIF1" s="35"/>
      <c r="MIG1" s="35"/>
      <c r="MIH1" s="35"/>
      <c r="MII1" s="35"/>
      <c r="MIJ1" s="35"/>
      <c r="MIK1" s="35"/>
      <c r="MIL1" s="35"/>
      <c r="MIM1" s="35"/>
      <c r="MIN1" s="35"/>
      <c r="MIO1" s="35"/>
      <c r="MIP1" s="35"/>
      <c r="MIQ1" s="35"/>
      <c r="MIR1" s="35"/>
      <c r="MIS1" s="35"/>
      <c r="MIT1" s="35"/>
      <c r="MIU1" s="35"/>
      <c r="MIV1" s="35"/>
      <c r="MIW1" s="35"/>
      <c r="MIX1" s="35"/>
      <c r="MIY1" s="35"/>
      <c r="MIZ1" s="35"/>
      <c r="MJA1" s="35"/>
      <c r="MJB1" s="35"/>
      <c r="MJC1" s="35"/>
      <c r="MJD1" s="35"/>
      <c r="MJE1" s="35"/>
      <c r="MJF1" s="35"/>
      <c r="MJG1" s="35"/>
      <c r="MJH1" s="35"/>
      <c r="MJI1" s="35"/>
      <c r="MJJ1" s="35"/>
      <c r="MJK1" s="35"/>
      <c r="MJL1" s="35"/>
      <c r="MJM1" s="35"/>
      <c r="MJN1" s="35"/>
      <c r="MJO1" s="35"/>
      <c r="MJP1" s="35"/>
      <c r="MJQ1" s="35"/>
      <c r="MJR1" s="35"/>
      <c r="MJS1" s="35"/>
      <c r="MJT1" s="35"/>
      <c r="MJU1" s="35"/>
      <c r="MJV1" s="35"/>
      <c r="MJW1" s="35"/>
      <c r="MJX1" s="35"/>
      <c r="MJY1" s="35"/>
      <c r="MJZ1" s="35"/>
      <c r="MKA1" s="35"/>
      <c r="MKB1" s="35"/>
      <c r="MKC1" s="35"/>
      <c r="MKD1" s="35"/>
      <c r="MKE1" s="35"/>
      <c r="MKF1" s="35"/>
      <c r="MKG1" s="35"/>
      <c r="MKH1" s="35"/>
      <c r="MKI1" s="35"/>
      <c r="MKJ1" s="35"/>
      <c r="MKK1" s="35"/>
      <c r="MKL1" s="35"/>
      <c r="MKM1" s="35"/>
      <c r="MKN1" s="35"/>
      <c r="MKO1" s="35"/>
      <c r="MKP1" s="35"/>
      <c r="MKQ1" s="35"/>
      <c r="MKR1" s="35"/>
      <c r="MKS1" s="35"/>
      <c r="MKT1" s="35"/>
      <c r="MKU1" s="35"/>
      <c r="MKV1" s="35"/>
      <c r="MKW1" s="35"/>
      <c r="MKX1" s="35"/>
      <c r="MKY1" s="35"/>
      <c r="MKZ1" s="35"/>
      <c r="MLA1" s="35"/>
      <c r="MLB1" s="35"/>
      <c r="MLC1" s="35"/>
      <c r="MLD1" s="35"/>
      <c r="MLE1" s="35"/>
      <c r="MLF1" s="35"/>
      <c r="MLG1" s="35"/>
      <c r="MLH1" s="35"/>
      <c r="MLI1" s="35"/>
      <c r="MLJ1" s="35"/>
      <c r="MLK1" s="35"/>
      <c r="MLL1" s="35"/>
      <c r="MLM1" s="35"/>
      <c r="MLN1" s="35"/>
      <c r="MLO1" s="35"/>
      <c r="MLP1" s="35"/>
      <c r="MLQ1" s="35"/>
      <c r="MLR1" s="35"/>
      <c r="MLS1" s="35"/>
      <c r="MLT1" s="35"/>
      <c r="MLU1" s="35"/>
      <c r="MLV1" s="35"/>
      <c r="MLW1" s="35"/>
      <c r="MLX1" s="35"/>
      <c r="MLY1" s="35"/>
      <c r="MLZ1" s="35"/>
      <c r="MMA1" s="35"/>
      <c r="MMB1" s="35"/>
      <c r="MMC1" s="35"/>
      <c r="MMD1" s="35"/>
      <c r="MME1" s="35"/>
      <c r="MMF1" s="35"/>
      <c r="MMG1" s="35"/>
      <c r="MMH1" s="35"/>
      <c r="MMI1" s="35"/>
      <c r="MMJ1" s="35"/>
      <c r="MMK1" s="35"/>
      <c r="MML1" s="35"/>
      <c r="MMM1" s="35"/>
      <c r="MMN1" s="35"/>
      <c r="MMO1" s="35"/>
      <c r="MMP1" s="35"/>
      <c r="MMQ1" s="35"/>
      <c r="MMR1" s="35"/>
      <c r="MMS1" s="35"/>
      <c r="MMT1" s="35"/>
      <c r="MMU1" s="35"/>
      <c r="MMV1" s="35"/>
      <c r="MMW1" s="35"/>
      <c r="MMX1" s="35"/>
      <c r="MMY1" s="35"/>
      <c r="MMZ1" s="35"/>
      <c r="MNA1" s="35"/>
      <c r="MNB1" s="35"/>
      <c r="MNC1" s="35"/>
      <c r="MND1" s="35"/>
      <c r="MNE1" s="35"/>
      <c r="MNF1" s="35"/>
      <c r="MNG1" s="35"/>
      <c r="MNH1" s="35"/>
      <c r="MNI1" s="35"/>
      <c r="MNJ1" s="35"/>
      <c r="MNK1" s="35"/>
      <c r="MNL1" s="35"/>
      <c r="MNM1" s="35"/>
      <c r="MNN1" s="35"/>
      <c r="MNO1" s="35"/>
      <c r="MNP1" s="35"/>
      <c r="MNQ1" s="35"/>
      <c r="MNR1" s="35"/>
      <c r="MNS1" s="35"/>
      <c r="MNT1" s="35"/>
      <c r="MNU1" s="35"/>
      <c r="MNV1" s="35"/>
      <c r="MNW1" s="35"/>
      <c r="MNX1" s="35"/>
      <c r="MNY1" s="35"/>
      <c r="MNZ1" s="35"/>
      <c r="MOA1" s="35"/>
      <c r="MOB1" s="35"/>
      <c r="MOC1" s="35"/>
      <c r="MOD1" s="35"/>
      <c r="MOE1" s="35"/>
      <c r="MOF1" s="35"/>
      <c r="MOG1" s="35"/>
      <c r="MOH1" s="35"/>
      <c r="MOI1" s="35"/>
      <c r="MOJ1" s="35"/>
      <c r="MOK1" s="35"/>
      <c r="MOL1" s="35"/>
      <c r="MOM1" s="35"/>
      <c r="MON1" s="35"/>
      <c r="MOO1" s="35"/>
      <c r="MOP1" s="35"/>
      <c r="MOQ1" s="35"/>
      <c r="MOR1" s="35"/>
      <c r="MOS1" s="35"/>
      <c r="MOT1" s="35"/>
      <c r="MOU1" s="35"/>
      <c r="MOV1" s="35"/>
      <c r="MOW1" s="35"/>
      <c r="MOX1" s="35"/>
      <c r="MOY1" s="35"/>
      <c r="MOZ1" s="35"/>
      <c r="MPA1" s="35"/>
      <c r="MPB1" s="35"/>
      <c r="MPC1" s="35"/>
      <c r="MPD1" s="35"/>
      <c r="MPE1" s="35"/>
      <c r="MPF1" s="35"/>
      <c r="MPG1" s="35"/>
      <c r="MPH1" s="35"/>
      <c r="MPI1" s="35"/>
      <c r="MPJ1" s="35"/>
      <c r="MPK1" s="35"/>
      <c r="MPL1" s="35"/>
      <c r="MPM1" s="35"/>
      <c r="MPN1" s="35"/>
      <c r="MPO1" s="35"/>
      <c r="MPP1" s="35"/>
      <c r="MPQ1" s="35"/>
      <c r="MPR1" s="35"/>
      <c r="MPS1" s="35"/>
      <c r="MPT1" s="35"/>
      <c r="MPU1" s="35"/>
      <c r="MPV1" s="35"/>
      <c r="MPW1" s="35"/>
      <c r="MPX1" s="35"/>
      <c r="MPY1" s="35"/>
      <c r="MPZ1" s="35"/>
      <c r="MQA1" s="35"/>
      <c r="MQB1" s="35"/>
      <c r="MQC1" s="35"/>
      <c r="MQD1" s="35"/>
      <c r="MQE1" s="35"/>
      <c r="MQF1" s="35"/>
      <c r="MQG1" s="35"/>
      <c r="MQH1" s="35"/>
      <c r="MQI1" s="35"/>
      <c r="MQJ1" s="35"/>
      <c r="MQK1" s="35"/>
      <c r="MQL1" s="35"/>
      <c r="MQM1" s="35"/>
      <c r="MQN1" s="35"/>
      <c r="MQO1" s="35"/>
      <c r="MQP1" s="35"/>
      <c r="MQQ1" s="35"/>
      <c r="MQR1" s="35"/>
      <c r="MQS1" s="35"/>
      <c r="MQT1" s="35"/>
      <c r="MQU1" s="35"/>
      <c r="MQV1" s="35"/>
      <c r="MQW1" s="35"/>
      <c r="MQX1" s="35"/>
      <c r="MQY1" s="35"/>
      <c r="MQZ1" s="35"/>
      <c r="MRA1" s="35"/>
      <c r="MRB1" s="35"/>
      <c r="MRC1" s="35"/>
      <c r="MRD1" s="35"/>
      <c r="MRE1" s="35"/>
      <c r="MRF1" s="35"/>
      <c r="MRG1" s="35"/>
      <c r="MRH1" s="35"/>
      <c r="MRI1" s="35"/>
      <c r="MRJ1" s="35"/>
      <c r="MRK1" s="35"/>
      <c r="MRL1" s="35"/>
      <c r="MRM1" s="35"/>
      <c r="MRN1" s="35"/>
      <c r="MRO1" s="35"/>
      <c r="MRP1" s="35"/>
      <c r="MRQ1" s="35"/>
      <c r="MRR1" s="35"/>
      <c r="MRS1" s="35"/>
      <c r="MRT1" s="35"/>
      <c r="MRU1" s="35"/>
      <c r="MRV1" s="35"/>
      <c r="MRW1" s="35"/>
      <c r="MRX1" s="35"/>
      <c r="MRY1" s="35"/>
      <c r="MRZ1" s="35"/>
      <c r="MSA1" s="35"/>
      <c r="MSB1" s="35"/>
      <c r="MSC1" s="35"/>
      <c r="MSD1" s="35"/>
      <c r="MSE1" s="35"/>
      <c r="MSF1" s="35"/>
      <c r="MSG1" s="35"/>
      <c r="MSH1" s="35"/>
      <c r="MSI1" s="35"/>
      <c r="MSJ1" s="35"/>
      <c r="MSK1" s="35"/>
      <c r="MSL1" s="35"/>
      <c r="MSM1" s="35"/>
      <c r="MSN1" s="35"/>
      <c r="MSO1" s="35"/>
      <c r="MSP1" s="35"/>
      <c r="MSQ1" s="35"/>
      <c r="MSR1" s="35"/>
      <c r="MSS1" s="35"/>
      <c r="MST1" s="35"/>
      <c r="MSU1" s="35"/>
      <c r="MSV1" s="35"/>
      <c r="MSW1" s="35"/>
      <c r="MSX1" s="35"/>
      <c r="MSY1" s="35"/>
      <c r="MSZ1" s="35"/>
      <c r="MTA1" s="35"/>
      <c r="MTB1" s="35"/>
      <c r="MTC1" s="35"/>
      <c r="MTD1" s="35"/>
      <c r="MTE1" s="35"/>
      <c r="MTF1" s="35"/>
      <c r="MTG1" s="35"/>
      <c r="MTH1" s="35"/>
      <c r="MTI1" s="35"/>
      <c r="MTJ1" s="35"/>
      <c r="MTK1" s="35"/>
      <c r="MTL1" s="35"/>
      <c r="MTM1" s="35"/>
      <c r="MTN1" s="35"/>
      <c r="MTO1" s="35"/>
      <c r="MTP1" s="35"/>
      <c r="MTQ1" s="35"/>
      <c r="MTR1" s="35"/>
      <c r="MTS1" s="35"/>
      <c r="MTT1" s="35"/>
      <c r="MTU1" s="35"/>
      <c r="MTV1" s="35"/>
      <c r="MTW1" s="35"/>
      <c r="MTX1" s="35"/>
      <c r="MTY1" s="35"/>
      <c r="MTZ1" s="35"/>
      <c r="MUA1" s="35"/>
      <c r="MUB1" s="35"/>
      <c r="MUC1" s="35"/>
      <c r="MUD1" s="35"/>
      <c r="MUE1" s="35"/>
      <c r="MUF1" s="35"/>
      <c r="MUG1" s="35"/>
      <c r="MUH1" s="35"/>
      <c r="MUI1" s="35"/>
      <c r="MUJ1" s="35"/>
      <c r="MUK1" s="35"/>
      <c r="MUL1" s="35"/>
      <c r="MUM1" s="35"/>
      <c r="MUN1" s="35"/>
      <c r="MUO1" s="35"/>
      <c r="MUP1" s="35"/>
      <c r="MUQ1" s="35"/>
      <c r="MUR1" s="35"/>
      <c r="MUS1" s="35"/>
      <c r="MUT1" s="35"/>
      <c r="MUU1" s="35"/>
      <c r="MUV1" s="35"/>
      <c r="MUW1" s="35"/>
      <c r="MUX1" s="35"/>
      <c r="MUY1" s="35"/>
      <c r="MUZ1" s="35"/>
      <c r="MVA1" s="35"/>
      <c r="MVB1" s="35"/>
      <c r="MVC1" s="35"/>
      <c r="MVD1" s="35"/>
      <c r="MVE1" s="35"/>
      <c r="MVF1" s="35"/>
      <c r="MVG1" s="35"/>
      <c r="MVH1" s="35"/>
      <c r="MVI1" s="35"/>
      <c r="MVJ1" s="35"/>
      <c r="MVK1" s="35"/>
      <c r="MVL1" s="35"/>
      <c r="MVM1" s="35"/>
      <c r="MVN1" s="35"/>
      <c r="MVO1" s="35"/>
      <c r="MVP1" s="35"/>
      <c r="MVQ1" s="35"/>
      <c r="MVR1" s="35"/>
      <c r="MVS1" s="35"/>
      <c r="MVT1" s="35"/>
      <c r="MVU1" s="35"/>
      <c r="MVV1" s="35"/>
      <c r="MVW1" s="35"/>
      <c r="MVX1" s="35"/>
      <c r="MVY1" s="35"/>
      <c r="MVZ1" s="35"/>
      <c r="MWA1" s="35"/>
      <c r="MWB1" s="35"/>
      <c r="MWC1" s="35"/>
      <c r="MWD1" s="35"/>
      <c r="MWE1" s="35"/>
      <c r="MWF1" s="35"/>
      <c r="MWG1" s="35"/>
      <c r="MWH1" s="35"/>
      <c r="MWI1" s="35"/>
      <c r="MWJ1" s="35"/>
      <c r="MWK1" s="35"/>
      <c r="MWL1" s="35"/>
      <c r="MWM1" s="35"/>
      <c r="MWN1" s="35"/>
      <c r="MWO1" s="35"/>
      <c r="MWP1" s="35"/>
      <c r="MWQ1" s="35"/>
      <c r="MWR1" s="35"/>
      <c r="MWS1" s="35"/>
      <c r="MWT1" s="35"/>
      <c r="MWU1" s="35"/>
      <c r="MWV1" s="35"/>
      <c r="MWW1" s="35"/>
      <c r="MWX1" s="35"/>
      <c r="MWY1" s="35"/>
      <c r="MWZ1" s="35"/>
      <c r="MXA1" s="35"/>
      <c r="MXB1" s="35"/>
      <c r="MXC1" s="35"/>
      <c r="MXD1" s="35"/>
      <c r="MXE1" s="35"/>
      <c r="MXF1" s="35"/>
      <c r="MXG1" s="35"/>
      <c r="MXH1" s="35"/>
      <c r="MXI1" s="35"/>
      <c r="MXJ1" s="35"/>
      <c r="MXK1" s="35"/>
      <c r="MXL1" s="35"/>
      <c r="MXM1" s="35"/>
      <c r="MXN1" s="35"/>
      <c r="MXO1" s="35"/>
      <c r="MXP1" s="35"/>
      <c r="MXQ1" s="35"/>
      <c r="MXR1" s="35"/>
      <c r="MXS1" s="35"/>
      <c r="MXT1" s="35"/>
      <c r="MXU1" s="35"/>
      <c r="MXV1" s="35"/>
      <c r="MXW1" s="35"/>
      <c r="MXX1" s="35"/>
      <c r="MXY1" s="35"/>
      <c r="MXZ1" s="35"/>
      <c r="MYA1" s="35"/>
      <c r="MYB1" s="35"/>
      <c r="MYC1" s="35"/>
      <c r="MYD1" s="35"/>
      <c r="MYE1" s="35"/>
      <c r="MYF1" s="35"/>
      <c r="MYG1" s="35"/>
      <c r="MYH1" s="35"/>
      <c r="MYI1" s="35"/>
      <c r="MYJ1" s="35"/>
      <c r="MYK1" s="35"/>
      <c r="MYL1" s="35"/>
      <c r="MYM1" s="35"/>
      <c r="MYN1" s="35"/>
      <c r="MYO1" s="35"/>
      <c r="MYP1" s="35"/>
      <c r="MYQ1" s="35"/>
      <c r="MYR1" s="35"/>
      <c r="MYS1" s="35"/>
      <c r="MYT1" s="35"/>
      <c r="MYU1" s="35"/>
      <c r="MYV1" s="35"/>
      <c r="MYW1" s="35"/>
      <c r="MYX1" s="35"/>
      <c r="MYY1" s="35"/>
      <c r="MYZ1" s="35"/>
      <c r="MZA1" s="35"/>
      <c r="MZB1" s="35"/>
      <c r="MZC1" s="35"/>
      <c r="MZD1" s="35"/>
      <c r="MZE1" s="35"/>
      <c r="MZF1" s="35"/>
      <c r="MZG1" s="35"/>
      <c r="MZH1" s="35"/>
      <c r="MZI1" s="35"/>
      <c r="MZJ1" s="35"/>
      <c r="MZK1" s="35"/>
      <c r="MZL1" s="35"/>
      <c r="MZM1" s="35"/>
      <c r="MZN1" s="35"/>
      <c r="MZO1" s="35"/>
      <c r="MZP1" s="35"/>
      <c r="MZQ1" s="35"/>
      <c r="MZR1" s="35"/>
      <c r="MZS1" s="35"/>
      <c r="MZT1" s="35"/>
      <c r="MZU1" s="35"/>
      <c r="MZV1" s="35"/>
      <c r="MZW1" s="35"/>
      <c r="MZX1" s="35"/>
      <c r="MZY1" s="35"/>
      <c r="MZZ1" s="35"/>
      <c r="NAA1" s="35"/>
      <c r="NAB1" s="35"/>
      <c r="NAC1" s="35"/>
      <c r="NAD1" s="35"/>
      <c r="NAE1" s="35"/>
      <c r="NAF1" s="35"/>
      <c r="NAG1" s="35"/>
      <c r="NAH1" s="35"/>
      <c r="NAI1" s="35"/>
      <c r="NAJ1" s="35"/>
      <c r="NAK1" s="35"/>
      <c r="NAL1" s="35"/>
      <c r="NAM1" s="35"/>
      <c r="NAN1" s="35"/>
      <c r="NAO1" s="35"/>
      <c r="NAP1" s="35"/>
      <c r="NAQ1" s="35"/>
      <c r="NAR1" s="35"/>
      <c r="NAS1" s="35"/>
      <c r="NAT1" s="35"/>
      <c r="NAU1" s="35"/>
      <c r="NAV1" s="35"/>
      <c r="NAW1" s="35"/>
      <c r="NAX1" s="35"/>
      <c r="NAY1" s="35"/>
      <c r="NAZ1" s="35"/>
      <c r="NBA1" s="35"/>
      <c r="NBB1" s="35"/>
      <c r="NBC1" s="35"/>
      <c r="NBD1" s="35"/>
      <c r="NBE1" s="35"/>
      <c r="NBF1" s="35"/>
      <c r="NBG1" s="35"/>
      <c r="NBH1" s="35"/>
      <c r="NBI1" s="35"/>
      <c r="NBJ1" s="35"/>
      <c r="NBK1" s="35"/>
      <c r="NBL1" s="35"/>
      <c r="NBM1" s="35"/>
      <c r="NBN1" s="35"/>
      <c r="NBO1" s="35"/>
      <c r="NBP1" s="35"/>
      <c r="NBQ1" s="35"/>
      <c r="NBR1" s="35"/>
      <c r="NBS1" s="35"/>
      <c r="NBT1" s="35"/>
      <c r="NBU1" s="35"/>
      <c r="NBV1" s="35"/>
      <c r="NBW1" s="35"/>
      <c r="NBX1" s="35"/>
      <c r="NBY1" s="35"/>
      <c r="NBZ1" s="35"/>
      <c r="NCA1" s="35"/>
      <c r="NCB1" s="35"/>
      <c r="NCC1" s="35"/>
      <c r="NCD1" s="35"/>
      <c r="NCE1" s="35"/>
      <c r="NCF1" s="35"/>
      <c r="NCG1" s="35"/>
      <c r="NCH1" s="35"/>
      <c r="NCI1" s="35"/>
      <c r="NCJ1" s="35"/>
      <c r="NCK1" s="35"/>
      <c r="NCL1" s="35"/>
      <c r="NCM1" s="35"/>
      <c r="NCN1" s="35"/>
      <c r="NCO1" s="35"/>
      <c r="NCP1" s="35"/>
      <c r="NCQ1" s="35"/>
      <c r="NCR1" s="35"/>
      <c r="NCS1" s="35"/>
      <c r="NCT1" s="35"/>
      <c r="NCU1" s="35"/>
      <c r="NCV1" s="35"/>
      <c r="NCW1" s="35"/>
      <c r="NCX1" s="35"/>
      <c r="NCY1" s="35"/>
      <c r="NCZ1" s="35"/>
      <c r="NDA1" s="35"/>
      <c r="NDB1" s="35"/>
      <c r="NDC1" s="35"/>
      <c r="NDD1" s="35"/>
      <c r="NDE1" s="35"/>
      <c r="NDF1" s="35"/>
      <c r="NDG1" s="35"/>
      <c r="NDH1" s="35"/>
      <c r="NDI1" s="35"/>
      <c r="NDJ1" s="35"/>
      <c r="NDK1" s="35"/>
      <c r="NDL1" s="35"/>
      <c r="NDM1" s="35"/>
      <c r="NDN1" s="35"/>
      <c r="NDO1" s="35"/>
      <c r="NDP1" s="35"/>
      <c r="NDQ1" s="35"/>
      <c r="NDR1" s="35"/>
      <c r="NDS1" s="35"/>
      <c r="NDT1" s="35"/>
      <c r="NDU1" s="35"/>
      <c r="NDV1" s="35"/>
      <c r="NDW1" s="35"/>
      <c r="NDX1" s="35"/>
      <c r="NDY1" s="35"/>
      <c r="NDZ1" s="35"/>
      <c r="NEA1" s="35"/>
      <c r="NEB1" s="35"/>
      <c r="NEC1" s="35"/>
      <c r="NED1" s="35"/>
      <c r="NEE1" s="35"/>
      <c r="NEF1" s="35"/>
      <c r="NEG1" s="35"/>
      <c r="NEH1" s="35"/>
      <c r="NEI1" s="35"/>
      <c r="NEJ1" s="35"/>
      <c r="NEK1" s="35"/>
      <c r="NEL1" s="35"/>
      <c r="NEM1" s="35"/>
      <c r="NEN1" s="35"/>
      <c r="NEO1" s="35"/>
      <c r="NEP1" s="35"/>
      <c r="NEQ1" s="35"/>
      <c r="NER1" s="35"/>
      <c r="NES1" s="35"/>
      <c r="NET1" s="35"/>
      <c r="NEU1" s="35"/>
      <c r="NEV1" s="35"/>
      <c r="NEW1" s="35"/>
      <c r="NEX1" s="35"/>
      <c r="NEY1" s="35"/>
      <c r="NEZ1" s="35"/>
      <c r="NFA1" s="35"/>
      <c r="NFB1" s="35"/>
      <c r="NFC1" s="35"/>
      <c r="NFD1" s="35"/>
      <c r="NFE1" s="35"/>
      <c r="NFF1" s="35"/>
      <c r="NFG1" s="35"/>
      <c r="NFH1" s="35"/>
      <c r="NFI1" s="35"/>
      <c r="NFJ1" s="35"/>
      <c r="NFK1" s="35"/>
      <c r="NFL1" s="35"/>
      <c r="NFM1" s="35"/>
      <c r="NFN1" s="35"/>
      <c r="NFO1" s="35"/>
      <c r="NFP1" s="35"/>
      <c r="NFQ1" s="35"/>
      <c r="NFR1" s="35"/>
      <c r="NFS1" s="35"/>
      <c r="NFT1" s="35"/>
      <c r="NFU1" s="35"/>
      <c r="NFV1" s="35"/>
      <c r="NFW1" s="35"/>
      <c r="NFX1" s="35"/>
      <c r="NFY1" s="35"/>
      <c r="NFZ1" s="35"/>
      <c r="NGA1" s="35"/>
      <c r="NGB1" s="35"/>
      <c r="NGC1" s="35"/>
      <c r="NGD1" s="35"/>
      <c r="NGE1" s="35"/>
      <c r="NGF1" s="35"/>
      <c r="NGG1" s="35"/>
      <c r="NGH1" s="35"/>
      <c r="NGI1" s="35"/>
      <c r="NGJ1" s="35"/>
      <c r="NGK1" s="35"/>
      <c r="NGL1" s="35"/>
      <c r="NGM1" s="35"/>
      <c r="NGN1" s="35"/>
      <c r="NGO1" s="35"/>
      <c r="NGP1" s="35"/>
      <c r="NGQ1" s="35"/>
      <c r="NGR1" s="35"/>
      <c r="NGS1" s="35"/>
      <c r="NGT1" s="35"/>
      <c r="NGU1" s="35"/>
      <c r="NGV1" s="35"/>
      <c r="NGW1" s="35"/>
      <c r="NGX1" s="35"/>
      <c r="NGY1" s="35"/>
      <c r="NGZ1" s="35"/>
      <c r="NHA1" s="35"/>
      <c r="NHB1" s="35"/>
      <c r="NHC1" s="35"/>
      <c r="NHD1" s="35"/>
      <c r="NHE1" s="35"/>
      <c r="NHF1" s="35"/>
      <c r="NHG1" s="35"/>
      <c r="NHH1" s="35"/>
      <c r="NHI1" s="35"/>
      <c r="NHJ1" s="35"/>
      <c r="NHK1" s="35"/>
      <c r="NHL1" s="35"/>
      <c r="NHM1" s="35"/>
      <c r="NHN1" s="35"/>
      <c r="NHO1" s="35"/>
      <c r="NHP1" s="35"/>
      <c r="NHQ1" s="35"/>
      <c r="NHR1" s="35"/>
      <c r="NHS1" s="35"/>
      <c r="NHT1" s="35"/>
      <c r="NHU1" s="35"/>
      <c r="NHV1" s="35"/>
      <c r="NHW1" s="35"/>
      <c r="NHX1" s="35"/>
      <c r="NHY1" s="35"/>
      <c r="NHZ1" s="35"/>
      <c r="NIA1" s="35"/>
      <c r="NIB1" s="35"/>
      <c r="NIC1" s="35"/>
      <c r="NID1" s="35"/>
      <c r="NIE1" s="35"/>
      <c r="NIF1" s="35"/>
      <c r="NIG1" s="35"/>
      <c r="NIH1" s="35"/>
      <c r="NII1" s="35"/>
      <c r="NIJ1" s="35"/>
      <c r="NIK1" s="35"/>
      <c r="NIL1" s="35"/>
      <c r="NIM1" s="35"/>
      <c r="NIN1" s="35"/>
      <c r="NIO1" s="35"/>
      <c r="NIP1" s="35"/>
      <c r="NIQ1" s="35"/>
      <c r="NIR1" s="35"/>
      <c r="NIS1" s="35"/>
      <c r="NIT1" s="35"/>
      <c r="NIU1" s="35"/>
      <c r="NIV1" s="35"/>
      <c r="NIW1" s="35"/>
      <c r="NIX1" s="35"/>
      <c r="NIY1" s="35"/>
      <c r="NIZ1" s="35"/>
      <c r="NJA1" s="35"/>
      <c r="NJB1" s="35"/>
      <c r="NJC1" s="35"/>
      <c r="NJD1" s="35"/>
      <c r="NJE1" s="35"/>
      <c r="NJF1" s="35"/>
      <c r="NJG1" s="35"/>
      <c r="NJH1" s="35"/>
      <c r="NJI1" s="35"/>
      <c r="NJJ1" s="35"/>
      <c r="NJK1" s="35"/>
      <c r="NJL1" s="35"/>
      <c r="NJM1" s="35"/>
      <c r="NJN1" s="35"/>
      <c r="NJO1" s="35"/>
      <c r="NJP1" s="35"/>
      <c r="NJQ1" s="35"/>
      <c r="NJR1" s="35"/>
      <c r="NJS1" s="35"/>
      <c r="NJT1" s="35"/>
      <c r="NJU1" s="35"/>
      <c r="NJV1" s="35"/>
      <c r="NJW1" s="35"/>
      <c r="NJX1" s="35"/>
      <c r="NJY1" s="35"/>
      <c r="NJZ1" s="35"/>
      <c r="NKA1" s="35"/>
      <c r="NKB1" s="35"/>
      <c r="NKC1" s="35"/>
      <c r="NKD1" s="35"/>
      <c r="NKE1" s="35"/>
      <c r="NKF1" s="35"/>
      <c r="NKG1" s="35"/>
      <c r="NKH1" s="35"/>
      <c r="NKI1" s="35"/>
      <c r="NKJ1" s="35"/>
      <c r="NKK1" s="35"/>
      <c r="NKL1" s="35"/>
      <c r="NKM1" s="35"/>
      <c r="NKN1" s="35"/>
      <c r="NKO1" s="35"/>
      <c r="NKP1" s="35"/>
      <c r="NKQ1" s="35"/>
      <c r="NKR1" s="35"/>
      <c r="NKS1" s="35"/>
      <c r="NKT1" s="35"/>
      <c r="NKU1" s="35"/>
      <c r="NKV1" s="35"/>
      <c r="NKW1" s="35"/>
      <c r="NKX1" s="35"/>
      <c r="NKY1" s="35"/>
      <c r="NKZ1" s="35"/>
      <c r="NLA1" s="35"/>
      <c r="NLB1" s="35"/>
      <c r="NLC1" s="35"/>
      <c r="NLD1" s="35"/>
      <c r="NLE1" s="35"/>
      <c r="NLF1" s="35"/>
      <c r="NLG1" s="35"/>
      <c r="NLH1" s="35"/>
      <c r="NLI1" s="35"/>
      <c r="NLJ1" s="35"/>
      <c r="NLK1" s="35"/>
      <c r="NLL1" s="35"/>
      <c r="NLM1" s="35"/>
      <c r="NLN1" s="35"/>
      <c r="NLO1" s="35"/>
      <c r="NLP1" s="35"/>
      <c r="NLQ1" s="35"/>
      <c r="NLR1" s="35"/>
      <c r="NLS1" s="35"/>
      <c r="NLT1" s="35"/>
      <c r="NLU1" s="35"/>
      <c r="NLV1" s="35"/>
      <c r="NLW1" s="35"/>
      <c r="NLX1" s="35"/>
      <c r="NLY1" s="35"/>
      <c r="NLZ1" s="35"/>
      <c r="NMA1" s="35"/>
      <c r="NMB1" s="35"/>
      <c r="NMC1" s="35"/>
      <c r="NMD1" s="35"/>
      <c r="NME1" s="35"/>
      <c r="NMF1" s="35"/>
      <c r="NMG1" s="35"/>
      <c r="NMH1" s="35"/>
      <c r="NMI1" s="35"/>
      <c r="NMJ1" s="35"/>
      <c r="NMK1" s="35"/>
      <c r="NML1" s="35"/>
      <c r="NMM1" s="35"/>
      <c r="NMN1" s="35"/>
      <c r="NMO1" s="35"/>
      <c r="NMP1" s="35"/>
      <c r="NMQ1" s="35"/>
      <c r="NMR1" s="35"/>
      <c r="NMS1" s="35"/>
      <c r="NMT1" s="35"/>
      <c r="NMU1" s="35"/>
      <c r="NMV1" s="35"/>
      <c r="NMW1" s="35"/>
      <c r="NMX1" s="35"/>
      <c r="NMY1" s="35"/>
      <c r="NMZ1" s="35"/>
      <c r="NNA1" s="35"/>
      <c r="NNB1" s="35"/>
      <c r="NNC1" s="35"/>
      <c r="NND1" s="35"/>
      <c r="NNE1" s="35"/>
      <c r="NNF1" s="35"/>
      <c r="NNG1" s="35"/>
      <c r="NNH1" s="35"/>
      <c r="NNI1" s="35"/>
      <c r="NNJ1" s="35"/>
      <c r="NNK1" s="35"/>
      <c r="NNL1" s="35"/>
      <c r="NNM1" s="35"/>
      <c r="NNN1" s="35"/>
      <c r="NNO1" s="35"/>
      <c r="NNP1" s="35"/>
      <c r="NNQ1" s="35"/>
      <c r="NNR1" s="35"/>
      <c r="NNS1" s="35"/>
      <c r="NNT1" s="35"/>
      <c r="NNU1" s="35"/>
      <c r="NNV1" s="35"/>
      <c r="NNW1" s="35"/>
      <c r="NNX1" s="35"/>
      <c r="NNY1" s="35"/>
      <c r="NNZ1" s="35"/>
      <c r="NOA1" s="35"/>
      <c r="NOB1" s="35"/>
      <c r="NOC1" s="35"/>
      <c r="NOD1" s="35"/>
      <c r="NOE1" s="35"/>
      <c r="NOF1" s="35"/>
      <c r="NOG1" s="35"/>
      <c r="NOH1" s="35"/>
      <c r="NOI1" s="35"/>
      <c r="NOJ1" s="35"/>
      <c r="NOK1" s="35"/>
      <c r="NOL1" s="35"/>
      <c r="NOM1" s="35"/>
      <c r="NON1" s="35"/>
      <c r="NOO1" s="35"/>
      <c r="NOP1" s="35"/>
      <c r="NOQ1" s="35"/>
      <c r="NOR1" s="35"/>
      <c r="NOS1" s="35"/>
      <c r="NOT1" s="35"/>
      <c r="NOU1" s="35"/>
      <c r="NOV1" s="35"/>
      <c r="NOW1" s="35"/>
      <c r="NOX1" s="35"/>
      <c r="NOY1" s="35"/>
      <c r="NOZ1" s="35"/>
      <c r="NPA1" s="35"/>
      <c r="NPB1" s="35"/>
      <c r="NPC1" s="35"/>
      <c r="NPD1" s="35"/>
      <c r="NPE1" s="35"/>
      <c r="NPF1" s="35"/>
      <c r="NPG1" s="35"/>
      <c r="NPH1" s="35"/>
      <c r="NPI1" s="35"/>
      <c r="NPJ1" s="35"/>
      <c r="NPK1" s="35"/>
      <c r="NPL1" s="35"/>
      <c r="NPM1" s="35"/>
      <c r="NPN1" s="35"/>
      <c r="NPO1" s="35"/>
      <c r="NPP1" s="35"/>
      <c r="NPQ1" s="35"/>
      <c r="NPR1" s="35"/>
      <c r="NPS1" s="35"/>
      <c r="NPT1" s="35"/>
      <c r="NPU1" s="35"/>
      <c r="NPV1" s="35"/>
      <c r="NPW1" s="35"/>
      <c r="NPX1" s="35"/>
      <c r="NPY1" s="35"/>
      <c r="NPZ1" s="35"/>
      <c r="NQA1" s="35"/>
      <c r="NQB1" s="35"/>
      <c r="NQC1" s="35"/>
      <c r="NQD1" s="35"/>
      <c r="NQE1" s="35"/>
      <c r="NQF1" s="35"/>
      <c r="NQG1" s="35"/>
      <c r="NQH1" s="35"/>
      <c r="NQI1" s="35"/>
      <c r="NQJ1" s="35"/>
      <c r="NQK1" s="35"/>
      <c r="NQL1" s="35"/>
      <c r="NQM1" s="35"/>
      <c r="NQN1" s="35"/>
      <c r="NQO1" s="35"/>
      <c r="NQP1" s="35"/>
      <c r="NQQ1" s="35"/>
      <c r="NQR1" s="35"/>
      <c r="NQS1" s="35"/>
      <c r="NQT1" s="35"/>
      <c r="NQU1" s="35"/>
      <c r="NQV1" s="35"/>
      <c r="NQW1" s="35"/>
      <c r="NQX1" s="35"/>
      <c r="NQY1" s="35"/>
      <c r="NQZ1" s="35"/>
      <c r="NRA1" s="35"/>
      <c r="NRB1" s="35"/>
      <c r="NRC1" s="35"/>
      <c r="NRD1" s="35"/>
      <c r="NRE1" s="35"/>
      <c r="NRF1" s="35"/>
      <c r="NRG1" s="35"/>
      <c r="NRH1" s="35"/>
      <c r="NRI1" s="35"/>
      <c r="NRJ1" s="35"/>
      <c r="NRK1" s="35"/>
      <c r="NRL1" s="35"/>
      <c r="NRM1" s="35"/>
      <c r="NRN1" s="35"/>
      <c r="NRO1" s="35"/>
      <c r="NRP1" s="35"/>
      <c r="NRQ1" s="35"/>
      <c r="NRR1" s="35"/>
      <c r="NRS1" s="35"/>
      <c r="NRT1" s="35"/>
      <c r="NRU1" s="35"/>
      <c r="NRV1" s="35"/>
      <c r="NRW1" s="35"/>
      <c r="NRX1" s="35"/>
      <c r="NRY1" s="35"/>
      <c r="NRZ1" s="35"/>
      <c r="NSA1" s="35"/>
      <c r="NSB1" s="35"/>
      <c r="NSC1" s="35"/>
      <c r="NSD1" s="35"/>
      <c r="NSE1" s="35"/>
      <c r="NSF1" s="35"/>
      <c r="NSG1" s="35"/>
      <c r="NSH1" s="35"/>
      <c r="NSI1" s="35"/>
      <c r="NSJ1" s="35"/>
      <c r="NSK1" s="35"/>
      <c r="NSL1" s="35"/>
      <c r="NSM1" s="35"/>
      <c r="NSN1" s="35"/>
      <c r="NSO1" s="35"/>
      <c r="NSP1" s="35"/>
      <c r="NSQ1" s="35"/>
      <c r="NSR1" s="35"/>
      <c r="NSS1" s="35"/>
      <c r="NST1" s="35"/>
      <c r="NSU1" s="35"/>
      <c r="NSV1" s="35"/>
      <c r="NSW1" s="35"/>
      <c r="NSX1" s="35"/>
      <c r="NSY1" s="35"/>
      <c r="NSZ1" s="35"/>
      <c r="NTA1" s="35"/>
      <c r="NTB1" s="35"/>
      <c r="NTC1" s="35"/>
      <c r="NTD1" s="35"/>
      <c r="NTE1" s="35"/>
      <c r="NTF1" s="35"/>
      <c r="NTG1" s="35"/>
      <c r="NTH1" s="35"/>
      <c r="NTI1" s="35"/>
      <c r="NTJ1" s="35"/>
      <c r="NTK1" s="35"/>
      <c r="NTL1" s="35"/>
      <c r="NTM1" s="35"/>
      <c r="NTN1" s="35"/>
      <c r="NTO1" s="35"/>
      <c r="NTP1" s="35"/>
      <c r="NTQ1" s="35"/>
      <c r="NTR1" s="35"/>
      <c r="NTS1" s="35"/>
      <c r="NTT1" s="35"/>
      <c r="NTU1" s="35"/>
      <c r="NTV1" s="35"/>
      <c r="NTW1" s="35"/>
      <c r="NTX1" s="35"/>
      <c r="NTY1" s="35"/>
      <c r="NTZ1" s="35"/>
      <c r="NUA1" s="35"/>
      <c r="NUB1" s="35"/>
      <c r="NUC1" s="35"/>
      <c r="NUD1" s="35"/>
      <c r="NUE1" s="35"/>
      <c r="NUF1" s="35"/>
      <c r="NUG1" s="35"/>
      <c r="NUH1" s="35"/>
      <c r="NUI1" s="35"/>
      <c r="NUJ1" s="35"/>
      <c r="NUK1" s="35"/>
      <c r="NUL1" s="35"/>
      <c r="NUM1" s="35"/>
      <c r="NUN1" s="35"/>
      <c r="NUO1" s="35"/>
      <c r="NUP1" s="35"/>
      <c r="NUQ1" s="35"/>
      <c r="NUR1" s="35"/>
      <c r="NUS1" s="35"/>
      <c r="NUT1" s="35"/>
      <c r="NUU1" s="35"/>
      <c r="NUV1" s="35"/>
      <c r="NUW1" s="35"/>
      <c r="NUX1" s="35"/>
      <c r="NUY1" s="35"/>
      <c r="NUZ1" s="35"/>
      <c r="NVA1" s="35"/>
      <c r="NVB1" s="35"/>
      <c r="NVC1" s="35"/>
      <c r="NVD1" s="35"/>
      <c r="NVE1" s="35"/>
      <c r="NVF1" s="35"/>
      <c r="NVG1" s="35"/>
      <c r="NVH1" s="35"/>
      <c r="NVI1" s="35"/>
      <c r="NVJ1" s="35"/>
      <c r="NVK1" s="35"/>
      <c r="NVL1" s="35"/>
      <c r="NVM1" s="35"/>
      <c r="NVN1" s="35"/>
      <c r="NVO1" s="35"/>
      <c r="NVP1" s="35"/>
      <c r="NVQ1" s="35"/>
      <c r="NVR1" s="35"/>
      <c r="NVS1" s="35"/>
      <c r="NVT1" s="35"/>
      <c r="NVU1" s="35"/>
      <c r="NVV1" s="35"/>
      <c r="NVW1" s="35"/>
      <c r="NVX1" s="35"/>
      <c r="NVY1" s="35"/>
      <c r="NVZ1" s="35"/>
      <c r="NWA1" s="35"/>
      <c r="NWB1" s="35"/>
      <c r="NWC1" s="35"/>
      <c r="NWD1" s="35"/>
      <c r="NWE1" s="35"/>
      <c r="NWF1" s="35"/>
      <c r="NWG1" s="35"/>
      <c r="NWH1" s="35"/>
      <c r="NWI1" s="35"/>
      <c r="NWJ1" s="35"/>
      <c r="NWK1" s="35"/>
      <c r="NWL1" s="35"/>
      <c r="NWM1" s="35"/>
      <c r="NWN1" s="35"/>
      <c r="NWO1" s="35"/>
      <c r="NWP1" s="35"/>
      <c r="NWQ1" s="35"/>
      <c r="NWR1" s="35"/>
      <c r="NWS1" s="35"/>
      <c r="NWT1" s="35"/>
      <c r="NWU1" s="35"/>
      <c r="NWV1" s="35"/>
      <c r="NWW1" s="35"/>
      <c r="NWX1" s="35"/>
      <c r="NWY1" s="35"/>
      <c r="NWZ1" s="35"/>
      <c r="NXA1" s="35"/>
      <c r="NXB1" s="35"/>
      <c r="NXC1" s="35"/>
      <c r="NXD1" s="35"/>
      <c r="NXE1" s="35"/>
      <c r="NXF1" s="35"/>
      <c r="NXG1" s="35"/>
      <c r="NXH1" s="35"/>
      <c r="NXI1" s="35"/>
      <c r="NXJ1" s="35"/>
      <c r="NXK1" s="35"/>
      <c r="NXL1" s="35"/>
      <c r="NXM1" s="35"/>
      <c r="NXN1" s="35"/>
      <c r="NXO1" s="35"/>
      <c r="NXP1" s="35"/>
      <c r="NXQ1" s="35"/>
      <c r="NXR1" s="35"/>
      <c r="NXS1" s="35"/>
      <c r="NXT1" s="35"/>
      <c r="NXU1" s="35"/>
      <c r="NXV1" s="35"/>
      <c r="NXW1" s="35"/>
      <c r="NXX1" s="35"/>
      <c r="NXY1" s="35"/>
      <c r="NXZ1" s="35"/>
      <c r="NYA1" s="35"/>
      <c r="NYB1" s="35"/>
      <c r="NYC1" s="35"/>
      <c r="NYD1" s="35"/>
      <c r="NYE1" s="35"/>
      <c r="NYF1" s="35"/>
      <c r="NYG1" s="35"/>
      <c r="NYH1" s="35"/>
      <c r="NYI1" s="35"/>
      <c r="NYJ1" s="35"/>
      <c r="NYK1" s="35"/>
      <c r="NYL1" s="35"/>
      <c r="NYM1" s="35"/>
      <c r="NYN1" s="35"/>
      <c r="NYO1" s="35"/>
      <c r="NYP1" s="35"/>
      <c r="NYQ1" s="35"/>
      <c r="NYR1" s="35"/>
      <c r="NYS1" s="35"/>
      <c r="NYT1" s="35"/>
      <c r="NYU1" s="35"/>
      <c r="NYV1" s="35"/>
      <c r="NYW1" s="35"/>
      <c r="NYX1" s="35"/>
      <c r="NYY1" s="35"/>
      <c r="NYZ1" s="35"/>
      <c r="NZA1" s="35"/>
      <c r="NZB1" s="35"/>
      <c r="NZC1" s="35"/>
      <c r="NZD1" s="35"/>
      <c r="NZE1" s="35"/>
      <c r="NZF1" s="35"/>
      <c r="NZG1" s="35"/>
      <c r="NZH1" s="35"/>
      <c r="NZI1" s="35"/>
      <c r="NZJ1" s="35"/>
      <c r="NZK1" s="35"/>
      <c r="NZL1" s="35"/>
      <c r="NZM1" s="35"/>
      <c r="NZN1" s="35"/>
      <c r="NZO1" s="35"/>
      <c r="NZP1" s="35"/>
      <c r="NZQ1" s="35"/>
      <c r="NZR1" s="35"/>
      <c r="NZS1" s="35"/>
      <c r="NZT1" s="35"/>
      <c r="NZU1" s="35"/>
      <c r="NZV1" s="35"/>
      <c r="NZW1" s="35"/>
      <c r="NZX1" s="35"/>
      <c r="NZY1" s="35"/>
      <c r="NZZ1" s="35"/>
      <c r="OAA1" s="35"/>
      <c r="OAB1" s="35"/>
      <c r="OAC1" s="35"/>
      <c r="OAD1" s="35"/>
      <c r="OAE1" s="35"/>
      <c r="OAF1" s="35"/>
      <c r="OAG1" s="35"/>
      <c r="OAH1" s="35"/>
      <c r="OAI1" s="35"/>
      <c r="OAJ1" s="35"/>
      <c r="OAK1" s="35"/>
      <c r="OAL1" s="35"/>
      <c r="OAM1" s="35"/>
      <c r="OAN1" s="35"/>
      <c r="OAO1" s="35"/>
      <c r="OAP1" s="35"/>
      <c r="OAQ1" s="35"/>
      <c r="OAR1" s="35"/>
      <c r="OAS1" s="35"/>
      <c r="OAT1" s="35"/>
      <c r="OAU1" s="35"/>
      <c r="OAV1" s="35"/>
      <c r="OAW1" s="35"/>
      <c r="OAX1" s="35"/>
      <c r="OAY1" s="35"/>
      <c r="OAZ1" s="35"/>
      <c r="OBA1" s="35"/>
      <c r="OBB1" s="35"/>
      <c r="OBC1" s="35"/>
      <c r="OBD1" s="35"/>
      <c r="OBE1" s="35"/>
      <c r="OBF1" s="35"/>
      <c r="OBG1" s="35"/>
      <c r="OBH1" s="35"/>
      <c r="OBI1" s="35"/>
      <c r="OBJ1" s="35"/>
      <c r="OBK1" s="35"/>
      <c r="OBL1" s="35"/>
      <c r="OBM1" s="35"/>
      <c r="OBN1" s="35"/>
      <c r="OBO1" s="35"/>
      <c r="OBP1" s="35"/>
      <c r="OBQ1" s="35"/>
      <c r="OBR1" s="35"/>
      <c r="OBS1" s="35"/>
      <c r="OBT1" s="35"/>
      <c r="OBU1" s="35"/>
      <c r="OBV1" s="35"/>
      <c r="OBW1" s="35"/>
      <c r="OBX1" s="35"/>
      <c r="OBY1" s="35"/>
      <c r="OBZ1" s="35"/>
      <c r="OCA1" s="35"/>
      <c r="OCB1" s="35"/>
      <c r="OCC1" s="35"/>
      <c r="OCD1" s="35"/>
      <c r="OCE1" s="35"/>
      <c r="OCF1" s="35"/>
      <c r="OCG1" s="35"/>
      <c r="OCH1" s="35"/>
      <c r="OCI1" s="35"/>
      <c r="OCJ1" s="35"/>
      <c r="OCK1" s="35"/>
      <c r="OCL1" s="35"/>
      <c r="OCM1" s="35"/>
      <c r="OCN1" s="35"/>
      <c r="OCO1" s="35"/>
      <c r="OCP1" s="35"/>
      <c r="OCQ1" s="35"/>
      <c r="OCR1" s="35"/>
      <c r="OCS1" s="35"/>
      <c r="OCT1" s="35"/>
      <c r="OCU1" s="35"/>
      <c r="OCV1" s="35"/>
      <c r="OCW1" s="35"/>
      <c r="OCX1" s="35"/>
      <c r="OCY1" s="35"/>
      <c r="OCZ1" s="35"/>
      <c r="ODA1" s="35"/>
      <c r="ODB1" s="35"/>
      <c r="ODC1" s="35"/>
      <c r="ODD1" s="35"/>
      <c r="ODE1" s="35"/>
      <c r="ODF1" s="35"/>
      <c r="ODG1" s="35"/>
      <c r="ODH1" s="35"/>
      <c r="ODI1" s="35"/>
      <c r="ODJ1" s="35"/>
      <c r="ODK1" s="35"/>
      <c r="ODL1" s="35"/>
      <c r="ODM1" s="35"/>
      <c r="ODN1" s="35"/>
      <c r="ODO1" s="35"/>
      <c r="ODP1" s="35"/>
      <c r="ODQ1" s="35"/>
      <c r="ODR1" s="35"/>
      <c r="ODS1" s="35"/>
      <c r="ODT1" s="35"/>
      <c r="ODU1" s="35"/>
      <c r="ODV1" s="35"/>
      <c r="ODW1" s="35"/>
      <c r="ODX1" s="35"/>
      <c r="ODY1" s="35"/>
      <c r="ODZ1" s="35"/>
      <c r="OEA1" s="35"/>
      <c r="OEB1" s="35"/>
      <c r="OEC1" s="35"/>
      <c r="OED1" s="35"/>
      <c r="OEE1" s="35"/>
      <c r="OEF1" s="35"/>
      <c r="OEG1" s="35"/>
      <c r="OEH1" s="35"/>
      <c r="OEI1" s="35"/>
      <c r="OEJ1" s="35"/>
      <c r="OEK1" s="35"/>
      <c r="OEL1" s="35"/>
      <c r="OEM1" s="35"/>
      <c r="OEN1" s="35"/>
      <c r="OEO1" s="35"/>
      <c r="OEP1" s="35"/>
      <c r="OEQ1" s="35"/>
      <c r="OER1" s="35"/>
      <c r="OES1" s="35"/>
      <c r="OET1" s="35"/>
      <c r="OEU1" s="35"/>
      <c r="OEV1" s="35"/>
      <c r="OEW1" s="35"/>
      <c r="OEX1" s="35"/>
      <c r="OEY1" s="35"/>
      <c r="OEZ1" s="35"/>
      <c r="OFA1" s="35"/>
      <c r="OFB1" s="35"/>
      <c r="OFC1" s="35"/>
      <c r="OFD1" s="35"/>
      <c r="OFE1" s="35"/>
      <c r="OFF1" s="35"/>
      <c r="OFG1" s="35"/>
      <c r="OFH1" s="35"/>
      <c r="OFI1" s="35"/>
      <c r="OFJ1" s="35"/>
      <c r="OFK1" s="35"/>
      <c r="OFL1" s="35"/>
      <c r="OFM1" s="35"/>
      <c r="OFN1" s="35"/>
      <c r="OFO1" s="35"/>
      <c r="OFP1" s="35"/>
      <c r="OFQ1" s="35"/>
      <c r="OFR1" s="35"/>
      <c r="OFS1" s="35"/>
      <c r="OFT1" s="35"/>
      <c r="OFU1" s="35"/>
      <c r="OFV1" s="35"/>
      <c r="OFW1" s="35"/>
      <c r="OFX1" s="35"/>
      <c r="OFY1" s="35"/>
      <c r="OFZ1" s="35"/>
      <c r="OGA1" s="35"/>
      <c r="OGB1" s="35"/>
      <c r="OGC1" s="35"/>
      <c r="OGD1" s="35"/>
      <c r="OGE1" s="35"/>
      <c r="OGF1" s="35"/>
      <c r="OGG1" s="35"/>
      <c r="OGH1" s="35"/>
      <c r="OGI1" s="35"/>
      <c r="OGJ1" s="35"/>
      <c r="OGK1" s="35"/>
      <c r="OGL1" s="35"/>
      <c r="OGM1" s="35"/>
      <c r="OGN1" s="35"/>
      <c r="OGO1" s="35"/>
      <c r="OGP1" s="35"/>
      <c r="OGQ1" s="35"/>
      <c r="OGR1" s="35"/>
      <c r="OGS1" s="35"/>
      <c r="OGT1" s="35"/>
      <c r="OGU1" s="35"/>
      <c r="OGV1" s="35"/>
      <c r="OGW1" s="35"/>
      <c r="OGX1" s="35"/>
      <c r="OGY1" s="35"/>
      <c r="OGZ1" s="35"/>
      <c r="OHA1" s="35"/>
      <c r="OHB1" s="35"/>
      <c r="OHC1" s="35"/>
      <c r="OHD1" s="35"/>
      <c r="OHE1" s="35"/>
      <c r="OHF1" s="35"/>
      <c r="OHG1" s="35"/>
      <c r="OHH1" s="35"/>
      <c r="OHI1" s="35"/>
      <c r="OHJ1" s="35"/>
      <c r="OHK1" s="35"/>
      <c r="OHL1" s="35"/>
      <c r="OHM1" s="35"/>
      <c r="OHN1" s="35"/>
      <c r="OHO1" s="35"/>
      <c r="OHP1" s="35"/>
      <c r="OHQ1" s="35"/>
      <c r="OHR1" s="35"/>
      <c r="OHS1" s="35"/>
      <c r="OHT1" s="35"/>
      <c r="OHU1" s="35"/>
      <c r="OHV1" s="35"/>
      <c r="OHW1" s="35"/>
      <c r="OHX1" s="35"/>
      <c r="OHY1" s="35"/>
      <c r="OHZ1" s="35"/>
      <c r="OIA1" s="35"/>
      <c r="OIB1" s="35"/>
      <c r="OIC1" s="35"/>
      <c r="OID1" s="35"/>
      <c r="OIE1" s="35"/>
      <c r="OIF1" s="35"/>
      <c r="OIG1" s="35"/>
      <c r="OIH1" s="35"/>
      <c r="OII1" s="35"/>
      <c r="OIJ1" s="35"/>
      <c r="OIK1" s="35"/>
      <c r="OIL1" s="35"/>
      <c r="OIM1" s="35"/>
      <c r="OIN1" s="35"/>
      <c r="OIO1" s="35"/>
      <c r="OIP1" s="35"/>
      <c r="OIQ1" s="35"/>
      <c r="OIR1" s="35"/>
      <c r="OIS1" s="35"/>
      <c r="OIT1" s="35"/>
      <c r="OIU1" s="35"/>
      <c r="OIV1" s="35"/>
      <c r="OIW1" s="35"/>
      <c r="OIX1" s="35"/>
      <c r="OIY1" s="35"/>
      <c r="OIZ1" s="35"/>
      <c r="OJA1" s="35"/>
      <c r="OJB1" s="35"/>
      <c r="OJC1" s="35"/>
      <c r="OJD1" s="35"/>
      <c r="OJE1" s="35"/>
      <c r="OJF1" s="35"/>
      <c r="OJG1" s="35"/>
      <c r="OJH1" s="35"/>
      <c r="OJI1" s="35"/>
      <c r="OJJ1" s="35"/>
      <c r="OJK1" s="35"/>
      <c r="OJL1" s="35"/>
      <c r="OJM1" s="35"/>
      <c r="OJN1" s="35"/>
      <c r="OJO1" s="35"/>
      <c r="OJP1" s="35"/>
      <c r="OJQ1" s="35"/>
      <c r="OJR1" s="35"/>
      <c r="OJS1" s="35"/>
      <c r="OJT1" s="35"/>
      <c r="OJU1" s="35"/>
      <c r="OJV1" s="35"/>
      <c r="OJW1" s="35"/>
      <c r="OJX1" s="35"/>
      <c r="OJY1" s="35"/>
      <c r="OJZ1" s="35"/>
      <c r="OKA1" s="35"/>
      <c r="OKB1" s="35"/>
      <c r="OKC1" s="35"/>
      <c r="OKD1" s="35"/>
      <c r="OKE1" s="35"/>
      <c r="OKF1" s="35"/>
      <c r="OKG1" s="35"/>
      <c r="OKH1" s="35"/>
      <c r="OKI1" s="35"/>
      <c r="OKJ1" s="35"/>
      <c r="OKK1" s="35"/>
      <c r="OKL1" s="35"/>
      <c r="OKM1" s="35"/>
      <c r="OKN1" s="35"/>
      <c r="OKO1" s="35"/>
      <c r="OKP1" s="35"/>
      <c r="OKQ1" s="35"/>
      <c r="OKR1" s="35"/>
      <c r="OKS1" s="35"/>
      <c r="OKT1" s="35"/>
      <c r="OKU1" s="35"/>
      <c r="OKV1" s="35"/>
      <c r="OKW1" s="35"/>
      <c r="OKX1" s="35"/>
      <c r="OKY1" s="35"/>
      <c r="OKZ1" s="35"/>
      <c r="OLA1" s="35"/>
      <c r="OLB1" s="35"/>
      <c r="OLC1" s="35"/>
      <c r="OLD1" s="35"/>
      <c r="OLE1" s="35"/>
      <c r="OLF1" s="35"/>
      <c r="OLG1" s="35"/>
      <c r="OLH1" s="35"/>
      <c r="OLI1" s="35"/>
      <c r="OLJ1" s="35"/>
      <c r="OLK1" s="35"/>
      <c r="OLL1" s="35"/>
      <c r="OLM1" s="35"/>
      <c r="OLN1" s="35"/>
      <c r="OLO1" s="35"/>
      <c r="OLP1" s="35"/>
      <c r="OLQ1" s="35"/>
      <c r="OLR1" s="35"/>
      <c r="OLS1" s="35"/>
      <c r="OLT1" s="35"/>
      <c r="OLU1" s="35"/>
      <c r="OLV1" s="35"/>
      <c r="OLW1" s="35"/>
      <c r="OLX1" s="35"/>
      <c r="OLY1" s="35"/>
      <c r="OLZ1" s="35"/>
      <c r="OMA1" s="35"/>
      <c r="OMB1" s="35"/>
      <c r="OMC1" s="35"/>
      <c r="OMD1" s="35"/>
      <c r="OME1" s="35"/>
      <c r="OMF1" s="35"/>
      <c r="OMG1" s="35"/>
      <c r="OMH1" s="35"/>
      <c r="OMI1" s="35"/>
      <c r="OMJ1" s="35"/>
      <c r="OMK1" s="35"/>
      <c r="OML1" s="35"/>
      <c r="OMM1" s="35"/>
      <c r="OMN1" s="35"/>
      <c r="OMO1" s="35"/>
      <c r="OMP1" s="35"/>
      <c r="OMQ1" s="35"/>
      <c r="OMR1" s="35"/>
      <c r="OMS1" s="35"/>
      <c r="OMT1" s="35"/>
      <c r="OMU1" s="35"/>
      <c r="OMV1" s="35"/>
      <c r="OMW1" s="35"/>
      <c r="OMX1" s="35"/>
      <c r="OMY1" s="35"/>
      <c r="OMZ1" s="35"/>
      <c r="ONA1" s="35"/>
      <c r="ONB1" s="35"/>
      <c r="ONC1" s="35"/>
      <c r="OND1" s="35"/>
      <c r="ONE1" s="35"/>
      <c r="ONF1" s="35"/>
      <c r="ONG1" s="35"/>
      <c r="ONH1" s="35"/>
      <c r="ONI1" s="35"/>
      <c r="ONJ1" s="35"/>
      <c r="ONK1" s="35"/>
      <c r="ONL1" s="35"/>
      <c r="ONM1" s="35"/>
      <c r="ONN1" s="35"/>
      <c r="ONO1" s="35"/>
      <c r="ONP1" s="35"/>
      <c r="ONQ1" s="35"/>
      <c r="ONR1" s="35"/>
      <c r="ONS1" s="35"/>
      <c r="ONT1" s="35"/>
      <c r="ONU1" s="35"/>
      <c r="ONV1" s="35"/>
      <c r="ONW1" s="35"/>
      <c r="ONX1" s="35"/>
      <c r="ONY1" s="35"/>
      <c r="ONZ1" s="35"/>
      <c r="OOA1" s="35"/>
      <c r="OOB1" s="35"/>
      <c r="OOC1" s="35"/>
      <c r="OOD1" s="35"/>
      <c r="OOE1" s="35"/>
      <c r="OOF1" s="35"/>
      <c r="OOG1" s="35"/>
      <c r="OOH1" s="35"/>
      <c r="OOI1" s="35"/>
      <c r="OOJ1" s="35"/>
      <c r="OOK1" s="35"/>
      <c r="OOL1" s="35"/>
      <c r="OOM1" s="35"/>
      <c r="OON1" s="35"/>
      <c r="OOO1" s="35"/>
      <c r="OOP1" s="35"/>
      <c r="OOQ1" s="35"/>
      <c r="OOR1" s="35"/>
      <c r="OOS1" s="35"/>
      <c r="OOT1" s="35"/>
      <c r="OOU1" s="35"/>
      <c r="OOV1" s="35"/>
      <c r="OOW1" s="35"/>
      <c r="OOX1" s="35"/>
      <c r="OOY1" s="35"/>
      <c r="OOZ1" s="35"/>
      <c r="OPA1" s="35"/>
      <c r="OPB1" s="35"/>
      <c r="OPC1" s="35"/>
      <c r="OPD1" s="35"/>
      <c r="OPE1" s="35"/>
      <c r="OPF1" s="35"/>
      <c r="OPG1" s="35"/>
      <c r="OPH1" s="35"/>
      <c r="OPI1" s="35"/>
      <c r="OPJ1" s="35"/>
      <c r="OPK1" s="35"/>
      <c r="OPL1" s="35"/>
      <c r="OPM1" s="35"/>
      <c r="OPN1" s="35"/>
      <c r="OPO1" s="35"/>
      <c r="OPP1" s="35"/>
      <c r="OPQ1" s="35"/>
      <c r="OPR1" s="35"/>
      <c r="OPS1" s="35"/>
      <c r="OPT1" s="35"/>
      <c r="OPU1" s="35"/>
      <c r="OPV1" s="35"/>
      <c r="OPW1" s="35"/>
      <c r="OPX1" s="35"/>
      <c r="OPY1" s="35"/>
      <c r="OPZ1" s="35"/>
      <c r="OQA1" s="35"/>
      <c r="OQB1" s="35"/>
      <c r="OQC1" s="35"/>
      <c r="OQD1" s="35"/>
      <c r="OQE1" s="35"/>
      <c r="OQF1" s="35"/>
      <c r="OQG1" s="35"/>
      <c r="OQH1" s="35"/>
      <c r="OQI1" s="35"/>
      <c r="OQJ1" s="35"/>
      <c r="OQK1" s="35"/>
      <c r="OQL1" s="35"/>
      <c r="OQM1" s="35"/>
      <c r="OQN1" s="35"/>
      <c r="OQO1" s="35"/>
      <c r="OQP1" s="35"/>
      <c r="OQQ1" s="35"/>
      <c r="OQR1" s="35"/>
      <c r="OQS1" s="35"/>
      <c r="OQT1" s="35"/>
      <c r="OQU1" s="35"/>
      <c r="OQV1" s="35"/>
      <c r="OQW1" s="35"/>
      <c r="OQX1" s="35"/>
      <c r="OQY1" s="35"/>
      <c r="OQZ1" s="35"/>
      <c r="ORA1" s="35"/>
      <c r="ORB1" s="35"/>
      <c r="ORC1" s="35"/>
      <c r="ORD1" s="35"/>
      <c r="ORE1" s="35"/>
      <c r="ORF1" s="35"/>
      <c r="ORG1" s="35"/>
      <c r="ORH1" s="35"/>
      <c r="ORI1" s="35"/>
      <c r="ORJ1" s="35"/>
      <c r="ORK1" s="35"/>
      <c r="ORL1" s="35"/>
      <c r="ORM1" s="35"/>
      <c r="ORN1" s="35"/>
      <c r="ORO1" s="35"/>
      <c r="ORP1" s="35"/>
      <c r="ORQ1" s="35"/>
      <c r="ORR1" s="35"/>
      <c r="ORS1" s="35"/>
      <c r="ORT1" s="35"/>
      <c r="ORU1" s="35"/>
      <c r="ORV1" s="35"/>
      <c r="ORW1" s="35"/>
      <c r="ORX1" s="35"/>
      <c r="ORY1" s="35"/>
      <c r="ORZ1" s="35"/>
      <c r="OSA1" s="35"/>
      <c r="OSB1" s="35"/>
      <c r="OSC1" s="35"/>
      <c r="OSD1" s="35"/>
      <c r="OSE1" s="35"/>
      <c r="OSF1" s="35"/>
      <c r="OSG1" s="35"/>
      <c r="OSH1" s="35"/>
      <c r="OSI1" s="35"/>
      <c r="OSJ1" s="35"/>
      <c r="OSK1" s="35"/>
      <c r="OSL1" s="35"/>
      <c r="OSM1" s="35"/>
      <c r="OSN1" s="35"/>
      <c r="OSO1" s="35"/>
      <c r="OSP1" s="35"/>
      <c r="OSQ1" s="35"/>
      <c r="OSR1" s="35"/>
      <c r="OSS1" s="35"/>
      <c r="OST1" s="35"/>
      <c r="OSU1" s="35"/>
      <c r="OSV1" s="35"/>
      <c r="OSW1" s="35"/>
      <c r="OSX1" s="35"/>
      <c r="OSY1" s="35"/>
      <c r="OSZ1" s="35"/>
      <c r="OTA1" s="35"/>
      <c r="OTB1" s="35"/>
      <c r="OTC1" s="35"/>
      <c r="OTD1" s="35"/>
      <c r="OTE1" s="35"/>
      <c r="OTF1" s="35"/>
      <c r="OTG1" s="35"/>
      <c r="OTH1" s="35"/>
      <c r="OTI1" s="35"/>
      <c r="OTJ1" s="35"/>
      <c r="OTK1" s="35"/>
      <c r="OTL1" s="35"/>
      <c r="OTM1" s="35"/>
      <c r="OTN1" s="35"/>
      <c r="OTO1" s="35"/>
      <c r="OTP1" s="35"/>
      <c r="OTQ1" s="35"/>
      <c r="OTR1" s="35"/>
      <c r="OTS1" s="35"/>
      <c r="OTT1" s="35"/>
      <c r="OTU1" s="35"/>
      <c r="OTV1" s="35"/>
      <c r="OTW1" s="35"/>
      <c r="OTX1" s="35"/>
      <c r="OTY1" s="35"/>
      <c r="OTZ1" s="35"/>
      <c r="OUA1" s="35"/>
      <c r="OUB1" s="35"/>
      <c r="OUC1" s="35"/>
      <c r="OUD1" s="35"/>
      <c r="OUE1" s="35"/>
      <c r="OUF1" s="35"/>
      <c r="OUG1" s="35"/>
      <c r="OUH1" s="35"/>
      <c r="OUI1" s="35"/>
      <c r="OUJ1" s="35"/>
      <c r="OUK1" s="35"/>
      <c r="OUL1" s="35"/>
      <c r="OUM1" s="35"/>
      <c r="OUN1" s="35"/>
      <c r="OUO1" s="35"/>
      <c r="OUP1" s="35"/>
      <c r="OUQ1" s="35"/>
      <c r="OUR1" s="35"/>
      <c r="OUS1" s="35"/>
      <c r="OUT1" s="35"/>
      <c r="OUU1" s="35"/>
      <c r="OUV1" s="35"/>
      <c r="OUW1" s="35"/>
      <c r="OUX1" s="35"/>
      <c r="OUY1" s="35"/>
      <c r="OUZ1" s="35"/>
      <c r="OVA1" s="35"/>
      <c r="OVB1" s="35"/>
      <c r="OVC1" s="35"/>
      <c r="OVD1" s="35"/>
      <c r="OVE1" s="35"/>
      <c r="OVF1" s="35"/>
      <c r="OVG1" s="35"/>
      <c r="OVH1" s="35"/>
      <c r="OVI1" s="35"/>
      <c r="OVJ1" s="35"/>
      <c r="OVK1" s="35"/>
      <c r="OVL1" s="35"/>
      <c r="OVM1" s="35"/>
      <c r="OVN1" s="35"/>
      <c r="OVO1" s="35"/>
      <c r="OVP1" s="35"/>
      <c r="OVQ1" s="35"/>
      <c r="OVR1" s="35"/>
      <c r="OVS1" s="35"/>
      <c r="OVT1" s="35"/>
      <c r="OVU1" s="35"/>
      <c r="OVV1" s="35"/>
      <c r="OVW1" s="35"/>
      <c r="OVX1" s="35"/>
      <c r="OVY1" s="35"/>
      <c r="OVZ1" s="35"/>
      <c r="OWA1" s="35"/>
      <c r="OWB1" s="35"/>
      <c r="OWC1" s="35"/>
      <c r="OWD1" s="35"/>
      <c r="OWE1" s="35"/>
      <c r="OWF1" s="35"/>
      <c r="OWG1" s="35"/>
      <c r="OWH1" s="35"/>
      <c r="OWI1" s="35"/>
      <c r="OWJ1" s="35"/>
      <c r="OWK1" s="35"/>
      <c r="OWL1" s="35"/>
      <c r="OWM1" s="35"/>
      <c r="OWN1" s="35"/>
      <c r="OWO1" s="35"/>
      <c r="OWP1" s="35"/>
      <c r="OWQ1" s="35"/>
      <c r="OWR1" s="35"/>
      <c r="OWS1" s="35"/>
      <c r="OWT1" s="35"/>
      <c r="OWU1" s="35"/>
      <c r="OWV1" s="35"/>
      <c r="OWW1" s="35"/>
      <c r="OWX1" s="35"/>
      <c r="OWY1" s="35"/>
      <c r="OWZ1" s="35"/>
      <c r="OXA1" s="35"/>
      <c r="OXB1" s="35"/>
      <c r="OXC1" s="35"/>
      <c r="OXD1" s="35"/>
      <c r="OXE1" s="35"/>
      <c r="OXF1" s="35"/>
      <c r="OXG1" s="35"/>
      <c r="OXH1" s="35"/>
      <c r="OXI1" s="35"/>
      <c r="OXJ1" s="35"/>
      <c r="OXK1" s="35"/>
      <c r="OXL1" s="35"/>
      <c r="OXM1" s="35"/>
      <c r="OXN1" s="35"/>
      <c r="OXO1" s="35"/>
      <c r="OXP1" s="35"/>
      <c r="OXQ1" s="35"/>
      <c r="OXR1" s="35"/>
      <c r="OXS1" s="35"/>
      <c r="OXT1" s="35"/>
      <c r="OXU1" s="35"/>
      <c r="OXV1" s="35"/>
      <c r="OXW1" s="35"/>
      <c r="OXX1" s="35"/>
      <c r="OXY1" s="35"/>
      <c r="OXZ1" s="35"/>
      <c r="OYA1" s="35"/>
      <c r="OYB1" s="35"/>
      <c r="OYC1" s="35"/>
      <c r="OYD1" s="35"/>
      <c r="OYE1" s="35"/>
      <c r="OYF1" s="35"/>
      <c r="OYG1" s="35"/>
      <c r="OYH1" s="35"/>
      <c r="OYI1" s="35"/>
      <c r="OYJ1" s="35"/>
      <c r="OYK1" s="35"/>
      <c r="OYL1" s="35"/>
      <c r="OYM1" s="35"/>
      <c r="OYN1" s="35"/>
      <c r="OYO1" s="35"/>
      <c r="OYP1" s="35"/>
      <c r="OYQ1" s="35"/>
      <c r="OYR1" s="35"/>
      <c r="OYS1" s="35"/>
      <c r="OYT1" s="35"/>
      <c r="OYU1" s="35"/>
      <c r="OYV1" s="35"/>
      <c r="OYW1" s="35"/>
      <c r="OYX1" s="35"/>
      <c r="OYY1" s="35"/>
      <c r="OYZ1" s="35"/>
      <c r="OZA1" s="35"/>
      <c r="OZB1" s="35"/>
      <c r="OZC1" s="35"/>
      <c r="OZD1" s="35"/>
      <c r="OZE1" s="35"/>
      <c r="OZF1" s="35"/>
      <c r="OZG1" s="35"/>
      <c r="OZH1" s="35"/>
      <c r="OZI1" s="35"/>
      <c r="OZJ1" s="35"/>
      <c r="OZK1" s="35"/>
      <c r="OZL1" s="35"/>
      <c r="OZM1" s="35"/>
      <c r="OZN1" s="35"/>
      <c r="OZO1" s="35"/>
      <c r="OZP1" s="35"/>
      <c r="OZQ1" s="35"/>
      <c r="OZR1" s="35"/>
      <c r="OZS1" s="35"/>
      <c r="OZT1" s="35"/>
      <c r="OZU1" s="35"/>
      <c r="OZV1" s="35"/>
      <c r="OZW1" s="35"/>
      <c r="OZX1" s="35"/>
      <c r="OZY1" s="35"/>
      <c r="OZZ1" s="35"/>
      <c r="PAA1" s="35"/>
      <c r="PAB1" s="35"/>
      <c r="PAC1" s="35"/>
      <c r="PAD1" s="35"/>
      <c r="PAE1" s="35"/>
      <c r="PAF1" s="35"/>
      <c r="PAG1" s="35"/>
      <c r="PAH1" s="35"/>
      <c r="PAI1" s="35"/>
      <c r="PAJ1" s="35"/>
      <c r="PAK1" s="35"/>
      <c r="PAL1" s="35"/>
      <c r="PAM1" s="35"/>
      <c r="PAN1" s="35"/>
      <c r="PAO1" s="35"/>
      <c r="PAP1" s="35"/>
      <c r="PAQ1" s="35"/>
      <c r="PAR1" s="35"/>
      <c r="PAS1" s="35"/>
      <c r="PAT1" s="35"/>
      <c r="PAU1" s="35"/>
      <c r="PAV1" s="35"/>
      <c r="PAW1" s="35"/>
      <c r="PAX1" s="35"/>
      <c r="PAY1" s="35"/>
      <c r="PAZ1" s="35"/>
      <c r="PBA1" s="35"/>
      <c r="PBB1" s="35"/>
      <c r="PBC1" s="35"/>
      <c r="PBD1" s="35"/>
      <c r="PBE1" s="35"/>
      <c r="PBF1" s="35"/>
      <c r="PBG1" s="35"/>
      <c r="PBH1" s="35"/>
      <c r="PBI1" s="35"/>
      <c r="PBJ1" s="35"/>
      <c r="PBK1" s="35"/>
      <c r="PBL1" s="35"/>
      <c r="PBM1" s="35"/>
      <c r="PBN1" s="35"/>
      <c r="PBO1" s="35"/>
      <c r="PBP1" s="35"/>
      <c r="PBQ1" s="35"/>
      <c r="PBR1" s="35"/>
      <c r="PBS1" s="35"/>
      <c r="PBT1" s="35"/>
      <c r="PBU1" s="35"/>
      <c r="PBV1" s="35"/>
      <c r="PBW1" s="35"/>
      <c r="PBX1" s="35"/>
      <c r="PBY1" s="35"/>
      <c r="PBZ1" s="35"/>
      <c r="PCA1" s="35"/>
      <c r="PCB1" s="35"/>
      <c r="PCC1" s="35"/>
      <c r="PCD1" s="35"/>
      <c r="PCE1" s="35"/>
      <c r="PCF1" s="35"/>
      <c r="PCG1" s="35"/>
      <c r="PCH1" s="35"/>
      <c r="PCI1" s="35"/>
      <c r="PCJ1" s="35"/>
      <c r="PCK1" s="35"/>
      <c r="PCL1" s="35"/>
      <c r="PCM1" s="35"/>
      <c r="PCN1" s="35"/>
      <c r="PCO1" s="35"/>
      <c r="PCP1" s="35"/>
      <c r="PCQ1" s="35"/>
      <c r="PCR1" s="35"/>
      <c r="PCS1" s="35"/>
      <c r="PCT1" s="35"/>
      <c r="PCU1" s="35"/>
      <c r="PCV1" s="35"/>
      <c r="PCW1" s="35"/>
      <c r="PCX1" s="35"/>
      <c r="PCY1" s="35"/>
      <c r="PCZ1" s="35"/>
      <c r="PDA1" s="35"/>
      <c r="PDB1" s="35"/>
      <c r="PDC1" s="35"/>
      <c r="PDD1" s="35"/>
      <c r="PDE1" s="35"/>
      <c r="PDF1" s="35"/>
      <c r="PDG1" s="35"/>
      <c r="PDH1" s="35"/>
      <c r="PDI1" s="35"/>
      <c r="PDJ1" s="35"/>
      <c r="PDK1" s="35"/>
      <c r="PDL1" s="35"/>
      <c r="PDM1" s="35"/>
      <c r="PDN1" s="35"/>
      <c r="PDO1" s="35"/>
      <c r="PDP1" s="35"/>
      <c r="PDQ1" s="35"/>
      <c r="PDR1" s="35"/>
      <c r="PDS1" s="35"/>
      <c r="PDT1" s="35"/>
      <c r="PDU1" s="35"/>
      <c r="PDV1" s="35"/>
      <c r="PDW1" s="35"/>
      <c r="PDX1" s="35"/>
      <c r="PDY1" s="35"/>
      <c r="PDZ1" s="35"/>
      <c r="PEA1" s="35"/>
      <c r="PEB1" s="35"/>
      <c r="PEC1" s="35"/>
      <c r="PED1" s="35"/>
      <c r="PEE1" s="35"/>
      <c r="PEF1" s="35"/>
      <c r="PEG1" s="35"/>
      <c r="PEH1" s="35"/>
      <c r="PEI1" s="35"/>
      <c r="PEJ1" s="35"/>
      <c r="PEK1" s="35"/>
      <c r="PEL1" s="35"/>
      <c r="PEM1" s="35"/>
      <c r="PEN1" s="35"/>
      <c r="PEO1" s="35"/>
      <c r="PEP1" s="35"/>
      <c r="PEQ1" s="35"/>
      <c r="PER1" s="35"/>
      <c r="PES1" s="35"/>
      <c r="PET1" s="35"/>
      <c r="PEU1" s="35"/>
      <c r="PEV1" s="35"/>
      <c r="PEW1" s="35"/>
      <c r="PEX1" s="35"/>
      <c r="PEY1" s="35"/>
      <c r="PEZ1" s="35"/>
      <c r="PFA1" s="35"/>
      <c r="PFB1" s="35"/>
      <c r="PFC1" s="35"/>
      <c r="PFD1" s="35"/>
      <c r="PFE1" s="35"/>
      <c r="PFF1" s="35"/>
      <c r="PFG1" s="35"/>
      <c r="PFH1" s="35"/>
      <c r="PFI1" s="35"/>
      <c r="PFJ1" s="35"/>
      <c r="PFK1" s="35"/>
      <c r="PFL1" s="35"/>
      <c r="PFM1" s="35"/>
      <c r="PFN1" s="35"/>
      <c r="PFO1" s="35"/>
      <c r="PFP1" s="35"/>
      <c r="PFQ1" s="35"/>
      <c r="PFR1" s="35"/>
      <c r="PFS1" s="35"/>
      <c r="PFT1" s="35"/>
      <c r="PFU1" s="35"/>
      <c r="PFV1" s="35"/>
      <c r="PFW1" s="35"/>
      <c r="PFX1" s="35"/>
      <c r="PFY1" s="35"/>
      <c r="PFZ1" s="35"/>
      <c r="PGA1" s="35"/>
      <c r="PGB1" s="35"/>
      <c r="PGC1" s="35"/>
      <c r="PGD1" s="35"/>
      <c r="PGE1" s="35"/>
      <c r="PGF1" s="35"/>
      <c r="PGG1" s="35"/>
      <c r="PGH1" s="35"/>
      <c r="PGI1" s="35"/>
      <c r="PGJ1" s="35"/>
      <c r="PGK1" s="35"/>
      <c r="PGL1" s="35"/>
      <c r="PGM1" s="35"/>
      <c r="PGN1" s="35"/>
      <c r="PGO1" s="35"/>
      <c r="PGP1" s="35"/>
      <c r="PGQ1" s="35"/>
      <c r="PGR1" s="35"/>
      <c r="PGS1" s="35"/>
      <c r="PGT1" s="35"/>
      <c r="PGU1" s="35"/>
      <c r="PGV1" s="35"/>
      <c r="PGW1" s="35"/>
      <c r="PGX1" s="35"/>
      <c r="PGY1" s="35"/>
      <c r="PGZ1" s="35"/>
      <c r="PHA1" s="35"/>
      <c r="PHB1" s="35"/>
      <c r="PHC1" s="35"/>
      <c r="PHD1" s="35"/>
      <c r="PHE1" s="35"/>
      <c r="PHF1" s="35"/>
      <c r="PHG1" s="35"/>
      <c r="PHH1" s="35"/>
      <c r="PHI1" s="35"/>
      <c r="PHJ1" s="35"/>
      <c r="PHK1" s="35"/>
      <c r="PHL1" s="35"/>
      <c r="PHM1" s="35"/>
      <c r="PHN1" s="35"/>
      <c r="PHO1" s="35"/>
      <c r="PHP1" s="35"/>
      <c r="PHQ1" s="35"/>
      <c r="PHR1" s="35"/>
      <c r="PHS1" s="35"/>
      <c r="PHT1" s="35"/>
      <c r="PHU1" s="35"/>
      <c r="PHV1" s="35"/>
      <c r="PHW1" s="35"/>
      <c r="PHX1" s="35"/>
      <c r="PHY1" s="35"/>
      <c r="PHZ1" s="35"/>
      <c r="PIA1" s="35"/>
      <c r="PIB1" s="35"/>
      <c r="PIC1" s="35"/>
      <c r="PID1" s="35"/>
      <c r="PIE1" s="35"/>
      <c r="PIF1" s="35"/>
      <c r="PIG1" s="35"/>
      <c r="PIH1" s="35"/>
      <c r="PII1" s="35"/>
      <c r="PIJ1" s="35"/>
      <c r="PIK1" s="35"/>
      <c r="PIL1" s="35"/>
      <c r="PIM1" s="35"/>
      <c r="PIN1" s="35"/>
      <c r="PIO1" s="35"/>
      <c r="PIP1" s="35"/>
      <c r="PIQ1" s="35"/>
      <c r="PIR1" s="35"/>
      <c r="PIS1" s="35"/>
      <c r="PIT1" s="35"/>
      <c r="PIU1" s="35"/>
      <c r="PIV1" s="35"/>
      <c r="PIW1" s="35"/>
      <c r="PIX1" s="35"/>
      <c r="PIY1" s="35"/>
      <c r="PIZ1" s="35"/>
      <c r="PJA1" s="35"/>
      <c r="PJB1" s="35"/>
      <c r="PJC1" s="35"/>
      <c r="PJD1" s="35"/>
      <c r="PJE1" s="35"/>
      <c r="PJF1" s="35"/>
      <c r="PJG1" s="35"/>
      <c r="PJH1" s="35"/>
      <c r="PJI1" s="35"/>
      <c r="PJJ1" s="35"/>
      <c r="PJK1" s="35"/>
      <c r="PJL1" s="35"/>
      <c r="PJM1" s="35"/>
      <c r="PJN1" s="35"/>
      <c r="PJO1" s="35"/>
      <c r="PJP1" s="35"/>
      <c r="PJQ1" s="35"/>
      <c r="PJR1" s="35"/>
      <c r="PJS1" s="35"/>
      <c r="PJT1" s="35"/>
      <c r="PJU1" s="35"/>
      <c r="PJV1" s="35"/>
      <c r="PJW1" s="35"/>
      <c r="PJX1" s="35"/>
      <c r="PJY1" s="35"/>
      <c r="PJZ1" s="35"/>
      <c r="PKA1" s="35"/>
      <c r="PKB1" s="35"/>
      <c r="PKC1" s="35"/>
      <c r="PKD1" s="35"/>
      <c r="PKE1" s="35"/>
      <c r="PKF1" s="35"/>
      <c r="PKG1" s="35"/>
      <c r="PKH1" s="35"/>
      <c r="PKI1" s="35"/>
      <c r="PKJ1" s="35"/>
      <c r="PKK1" s="35"/>
      <c r="PKL1" s="35"/>
      <c r="PKM1" s="35"/>
      <c r="PKN1" s="35"/>
      <c r="PKO1" s="35"/>
      <c r="PKP1" s="35"/>
      <c r="PKQ1" s="35"/>
      <c r="PKR1" s="35"/>
      <c r="PKS1" s="35"/>
      <c r="PKT1" s="35"/>
      <c r="PKU1" s="35"/>
      <c r="PKV1" s="35"/>
      <c r="PKW1" s="35"/>
      <c r="PKX1" s="35"/>
      <c r="PKY1" s="35"/>
      <c r="PKZ1" s="35"/>
      <c r="PLA1" s="35"/>
      <c r="PLB1" s="35"/>
      <c r="PLC1" s="35"/>
      <c r="PLD1" s="35"/>
      <c r="PLE1" s="35"/>
      <c r="PLF1" s="35"/>
      <c r="PLG1" s="35"/>
      <c r="PLH1" s="35"/>
      <c r="PLI1" s="35"/>
      <c r="PLJ1" s="35"/>
      <c r="PLK1" s="35"/>
      <c r="PLL1" s="35"/>
      <c r="PLM1" s="35"/>
      <c r="PLN1" s="35"/>
      <c r="PLO1" s="35"/>
      <c r="PLP1" s="35"/>
      <c r="PLQ1" s="35"/>
      <c r="PLR1" s="35"/>
      <c r="PLS1" s="35"/>
      <c r="PLT1" s="35"/>
      <c r="PLU1" s="35"/>
      <c r="PLV1" s="35"/>
      <c r="PLW1" s="35"/>
      <c r="PLX1" s="35"/>
      <c r="PLY1" s="35"/>
      <c r="PLZ1" s="35"/>
      <c r="PMA1" s="35"/>
      <c r="PMB1" s="35"/>
      <c r="PMC1" s="35"/>
      <c r="PMD1" s="35"/>
      <c r="PME1" s="35"/>
      <c r="PMF1" s="35"/>
      <c r="PMG1" s="35"/>
      <c r="PMH1" s="35"/>
      <c r="PMI1" s="35"/>
      <c r="PMJ1" s="35"/>
      <c r="PMK1" s="35"/>
      <c r="PML1" s="35"/>
      <c r="PMM1" s="35"/>
      <c r="PMN1" s="35"/>
      <c r="PMO1" s="35"/>
      <c r="PMP1" s="35"/>
      <c r="PMQ1" s="35"/>
      <c r="PMR1" s="35"/>
      <c r="PMS1" s="35"/>
      <c r="PMT1" s="35"/>
      <c r="PMU1" s="35"/>
      <c r="PMV1" s="35"/>
      <c r="PMW1" s="35"/>
      <c r="PMX1" s="35"/>
      <c r="PMY1" s="35"/>
      <c r="PMZ1" s="35"/>
      <c r="PNA1" s="35"/>
      <c r="PNB1" s="35"/>
      <c r="PNC1" s="35"/>
      <c r="PND1" s="35"/>
      <c r="PNE1" s="35"/>
      <c r="PNF1" s="35"/>
      <c r="PNG1" s="35"/>
      <c r="PNH1" s="35"/>
      <c r="PNI1" s="35"/>
      <c r="PNJ1" s="35"/>
      <c r="PNK1" s="35"/>
      <c r="PNL1" s="35"/>
      <c r="PNM1" s="35"/>
      <c r="PNN1" s="35"/>
      <c r="PNO1" s="35"/>
      <c r="PNP1" s="35"/>
      <c r="PNQ1" s="35"/>
      <c r="PNR1" s="35"/>
      <c r="PNS1" s="35"/>
      <c r="PNT1" s="35"/>
      <c r="PNU1" s="35"/>
      <c r="PNV1" s="35"/>
      <c r="PNW1" s="35"/>
      <c r="PNX1" s="35"/>
      <c r="PNY1" s="35"/>
      <c r="PNZ1" s="35"/>
      <c r="POA1" s="35"/>
      <c r="POB1" s="35"/>
      <c r="POC1" s="35"/>
      <c r="POD1" s="35"/>
      <c r="POE1" s="35"/>
      <c r="POF1" s="35"/>
      <c r="POG1" s="35"/>
      <c r="POH1" s="35"/>
      <c r="POI1" s="35"/>
      <c r="POJ1" s="35"/>
      <c r="POK1" s="35"/>
      <c r="POL1" s="35"/>
      <c r="POM1" s="35"/>
      <c r="PON1" s="35"/>
      <c r="POO1" s="35"/>
      <c r="POP1" s="35"/>
      <c r="POQ1" s="35"/>
      <c r="POR1" s="35"/>
      <c r="POS1" s="35"/>
      <c r="POT1" s="35"/>
      <c r="POU1" s="35"/>
      <c r="POV1" s="35"/>
      <c r="POW1" s="35"/>
      <c r="POX1" s="35"/>
      <c r="POY1" s="35"/>
      <c r="POZ1" s="35"/>
      <c r="PPA1" s="35"/>
      <c r="PPB1" s="35"/>
      <c r="PPC1" s="35"/>
      <c r="PPD1" s="35"/>
      <c r="PPE1" s="35"/>
      <c r="PPF1" s="35"/>
      <c r="PPG1" s="35"/>
      <c r="PPH1" s="35"/>
      <c r="PPI1" s="35"/>
      <c r="PPJ1" s="35"/>
      <c r="PPK1" s="35"/>
      <c r="PPL1" s="35"/>
      <c r="PPM1" s="35"/>
      <c r="PPN1" s="35"/>
      <c r="PPO1" s="35"/>
      <c r="PPP1" s="35"/>
      <c r="PPQ1" s="35"/>
      <c r="PPR1" s="35"/>
      <c r="PPS1" s="35"/>
      <c r="PPT1" s="35"/>
      <c r="PPU1" s="35"/>
      <c r="PPV1" s="35"/>
      <c r="PPW1" s="35"/>
      <c r="PPX1" s="35"/>
      <c r="PPY1" s="35"/>
      <c r="PPZ1" s="35"/>
      <c r="PQA1" s="35"/>
      <c r="PQB1" s="35"/>
      <c r="PQC1" s="35"/>
      <c r="PQD1" s="35"/>
      <c r="PQE1" s="35"/>
      <c r="PQF1" s="35"/>
      <c r="PQG1" s="35"/>
      <c r="PQH1" s="35"/>
      <c r="PQI1" s="35"/>
      <c r="PQJ1" s="35"/>
      <c r="PQK1" s="35"/>
      <c r="PQL1" s="35"/>
      <c r="PQM1" s="35"/>
      <c r="PQN1" s="35"/>
      <c r="PQO1" s="35"/>
      <c r="PQP1" s="35"/>
      <c r="PQQ1" s="35"/>
      <c r="PQR1" s="35"/>
      <c r="PQS1" s="35"/>
      <c r="PQT1" s="35"/>
      <c r="PQU1" s="35"/>
      <c r="PQV1" s="35"/>
      <c r="PQW1" s="35"/>
      <c r="PQX1" s="35"/>
      <c r="PQY1" s="35"/>
      <c r="PQZ1" s="35"/>
      <c r="PRA1" s="35"/>
      <c r="PRB1" s="35"/>
      <c r="PRC1" s="35"/>
      <c r="PRD1" s="35"/>
      <c r="PRE1" s="35"/>
      <c r="PRF1" s="35"/>
      <c r="PRG1" s="35"/>
      <c r="PRH1" s="35"/>
      <c r="PRI1" s="35"/>
      <c r="PRJ1" s="35"/>
      <c r="PRK1" s="35"/>
      <c r="PRL1" s="35"/>
      <c r="PRM1" s="35"/>
      <c r="PRN1" s="35"/>
      <c r="PRO1" s="35"/>
      <c r="PRP1" s="35"/>
      <c r="PRQ1" s="35"/>
      <c r="PRR1" s="35"/>
      <c r="PRS1" s="35"/>
      <c r="PRT1" s="35"/>
      <c r="PRU1" s="35"/>
      <c r="PRV1" s="35"/>
      <c r="PRW1" s="35"/>
      <c r="PRX1" s="35"/>
      <c r="PRY1" s="35"/>
      <c r="PRZ1" s="35"/>
      <c r="PSA1" s="35"/>
      <c r="PSB1" s="35"/>
      <c r="PSC1" s="35"/>
      <c r="PSD1" s="35"/>
      <c r="PSE1" s="35"/>
      <c r="PSF1" s="35"/>
      <c r="PSG1" s="35"/>
      <c r="PSH1" s="35"/>
      <c r="PSI1" s="35"/>
      <c r="PSJ1" s="35"/>
      <c r="PSK1" s="35"/>
      <c r="PSL1" s="35"/>
      <c r="PSM1" s="35"/>
      <c r="PSN1" s="35"/>
      <c r="PSO1" s="35"/>
      <c r="PSP1" s="35"/>
      <c r="PSQ1" s="35"/>
      <c r="PSR1" s="35"/>
      <c r="PSS1" s="35"/>
      <c r="PST1" s="35"/>
      <c r="PSU1" s="35"/>
      <c r="PSV1" s="35"/>
      <c r="PSW1" s="35"/>
      <c r="PSX1" s="35"/>
      <c r="PSY1" s="35"/>
      <c r="PSZ1" s="35"/>
      <c r="PTA1" s="35"/>
      <c r="PTB1" s="35"/>
      <c r="PTC1" s="35"/>
      <c r="PTD1" s="35"/>
      <c r="PTE1" s="35"/>
      <c r="PTF1" s="35"/>
      <c r="PTG1" s="35"/>
      <c r="PTH1" s="35"/>
      <c r="PTI1" s="35"/>
      <c r="PTJ1" s="35"/>
      <c r="PTK1" s="35"/>
      <c r="PTL1" s="35"/>
      <c r="PTM1" s="35"/>
      <c r="PTN1" s="35"/>
      <c r="PTO1" s="35"/>
      <c r="PTP1" s="35"/>
      <c r="PTQ1" s="35"/>
      <c r="PTR1" s="35"/>
      <c r="PTS1" s="35"/>
      <c r="PTT1" s="35"/>
      <c r="PTU1" s="35"/>
      <c r="PTV1" s="35"/>
      <c r="PTW1" s="35"/>
      <c r="PTX1" s="35"/>
      <c r="PTY1" s="35"/>
      <c r="PTZ1" s="35"/>
      <c r="PUA1" s="35"/>
      <c r="PUB1" s="35"/>
      <c r="PUC1" s="35"/>
      <c r="PUD1" s="35"/>
      <c r="PUE1" s="35"/>
      <c r="PUF1" s="35"/>
      <c r="PUG1" s="35"/>
      <c r="PUH1" s="35"/>
      <c r="PUI1" s="35"/>
      <c r="PUJ1" s="35"/>
      <c r="PUK1" s="35"/>
      <c r="PUL1" s="35"/>
      <c r="PUM1" s="35"/>
      <c r="PUN1" s="35"/>
      <c r="PUO1" s="35"/>
      <c r="PUP1" s="35"/>
      <c r="PUQ1" s="35"/>
      <c r="PUR1" s="35"/>
      <c r="PUS1" s="35"/>
      <c r="PUT1" s="35"/>
      <c r="PUU1" s="35"/>
      <c r="PUV1" s="35"/>
      <c r="PUW1" s="35"/>
      <c r="PUX1" s="35"/>
      <c r="PUY1" s="35"/>
      <c r="PUZ1" s="35"/>
      <c r="PVA1" s="35"/>
      <c r="PVB1" s="35"/>
      <c r="PVC1" s="35"/>
      <c r="PVD1" s="35"/>
      <c r="PVE1" s="35"/>
      <c r="PVF1" s="35"/>
      <c r="PVG1" s="35"/>
      <c r="PVH1" s="35"/>
      <c r="PVI1" s="35"/>
      <c r="PVJ1" s="35"/>
      <c r="PVK1" s="35"/>
      <c r="PVL1" s="35"/>
      <c r="PVM1" s="35"/>
      <c r="PVN1" s="35"/>
      <c r="PVO1" s="35"/>
      <c r="PVP1" s="35"/>
      <c r="PVQ1" s="35"/>
      <c r="PVR1" s="35"/>
      <c r="PVS1" s="35"/>
      <c r="PVT1" s="35"/>
      <c r="PVU1" s="35"/>
      <c r="PVV1" s="35"/>
      <c r="PVW1" s="35"/>
      <c r="PVX1" s="35"/>
      <c r="PVY1" s="35"/>
      <c r="PVZ1" s="35"/>
      <c r="PWA1" s="35"/>
      <c r="PWB1" s="35"/>
      <c r="PWC1" s="35"/>
      <c r="PWD1" s="35"/>
      <c r="PWE1" s="35"/>
      <c r="PWF1" s="35"/>
      <c r="PWG1" s="35"/>
      <c r="PWH1" s="35"/>
      <c r="PWI1" s="35"/>
      <c r="PWJ1" s="35"/>
      <c r="PWK1" s="35"/>
      <c r="PWL1" s="35"/>
      <c r="PWM1" s="35"/>
      <c r="PWN1" s="35"/>
      <c r="PWO1" s="35"/>
      <c r="PWP1" s="35"/>
      <c r="PWQ1" s="35"/>
      <c r="PWR1" s="35"/>
      <c r="PWS1" s="35"/>
      <c r="PWT1" s="35"/>
      <c r="PWU1" s="35"/>
      <c r="PWV1" s="35"/>
      <c r="PWW1" s="35"/>
      <c r="PWX1" s="35"/>
      <c r="PWY1" s="35"/>
      <c r="PWZ1" s="35"/>
      <c r="PXA1" s="35"/>
      <c r="PXB1" s="35"/>
      <c r="PXC1" s="35"/>
      <c r="PXD1" s="35"/>
      <c r="PXE1" s="35"/>
      <c r="PXF1" s="35"/>
      <c r="PXG1" s="35"/>
      <c r="PXH1" s="35"/>
      <c r="PXI1" s="35"/>
      <c r="PXJ1" s="35"/>
      <c r="PXK1" s="35"/>
      <c r="PXL1" s="35"/>
      <c r="PXM1" s="35"/>
      <c r="PXN1" s="35"/>
      <c r="PXO1" s="35"/>
      <c r="PXP1" s="35"/>
      <c r="PXQ1" s="35"/>
      <c r="PXR1" s="35"/>
      <c r="PXS1" s="35"/>
      <c r="PXT1" s="35"/>
      <c r="PXU1" s="35"/>
      <c r="PXV1" s="35"/>
      <c r="PXW1" s="35"/>
      <c r="PXX1" s="35"/>
      <c r="PXY1" s="35"/>
      <c r="PXZ1" s="35"/>
      <c r="PYA1" s="35"/>
      <c r="PYB1" s="35"/>
      <c r="PYC1" s="35"/>
      <c r="PYD1" s="35"/>
      <c r="PYE1" s="35"/>
      <c r="PYF1" s="35"/>
      <c r="PYG1" s="35"/>
      <c r="PYH1" s="35"/>
      <c r="PYI1" s="35"/>
      <c r="PYJ1" s="35"/>
      <c r="PYK1" s="35"/>
      <c r="PYL1" s="35"/>
      <c r="PYM1" s="35"/>
      <c r="PYN1" s="35"/>
      <c r="PYO1" s="35"/>
      <c r="PYP1" s="35"/>
      <c r="PYQ1" s="35"/>
      <c r="PYR1" s="35"/>
      <c r="PYS1" s="35"/>
      <c r="PYT1" s="35"/>
      <c r="PYU1" s="35"/>
      <c r="PYV1" s="35"/>
      <c r="PYW1" s="35"/>
      <c r="PYX1" s="35"/>
      <c r="PYY1" s="35"/>
      <c r="PYZ1" s="35"/>
      <c r="PZA1" s="35"/>
      <c r="PZB1" s="35"/>
      <c r="PZC1" s="35"/>
      <c r="PZD1" s="35"/>
      <c r="PZE1" s="35"/>
      <c r="PZF1" s="35"/>
      <c r="PZG1" s="35"/>
      <c r="PZH1" s="35"/>
      <c r="PZI1" s="35"/>
      <c r="PZJ1" s="35"/>
      <c r="PZK1" s="35"/>
      <c r="PZL1" s="35"/>
      <c r="PZM1" s="35"/>
      <c r="PZN1" s="35"/>
      <c r="PZO1" s="35"/>
      <c r="PZP1" s="35"/>
      <c r="PZQ1" s="35"/>
      <c r="PZR1" s="35"/>
      <c r="PZS1" s="35"/>
      <c r="PZT1" s="35"/>
      <c r="PZU1" s="35"/>
      <c r="PZV1" s="35"/>
      <c r="PZW1" s="35"/>
      <c r="PZX1" s="35"/>
      <c r="PZY1" s="35"/>
      <c r="PZZ1" s="35"/>
      <c r="QAA1" s="35"/>
      <c r="QAB1" s="35"/>
      <c r="QAC1" s="35"/>
      <c r="QAD1" s="35"/>
      <c r="QAE1" s="35"/>
      <c r="QAF1" s="35"/>
      <c r="QAG1" s="35"/>
      <c r="QAH1" s="35"/>
      <c r="QAI1" s="35"/>
      <c r="QAJ1" s="35"/>
      <c r="QAK1" s="35"/>
      <c r="QAL1" s="35"/>
      <c r="QAM1" s="35"/>
      <c r="QAN1" s="35"/>
      <c r="QAO1" s="35"/>
      <c r="QAP1" s="35"/>
      <c r="QAQ1" s="35"/>
      <c r="QAR1" s="35"/>
      <c r="QAS1" s="35"/>
      <c r="QAT1" s="35"/>
      <c r="QAU1" s="35"/>
      <c r="QAV1" s="35"/>
      <c r="QAW1" s="35"/>
      <c r="QAX1" s="35"/>
      <c r="QAY1" s="35"/>
      <c r="QAZ1" s="35"/>
      <c r="QBA1" s="35"/>
      <c r="QBB1" s="35"/>
      <c r="QBC1" s="35"/>
      <c r="QBD1" s="35"/>
      <c r="QBE1" s="35"/>
      <c r="QBF1" s="35"/>
      <c r="QBG1" s="35"/>
      <c r="QBH1" s="35"/>
      <c r="QBI1" s="35"/>
      <c r="QBJ1" s="35"/>
      <c r="QBK1" s="35"/>
      <c r="QBL1" s="35"/>
      <c r="QBM1" s="35"/>
      <c r="QBN1" s="35"/>
      <c r="QBO1" s="35"/>
      <c r="QBP1" s="35"/>
      <c r="QBQ1" s="35"/>
      <c r="QBR1" s="35"/>
      <c r="QBS1" s="35"/>
      <c r="QBT1" s="35"/>
      <c r="QBU1" s="35"/>
      <c r="QBV1" s="35"/>
      <c r="QBW1" s="35"/>
      <c r="QBX1" s="35"/>
      <c r="QBY1" s="35"/>
      <c r="QBZ1" s="35"/>
      <c r="QCA1" s="35"/>
      <c r="QCB1" s="35"/>
      <c r="QCC1" s="35"/>
      <c r="QCD1" s="35"/>
      <c r="QCE1" s="35"/>
      <c r="QCF1" s="35"/>
      <c r="QCG1" s="35"/>
      <c r="QCH1" s="35"/>
      <c r="QCI1" s="35"/>
      <c r="QCJ1" s="35"/>
      <c r="QCK1" s="35"/>
      <c r="QCL1" s="35"/>
      <c r="QCM1" s="35"/>
      <c r="QCN1" s="35"/>
      <c r="QCO1" s="35"/>
      <c r="QCP1" s="35"/>
      <c r="QCQ1" s="35"/>
      <c r="QCR1" s="35"/>
      <c r="QCS1" s="35"/>
      <c r="QCT1" s="35"/>
      <c r="QCU1" s="35"/>
      <c r="QCV1" s="35"/>
      <c r="QCW1" s="35"/>
      <c r="QCX1" s="35"/>
      <c r="QCY1" s="35"/>
      <c r="QCZ1" s="35"/>
      <c r="QDA1" s="35"/>
      <c r="QDB1" s="35"/>
      <c r="QDC1" s="35"/>
      <c r="QDD1" s="35"/>
      <c r="QDE1" s="35"/>
      <c r="QDF1" s="35"/>
      <c r="QDG1" s="35"/>
      <c r="QDH1" s="35"/>
      <c r="QDI1" s="35"/>
      <c r="QDJ1" s="35"/>
      <c r="QDK1" s="35"/>
      <c r="QDL1" s="35"/>
      <c r="QDM1" s="35"/>
      <c r="QDN1" s="35"/>
      <c r="QDO1" s="35"/>
      <c r="QDP1" s="35"/>
      <c r="QDQ1" s="35"/>
      <c r="QDR1" s="35"/>
      <c r="QDS1" s="35"/>
      <c r="QDT1" s="35"/>
      <c r="QDU1" s="35"/>
      <c r="QDV1" s="35"/>
      <c r="QDW1" s="35"/>
      <c r="QDX1" s="35"/>
      <c r="QDY1" s="35"/>
      <c r="QDZ1" s="35"/>
      <c r="QEA1" s="35"/>
      <c r="QEB1" s="35"/>
      <c r="QEC1" s="35"/>
      <c r="QED1" s="35"/>
      <c r="QEE1" s="35"/>
      <c r="QEF1" s="35"/>
      <c r="QEG1" s="35"/>
      <c r="QEH1" s="35"/>
      <c r="QEI1" s="35"/>
      <c r="QEJ1" s="35"/>
      <c r="QEK1" s="35"/>
      <c r="QEL1" s="35"/>
      <c r="QEM1" s="35"/>
      <c r="QEN1" s="35"/>
      <c r="QEO1" s="35"/>
      <c r="QEP1" s="35"/>
      <c r="QEQ1" s="35"/>
      <c r="QER1" s="35"/>
      <c r="QES1" s="35"/>
      <c r="QET1" s="35"/>
      <c r="QEU1" s="35"/>
      <c r="QEV1" s="35"/>
      <c r="QEW1" s="35"/>
      <c r="QEX1" s="35"/>
      <c r="QEY1" s="35"/>
      <c r="QEZ1" s="35"/>
      <c r="QFA1" s="35"/>
      <c r="QFB1" s="35"/>
      <c r="QFC1" s="35"/>
      <c r="QFD1" s="35"/>
      <c r="QFE1" s="35"/>
      <c r="QFF1" s="35"/>
      <c r="QFG1" s="35"/>
      <c r="QFH1" s="35"/>
      <c r="QFI1" s="35"/>
      <c r="QFJ1" s="35"/>
      <c r="QFK1" s="35"/>
      <c r="QFL1" s="35"/>
      <c r="QFM1" s="35"/>
      <c r="QFN1" s="35"/>
      <c r="QFO1" s="35"/>
      <c r="QFP1" s="35"/>
      <c r="QFQ1" s="35"/>
      <c r="QFR1" s="35"/>
      <c r="QFS1" s="35"/>
      <c r="QFT1" s="35"/>
      <c r="QFU1" s="35"/>
      <c r="QFV1" s="35"/>
      <c r="QFW1" s="35"/>
      <c r="QFX1" s="35"/>
      <c r="QFY1" s="35"/>
      <c r="QFZ1" s="35"/>
      <c r="QGA1" s="35"/>
      <c r="QGB1" s="35"/>
      <c r="QGC1" s="35"/>
      <c r="QGD1" s="35"/>
      <c r="QGE1" s="35"/>
      <c r="QGF1" s="35"/>
      <c r="QGG1" s="35"/>
      <c r="QGH1" s="35"/>
      <c r="QGI1" s="35"/>
      <c r="QGJ1" s="35"/>
      <c r="QGK1" s="35"/>
      <c r="QGL1" s="35"/>
      <c r="QGM1" s="35"/>
      <c r="QGN1" s="35"/>
      <c r="QGO1" s="35"/>
      <c r="QGP1" s="35"/>
      <c r="QGQ1" s="35"/>
      <c r="QGR1" s="35"/>
      <c r="QGS1" s="35"/>
      <c r="QGT1" s="35"/>
      <c r="QGU1" s="35"/>
      <c r="QGV1" s="35"/>
      <c r="QGW1" s="35"/>
      <c r="QGX1" s="35"/>
      <c r="QGY1" s="35"/>
      <c r="QGZ1" s="35"/>
      <c r="QHA1" s="35"/>
      <c r="QHB1" s="35"/>
      <c r="QHC1" s="35"/>
      <c r="QHD1" s="35"/>
      <c r="QHE1" s="35"/>
      <c r="QHF1" s="35"/>
      <c r="QHG1" s="35"/>
      <c r="QHH1" s="35"/>
      <c r="QHI1" s="35"/>
      <c r="QHJ1" s="35"/>
      <c r="QHK1" s="35"/>
      <c r="QHL1" s="35"/>
      <c r="QHM1" s="35"/>
      <c r="QHN1" s="35"/>
      <c r="QHO1" s="35"/>
      <c r="QHP1" s="35"/>
      <c r="QHQ1" s="35"/>
      <c r="QHR1" s="35"/>
      <c r="QHS1" s="35"/>
      <c r="QHT1" s="35"/>
      <c r="QHU1" s="35"/>
      <c r="QHV1" s="35"/>
      <c r="QHW1" s="35"/>
      <c r="QHX1" s="35"/>
      <c r="QHY1" s="35"/>
      <c r="QHZ1" s="35"/>
      <c r="QIA1" s="35"/>
      <c r="QIB1" s="35"/>
      <c r="QIC1" s="35"/>
      <c r="QID1" s="35"/>
      <c r="QIE1" s="35"/>
      <c r="QIF1" s="35"/>
      <c r="QIG1" s="35"/>
      <c r="QIH1" s="35"/>
      <c r="QII1" s="35"/>
      <c r="QIJ1" s="35"/>
      <c r="QIK1" s="35"/>
      <c r="QIL1" s="35"/>
      <c r="QIM1" s="35"/>
      <c r="QIN1" s="35"/>
      <c r="QIO1" s="35"/>
      <c r="QIP1" s="35"/>
      <c r="QIQ1" s="35"/>
      <c r="QIR1" s="35"/>
      <c r="QIS1" s="35"/>
      <c r="QIT1" s="35"/>
      <c r="QIU1" s="35"/>
      <c r="QIV1" s="35"/>
      <c r="QIW1" s="35"/>
      <c r="QIX1" s="35"/>
      <c r="QIY1" s="35"/>
      <c r="QIZ1" s="35"/>
      <c r="QJA1" s="35"/>
      <c r="QJB1" s="35"/>
      <c r="QJC1" s="35"/>
      <c r="QJD1" s="35"/>
      <c r="QJE1" s="35"/>
      <c r="QJF1" s="35"/>
      <c r="QJG1" s="35"/>
      <c r="QJH1" s="35"/>
      <c r="QJI1" s="35"/>
      <c r="QJJ1" s="35"/>
      <c r="QJK1" s="35"/>
      <c r="QJL1" s="35"/>
      <c r="QJM1" s="35"/>
      <c r="QJN1" s="35"/>
      <c r="QJO1" s="35"/>
      <c r="QJP1" s="35"/>
      <c r="QJQ1" s="35"/>
      <c r="QJR1" s="35"/>
      <c r="QJS1" s="35"/>
      <c r="QJT1" s="35"/>
      <c r="QJU1" s="35"/>
      <c r="QJV1" s="35"/>
      <c r="QJW1" s="35"/>
      <c r="QJX1" s="35"/>
      <c r="QJY1" s="35"/>
      <c r="QJZ1" s="35"/>
      <c r="QKA1" s="35"/>
      <c r="QKB1" s="35"/>
      <c r="QKC1" s="35"/>
      <c r="QKD1" s="35"/>
      <c r="QKE1" s="35"/>
      <c r="QKF1" s="35"/>
      <c r="QKG1" s="35"/>
      <c r="QKH1" s="35"/>
      <c r="QKI1" s="35"/>
      <c r="QKJ1" s="35"/>
      <c r="QKK1" s="35"/>
      <c r="QKL1" s="35"/>
      <c r="QKM1" s="35"/>
      <c r="QKN1" s="35"/>
      <c r="QKO1" s="35"/>
      <c r="QKP1" s="35"/>
      <c r="QKQ1" s="35"/>
      <c r="QKR1" s="35"/>
      <c r="QKS1" s="35"/>
      <c r="QKT1" s="35"/>
      <c r="QKU1" s="35"/>
      <c r="QKV1" s="35"/>
      <c r="QKW1" s="35"/>
      <c r="QKX1" s="35"/>
      <c r="QKY1" s="35"/>
      <c r="QKZ1" s="35"/>
      <c r="QLA1" s="35"/>
      <c r="QLB1" s="35"/>
      <c r="QLC1" s="35"/>
      <c r="QLD1" s="35"/>
      <c r="QLE1" s="35"/>
      <c r="QLF1" s="35"/>
      <c r="QLG1" s="35"/>
      <c r="QLH1" s="35"/>
      <c r="QLI1" s="35"/>
      <c r="QLJ1" s="35"/>
      <c r="QLK1" s="35"/>
      <c r="QLL1" s="35"/>
      <c r="QLM1" s="35"/>
      <c r="QLN1" s="35"/>
      <c r="QLO1" s="35"/>
      <c r="QLP1" s="35"/>
      <c r="QLQ1" s="35"/>
      <c r="QLR1" s="35"/>
      <c r="QLS1" s="35"/>
      <c r="QLT1" s="35"/>
      <c r="QLU1" s="35"/>
      <c r="QLV1" s="35"/>
      <c r="QLW1" s="35"/>
      <c r="QLX1" s="35"/>
      <c r="QLY1" s="35"/>
      <c r="QLZ1" s="35"/>
      <c r="QMA1" s="35"/>
      <c r="QMB1" s="35"/>
      <c r="QMC1" s="35"/>
      <c r="QMD1" s="35"/>
      <c r="QME1" s="35"/>
      <c r="QMF1" s="35"/>
      <c r="QMG1" s="35"/>
      <c r="QMH1" s="35"/>
      <c r="QMI1" s="35"/>
      <c r="QMJ1" s="35"/>
      <c r="QMK1" s="35"/>
      <c r="QML1" s="35"/>
      <c r="QMM1" s="35"/>
      <c r="QMN1" s="35"/>
      <c r="QMO1" s="35"/>
      <c r="QMP1" s="35"/>
      <c r="QMQ1" s="35"/>
      <c r="QMR1" s="35"/>
      <c r="QMS1" s="35"/>
      <c r="QMT1" s="35"/>
      <c r="QMU1" s="35"/>
      <c r="QMV1" s="35"/>
      <c r="QMW1" s="35"/>
      <c r="QMX1" s="35"/>
      <c r="QMY1" s="35"/>
      <c r="QMZ1" s="35"/>
      <c r="QNA1" s="35"/>
      <c r="QNB1" s="35"/>
      <c r="QNC1" s="35"/>
      <c r="QND1" s="35"/>
      <c r="QNE1" s="35"/>
      <c r="QNF1" s="35"/>
      <c r="QNG1" s="35"/>
      <c r="QNH1" s="35"/>
      <c r="QNI1" s="35"/>
      <c r="QNJ1" s="35"/>
      <c r="QNK1" s="35"/>
      <c r="QNL1" s="35"/>
      <c r="QNM1" s="35"/>
      <c r="QNN1" s="35"/>
      <c r="QNO1" s="35"/>
      <c r="QNP1" s="35"/>
      <c r="QNQ1" s="35"/>
      <c r="QNR1" s="35"/>
      <c r="QNS1" s="35"/>
      <c r="QNT1" s="35"/>
      <c r="QNU1" s="35"/>
      <c r="QNV1" s="35"/>
      <c r="QNW1" s="35"/>
      <c r="QNX1" s="35"/>
      <c r="QNY1" s="35"/>
      <c r="QNZ1" s="35"/>
      <c r="QOA1" s="35"/>
      <c r="QOB1" s="35"/>
      <c r="QOC1" s="35"/>
      <c r="QOD1" s="35"/>
      <c r="QOE1" s="35"/>
      <c r="QOF1" s="35"/>
      <c r="QOG1" s="35"/>
      <c r="QOH1" s="35"/>
      <c r="QOI1" s="35"/>
      <c r="QOJ1" s="35"/>
      <c r="QOK1" s="35"/>
      <c r="QOL1" s="35"/>
      <c r="QOM1" s="35"/>
      <c r="QON1" s="35"/>
      <c r="QOO1" s="35"/>
      <c r="QOP1" s="35"/>
      <c r="QOQ1" s="35"/>
      <c r="QOR1" s="35"/>
      <c r="QOS1" s="35"/>
      <c r="QOT1" s="35"/>
      <c r="QOU1" s="35"/>
      <c r="QOV1" s="35"/>
      <c r="QOW1" s="35"/>
      <c r="QOX1" s="35"/>
      <c r="QOY1" s="35"/>
      <c r="QOZ1" s="35"/>
      <c r="QPA1" s="35"/>
      <c r="QPB1" s="35"/>
      <c r="QPC1" s="35"/>
      <c r="QPD1" s="35"/>
      <c r="QPE1" s="35"/>
      <c r="QPF1" s="35"/>
      <c r="QPG1" s="35"/>
      <c r="QPH1" s="35"/>
      <c r="QPI1" s="35"/>
      <c r="QPJ1" s="35"/>
      <c r="QPK1" s="35"/>
      <c r="QPL1" s="35"/>
      <c r="QPM1" s="35"/>
      <c r="QPN1" s="35"/>
      <c r="QPO1" s="35"/>
      <c r="QPP1" s="35"/>
      <c r="QPQ1" s="35"/>
      <c r="QPR1" s="35"/>
      <c r="QPS1" s="35"/>
      <c r="QPT1" s="35"/>
      <c r="QPU1" s="35"/>
      <c r="QPV1" s="35"/>
      <c r="QPW1" s="35"/>
      <c r="QPX1" s="35"/>
      <c r="QPY1" s="35"/>
      <c r="QPZ1" s="35"/>
      <c r="QQA1" s="35"/>
      <c r="QQB1" s="35"/>
      <c r="QQC1" s="35"/>
      <c r="QQD1" s="35"/>
      <c r="QQE1" s="35"/>
      <c r="QQF1" s="35"/>
      <c r="QQG1" s="35"/>
      <c r="QQH1" s="35"/>
      <c r="QQI1" s="35"/>
      <c r="QQJ1" s="35"/>
      <c r="QQK1" s="35"/>
      <c r="QQL1" s="35"/>
      <c r="QQM1" s="35"/>
      <c r="QQN1" s="35"/>
      <c r="QQO1" s="35"/>
      <c r="QQP1" s="35"/>
      <c r="QQQ1" s="35"/>
      <c r="QQR1" s="35"/>
      <c r="QQS1" s="35"/>
      <c r="QQT1" s="35"/>
      <c r="QQU1" s="35"/>
      <c r="QQV1" s="35"/>
      <c r="QQW1" s="35"/>
      <c r="QQX1" s="35"/>
      <c r="QQY1" s="35"/>
      <c r="QQZ1" s="35"/>
      <c r="QRA1" s="35"/>
      <c r="QRB1" s="35"/>
      <c r="QRC1" s="35"/>
      <c r="QRD1" s="35"/>
      <c r="QRE1" s="35"/>
      <c r="QRF1" s="35"/>
      <c r="QRG1" s="35"/>
      <c r="QRH1" s="35"/>
      <c r="QRI1" s="35"/>
      <c r="QRJ1" s="35"/>
      <c r="QRK1" s="35"/>
      <c r="QRL1" s="35"/>
      <c r="QRM1" s="35"/>
      <c r="QRN1" s="35"/>
      <c r="QRO1" s="35"/>
      <c r="QRP1" s="35"/>
      <c r="QRQ1" s="35"/>
      <c r="QRR1" s="35"/>
      <c r="QRS1" s="35"/>
      <c r="QRT1" s="35"/>
      <c r="QRU1" s="35"/>
      <c r="QRV1" s="35"/>
      <c r="QRW1" s="35"/>
      <c r="QRX1" s="35"/>
      <c r="QRY1" s="35"/>
      <c r="QRZ1" s="35"/>
      <c r="QSA1" s="35"/>
      <c r="QSB1" s="35"/>
      <c r="QSC1" s="35"/>
      <c r="QSD1" s="35"/>
      <c r="QSE1" s="35"/>
      <c r="QSF1" s="35"/>
      <c r="QSG1" s="35"/>
      <c r="QSH1" s="35"/>
      <c r="QSI1" s="35"/>
      <c r="QSJ1" s="35"/>
      <c r="QSK1" s="35"/>
      <c r="QSL1" s="35"/>
      <c r="QSM1" s="35"/>
      <c r="QSN1" s="35"/>
      <c r="QSO1" s="35"/>
      <c r="QSP1" s="35"/>
      <c r="QSQ1" s="35"/>
      <c r="QSR1" s="35"/>
      <c r="QSS1" s="35"/>
      <c r="QST1" s="35"/>
      <c r="QSU1" s="35"/>
      <c r="QSV1" s="35"/>
      <c r="QSW1" s="35"/>
      <c r="QSX1" s="35"/>
      <c r="QSY1" s="35"/>
      <c r="QSZ1" s="35"/>
      <c r="QTA1" s="35"/>
      <c r="QTB1" s="35"/>
      <c r="QTC1" s="35"/>
      <c r="QTD1" s="35"/>
      <c r="QTE1" s="35"/>
      <c r="QTF1" s="35"/>
      <c r="QTG1" s="35"/>
      <c r="QTH1" s="35"/>
      <c r="QTI1" s="35"/>
      <c r="QTJ1" s="35"/>
      <c r="QTK1" s="35"/>
      <c r="QTL1" s="35"/>
      <c r="QTM1" s="35"/>
      <c r="QTN1" s="35"/>
      <c r="QTO1" s="35"/>
      <c r="QTP1" s="35"/>
      <c r="QTQ1" s="35"/>
      <c r="QTR1" s="35"/>
      <c r="QTS1" s="35"/>
      <c r="QTT1" s="35"/>
      <c r="QTU1" s="35"/>
      <c r="QTV1" s="35"/>
      <c r="QTW1" s="35"/>
      <c r="QTX1" s="35"/>
      <c r="QTY1" s="35"/>
      <c r="QTZ1" s="35"/>
      <c r="QUA1" s="35"/>
      <c r="QUB1" s="35"/>
      <c r="QUC1" s="35"/>
      <c r="QUD1" s="35"/>
      <c r="QUE1" s="35"/>
      <c r="QUF1" s="35"/>
      <c r="QUG1" s="35"/>
      <c r="QUH1" s="35"/>
      <c r="QUI1" s="35"/>
      <c r="QUJ1" s="35"/>
      <c r="QUK1" s="35"/>
      <c r="QUL1" s="35"/>
      <c r="QUM1" s="35"/>
      <c r="QUN1" s="35"/>
      <c r="QUO1" s="35"/>
      <c r="QUP1" s="35"/>
      <c r="QUQ1" s="35"/>
      <c r="QUR1" s="35"/>
      <c r="QUS1" s="35"/>
      <c r="QUT1" s="35"/>
      <c r="QUU1" s="35"/>
      <c r="QUV1" s="35"/>
      <c r="QUW1" s="35"/>
      <c r="QUX1" s="35"/>
      <c r="QUY1" s="35"/>
      <c r="QUZ1" s="35"/>
      <c r="QVA1" s="35"/>
      <c r="QVB1" s="35"/>
      <c r="QVC1" s="35"/>
      <c r="QVD1" s="35"/>
      <c r="QVE1" s="35"/>
      <c r="QVF1" s="35"/>
      <c r="QVG1" s="35"/>
      <c r="QVH1" s="35"/>
      <c r="QVI1" s="35"/>
      <c r="QVJ1" s="35"/>
      <c r="QVK1" s="35"/>
      <c r="QVL1" s="35"/>
      <c r="QVM1" s="35"/>
      <c r="QVN1" s="35"/>
      <c r="QVO1" s="35"/>
      <c r="QVP1" s="35"/>
      <c r="QVQ1" s="35"/>
      <c r="QVR1" s="35"/>
      <c r="QVS1" s="35"/>
      <c r="QVT1" s="35"/>
      <c r="QVU1" s="35"/>
      <c r="QVV1" s="35"/>
      <c r="QVW1" s="35"/>
      <c r="QVX1" s="35"/>
      <c r="QVY1" s="35"/>
      <c r="QVZ1" s="35"/>
      <c r="QWA1" s="35"/>
      <c r="QWB1" s="35"/>
      <c r="QWC1" s="35"/>
      <c r="QWD1" s="35"/>
      <c r="QWE1" s="35"/>
      <c r="QWF1" s="35"/>
      <c r="QWG1" s="35"/>
      <c r="QWH1" s="35"/>
      <c r="QWI1" s="35"/>
      <c r="QWJ1" s="35"/>
      <c r="QWK1" s="35"/>
      <c r="QWL1" s="35"/>
      <c r="QWM1" s="35"/>
      <c r="QWN1" s="35"/>
      <c r="QWO1" s="35"/>
      <c r="QWP1" s="35"/>
      <c r="QWQ1" s="35"/>
      <c r="QWR1" s="35"/>
      <c r="QWS1" s="35"/>
      <c r="QWT1" s="35"/>
      <c r="QWU1" s="35"/>
      <c r="QWV1" s="35"/>
      <c r="QWW1" s="35"/>
      <c r="QWX1" s="35"/>
      <c r="QWY1" s="35"/>
      <c r="QWZ1" s="35"/>
      <c r="QXA1" s="35"/>
      <c r="QXB1" s="35"/>
      <c r="QXC1" s="35"/>
      <c r="QXD1" s="35"/>
      <c r="QXE1" s="35"/>
      <c r="QXF1" s="35"/>
      <c r="QXG1" s="35"/>
      <c r="QXH1" s="35"/>
      <c r="QXI1" s="35"/>
      <c r="QXJ1" s="35"/>
      <c r="QXK1" s="35"/>
      <c r="QXL1" s="35"/>
      <c r="QXM1" s="35"/>
      <c r="QXN1" s="35"/>
      <c r="QXO1" s="35"/>
      <c r="QXP1" s="35"/>
      <c r="QXQ1" s="35"/>
      <c r="QXR1" s="35"/>
      <c r="QXS1" s="35"/>
      <c r="QXT1" s="35"/>
      <c r="QXU1" s="35"/>
      <c r="QXV1" s="35"/>
      <c r="QXW1" s="35"/>
      <c r="QXX1" s="35"/>
      <c r="QXY1" s="35"/>
      <c r="QXZ1" s="35"/>
      <c r="QYA1" s="35"/>
      <c r="QYB1" s="35"/>
      <c r="QYC1" s="35"/>
      <c r="QYD1" s="35"/>
      <c r="QYE1" s="35"/>
      <c r="QYF1" s="35"/>
      <c r="QYG1" s="35"/>
      <c r="QYH1" s="35"/>
      <c r="QYI1" s="35"/>
      <c r="QYJ1" s="35"/>
      <c r="QYK1" s="35"/>
      <c r="QYL1" s="35"/>
      <c r="QYM1" s="35"/>
      <c r="QYN1" s="35"/>
      <c r="QYO1" s="35"/>
      <c r="QYP1" s="35"/>
      <c r="QYQ1" s="35"/>
      <c r="QYR1" s="35"/>
      <c r="QYS1" s="35"/>
      <c r="QYT1" s="35"/>
      <c r="QYU1" s="35"/>
      <c r="QYV1" s="35"/>
      <c r="QYW1" s="35"/>
      <c r="QYX1" s="35"/>
      <c r="QYY1" s="35"/>
      <c r="QYZ1" s="35"/>
      <c r="QZA1" s="35"/>
      <c r="QZB1" s="35"/>
      <c r="QZC1" s="35"/>
      <c r="QZD1" s="35"/>
      <c r="QZE1" s="35"/>
      <c r="QZF1" s="35"/>
      <c r="QZG1" s="35"/>
      <c r="QZH1" s="35"/>
      <c r="QZI1" s="35"/>
      <c r="QZJ1" s="35"/>
      <c r="QZK1" s="35"/>
      <c r="QZL1" s="35"/>
      <c r="QZM1" s="35"/>
      <c r="QZN1" s="35"/>
      <c r="QZO1" s="35"/>
      <c r="QZP1" s="35"/>
      <c r="QZQ1" s="35"/>
      <c r="QZR1" s="35"/>
      <c r="QZS1" s="35"/>
      <c r="QZT1" s="35"/>
      <c r="QZU1" s="35"/>
      <c r="QZV1" s="35"/>
      <c r="QZW1" s="35"/>
      <c r="QZX1" s="35"/>
      <c r="QZY1" s="35"/>
      <c r="QZZ1" s="35"/>
      <c r="RAA1" s="35"/>
      <c r="RAB1" s="35"/>
      <c r="RAC1" s="35"/>
      <c r="RAD1" s="35"/>
      <c r="RAE1" s="35"/>
      <c r="RAF1" s="35"/>
      <c r="RAG1" s="35"/>
      <c r="RAH1" s="35"/>
      <c r="RAI1" s="35"/>
      <c r="RAJ1" s="35"/>
      <c r="RAK1" s="35"/>
      <c r="RAL1" s="35"/>
      <c r="RAM1" s="35"/>
      <c r="RAN1" s="35"/>
      <c r="RAO1" s="35"/>
      <c r="RAP1" s="35"/>
      <c r="RAQ1" s="35"/>
      <c r="RAR1" s="35"/>
      <c r="RAS1" s="35"/>
      <c r="RAT1" s="35"/>
      <c r="RAU1" s="35"/>
      <c r="RAV1" s="35"/>
      <c r="RAW1" s="35"/>
      <c r="RAX1" s="35"/>
      <c r="RAY1" s="35"/>
      <c r="RAZ1" s="35"/>
      <c r="RBA1" s="35"/>
      <c r="RBB1" s="35"/>
      <c r="RBC1" s="35"/>
      <c r="RBD1" s="35"/>
      <c r="RBE1" s="35"/>
      <c r="RBF1" s="35"/>
      <c r="RBG1" s="35"/>
      <c r="RBH1" s="35"/>
      <c r="RBI1" s="35"/>
      <c r="RBJ1" s="35"/>
      <c r="RBK1" s="35"/>
      <c r="RBL1" s="35"/>
      <c r="RBM1" s="35"/>
      <c r="RBN1" s="35"/>
      <c r="RBO1" s="35"/>
      <c r="RBP1" s="35"/>
      <c r="RBQ1" s="35"/>
      <c r="RBR1" s="35"/>
      <c r="RBS1" s="35"/>
      <c r="RBT1" s="35"/>
      <c r="RBU1" s="35"/>
      <c r="RBV1" s="35"/>
      <c r="RBW1" s="35"/>
      <c r="RBX1" s="35"/>
      <c r="RBY1" s="35"/>
      <c r="RBZ1" s="35"/>
      <c r="RCA1" s="35"/>
      <c r="RCB1" s="35"/>
      <c r="RCC1" s="35"/>
      <c r="RCD1" s="35"/>
      <c r="RCE1" s="35"/>
      <c r="RCF1" s="35"/>
      <c r="RCG1" s="35"/>
      <c r="RCH1" s="35"/>
      <c r="RCI1" s="35"/>
      <c r="RCJ1" s="35"/>
      <c r="RCK1" s="35"/>
      <c r="RCL1" s="35"/>
      <c r="RCM1" s="35"/>
      <c r="RCN1" s="35"/>
      <c r="RCO1" s="35"/>
      <c r="RCP1" s="35"/>
      <c r="RCQ1" s="35"/>
      <c r="RCR1" s="35"/>
      <c r="RCS1" s="35"/>
      <c r="RCT1" s="35"/>
      <c r="RCU1" s="35"/>
      <c r="RCV1" s="35"/>
      <c r="RCW1" s="35"/>
      <c r="RCX1" s="35"/>
      <c r="RCY1" s="35"/>
      <c r="RCZ1" s="35"/>
      <c r="RDA1" s="35"/>
      <c r="RDB1" s="35"/>
      <c r="RDC1" s="35"/>
      <c r="RDD1" s="35"/>
      <c r="RDE1" s="35"/>
      <c r="RDF1" s="35"/>
      <c r="RDG1" s="35"/>
      <c r="RDH1" s="35"/>
      <c r="RDI1" s="35"/>
      <c r="RDJ1" s="35"/>
      <c r="RDK1" s="35"/>
      <c r="RDL1" s="35"/>
      <c r="RDM1" s="35"/>
      <c r="RDN1" s="35"/>
      <c r="RDO1" s="35"/>
      <c r="RDP1" s="35"/>
      <c r="RDQ1" s="35"/>
      <c r="RDR1" s="35"/>
      <c r="RDS1" s="35"/>
      <c r="RDT1" s="35"/>
      <c r="RDU1" s="35"/>
      <c r="RDV1" s="35"/>
      <c r="RDW1" s="35"/>
      <c r="RDX1" s="35"/>
      <c r="RDY1" s="35"/>
      <c r="RDZ1" s="35"/>
      <c r="REA1" s="35"/>
      <c r="REB1" s="35"/>
      <c r="REC1" s="35"/>
      <c r="RED1" s="35"/>
      <c r="REE1" s="35"/>
      <c r="REF1" s="35"/>
      <c r="REG1" s="35"/>
      <c r="REH1" s="35"/>
      <c r="REI1" s="35"/>
      <c r="REJ1" s="35"/>
      <c r="REK1" s="35"/>
      <c r="REL1" s="35"/>
      <c r="REM1" s="35"/>
      <c r="REN1" s="35"/>
      <c r="REO1" s="35"/>
      <c r="REP1" s="35"/>
      <c r="REQ1" s="35"/>
      <c r="RER1" s="35"/>
      <c r="RES1" s="35"/>
      <c r="RET1" s="35"/>
      <c r="REU1" s="35"/>
      <c r="REV1" s="35"/>
      <c r="REW1" s="35"/>
      <c r="REX1" s="35"/>
      <c r="REY1" s="35"/>
      <c r="REZ1" s="35"/>
      <c r="RFA1" s="35"/>
      <c r="RFB1" s="35"/>
      <c r="RFC1" s="35"/>
      <c r="RFD1" s="35"/>
      <c r="RFE1" s="35"/>
      <c r="RFF1" s="35"/>
      <c r="RFG1" s="35"/>
      <c r="RFH1" s="35"/>
      <c r="RFI1" s="35"/>
      <c r="RFJ1" s="35"/>
      <c r="RFK1" s="35"/>
      <c r="RFL1" s="35"/>
      <c r="RFM1" s="35"/>
      <c r="RFN1" s="35"/>
      <c r="RFO1" s="35"/>
      <c r="RFP1" s="35"/>
      <c r="RFQ1" s="35"/>
      <c r="RFR1" s="35"/>
      <c r="RFS1" s="35"/>
      <c r="RFT1" s="35"/>
      <c r="RFU1" s="35"/>
      <c r="RFV1" s="35"/>
      <c r="RFW1" s="35"/>
      <c r="RFX1" s="35"/>
      <c r="RFY1" s="35"/>
      <c r="RFZ1" s="35"/>
      <c r="RGA1" s="35"/>
      <c r="RGB1" s="35"/>
      <c r="RGC1" s="35"/>
      <c r="RGD1" s="35"/>
      <c r="RGE1" s="35"/>
      <c r="RGF1" s="35"/>
      <c r="RGG1" s="35"/>
      <c r="RGH1" s="35"/>
      <c r="RGI1" s="35"/>
      <c r="RGJ1" s="35"/>
      <c r="RGK1" s="35"/>
      <c r="RGL1" s="35"/>
      <c r="RGM1" s="35"/>
      <c r="RGN1" s="35"/>
      <c r="RGO1" s="35"/>
      <c r="RGP1" s="35"/>
      <c r="RGQ1" s="35"/>
      <c r="RGR1" s="35"/>
      <c r="RGS1" s="35"/>
      <c r="RGT1" s="35"/>
      <c r="RGU1" s="35"/>
      <c r="RGV1" s="35"/>
      <c r="RGW1" s="35"/>
      <c r="RGX1" s="35"/>
      <c r="RGY1" s="35"/>
      <c r="RGZ1" s="35"/>
      <c r="RHA1" s="35"/>
      <c r="RHB1" s="35"/>
      <c r="RHC1" s="35"/>
      <c r="RHD1" s="35"/>
      <c r="RHE1" s="35"/>
      <c r="RHF1" s="35"/>
      <c r="RHG1" s="35"/>
      <c r="RHH1" s="35"/>
      <c r="RHI1" s="35"/>
      <c r="RHJ1" s="35"/>
      <c r="RHK1" s="35"/>
      <c r="RHL1" s="35"/>
      <c r="RHM1" s="35"/>
      <c r="RHN1" s="35"/>
      <c r="RHO1" s="35"/>
      <c r="RHP1" s="35"/>
      <c r="RHQ1" s="35"/>
      <c r="RHR1" s="35"/>
      <c r="RHS1" s="35"/>
      <c r="RHT1" s="35"/>
      <c r="RHU1" s="35"/>
      <c r="RHV1" s="35"/>
      <c r="RHW1" s="35"/>
      <c r="RHX1" s="35"/>
      <c r="RHY1" s="35"/>
      <c r="RHZ1" s="35"/>
      <c r="RIA1" s="35"/>
      <c r="RIB1" s="35"/>
      <c r="RIC1" s="35"/>
      <c r="RID1" s="35"/>
      <c r="RIE1" s="35"/>
      <c r="RIF1" s="35"/>
      <c r="RIG1" s="35"/>
      <c r="RIH1" s="35"/>
      <c r="RII1" s="35"/>
      <c r="RIJ1" s="35"/>
      <c r="RIK1" s="35"/>
      <c r="RIL1" s="35"/>
      <c r="RIM1" s="35"/>
      <c r="RIN1" s="35"/>
      <c r="RIO1" s="35"/>
      <c r="RIP1" s="35"/>
      <c r="RIQ1" s="35"/>
      <c r="RIR1" s="35"/>
      <c r="RIS1" s="35"/>
      <c r="RIT1" s="35"/>
      <c r="RIU1" s="35"/>
      <c r="RIV1" s="35"/>
      <c r="RIW1" s="35"/>
      <c r="RIX1" s="35"/>
      <c r="RIY1" s="35"/>
      <c r="RIZ1" s="35"/>
      <c r="RJA1" s="35"/>
      <c r="RJB1" s="35"/>
      <c r="RJC1" s="35"/>
      <c r="RJD1" s="35"/>
      <c r="RJE1" s="35"/>
      <c r="RJF1" s="35"/>
      <c r="RJG1" s="35"/>
      <c r="RJH1" s="35"/>
      <c r="RJI1" s="35"/>
      <c r="RJJ1" s="35"/>
      <c r="RJK1" s="35"/>
      <c r="RJL1" s="35"/>
      <c r="RJM1" s="35"/>
      <c r="RJN1" s="35"/>
      <c r="RJO1" s="35"/>
      <c r="RJP1" s="35"/>
      <c r="RJQ1" s="35"/>
      <c r="RJR1" s="35"/>
      <c r="RJS1" s="35"/>
      <c r="RJT1" s="35"/>
      <c r="RJU1" s="35"/>
      <c r="RJV1" s="35"/>
      <c r="RJW1" s="35"/>
      <c r="RJX1" s="35"/>
      <c r="RJY1" s="35"/>
      <c r="RJZ1" s="35"/>
      <c r="RKA1" s="35"/>
      <c r="RKB1" s="35"/>
      <c r="RKC1" s="35"/>
      <c r="RKD1" s="35"/>
      <c r="RKE1" s="35"/>
      <c r="RKF1" s="35"/>
      <c r="RKG1" s="35"/>
      <c r="RKH1" s="35"/>
      <c r="RKI1" s="35"/>
      <c r="RKJ1" s="35"/>
      <c r="RKK1" s="35"/>
      <c r="RKL1" s="35"/>
      <c r="RKM1" s="35"/>
      <c r="RKN1" s="35"/>
      <c r="RKO1" s="35"/>
      <c r="RKP1" s="35"/>
      <c r="RKQ1" s="35"/>
      <c r="RKR1" s="35"/>
      <c r="RKS1" s="35"/>
      <c r="RKT1" s="35"/>
      <c r="RKU1" s="35"/>
      <c r="RKV1" s="35"/>
      <c r="RKW1" s="35"/>
      <c r="RKX1" s="35"/>
      <c r="RKY1" s="35"/>
      <c r="RKZ1" s="35"/>
      <c r="RLA1" s="35"/>
      <c r="RLB1" s="35"/>
      <c r="RLC1" s="35"/>
      <c r="RLD1" s="35"/>
      <c r="RLE1" s="35"/>
      <c r="RLF1" s="35"/>
      <c r="RLG1" s="35"/>
      <c r="RLH1" s="35"/>
      <c r="RLI1" s="35"/>
      <c r="RLJ1" s="35"/>
      <c r="RLK1" s="35"/>
      <c r="RLL1" s="35"/>
      <c r="RLM1" s="35"/>
      <c r="RLN1" s="35"/>
      <c r="RLO1" s="35"/>
      <c r="RLP1" s="35"/>
      <c r="RLQ1" s="35"/>
      <c r="RLR1" s="35"/>
      <c r="RLS1" s="35"/>
      <c r="RLT1" s="35"/>
      <c r="RLU1" s="35"/>
      <c r="RLV1" s="35"/>
      <c r="RLW1" s="35"/>
      <c r="RLX1" s="35"/>
      <c r="RLY1" s="35"/>
      <c r="RLZ1" s="35"/>
      <c r="RMA1" s="35"/>
      <c r="RMB1" s="35"/>
      <c r="RMC1" s="35"/>
      <c r="RMD1" s="35"/>
      <c r="RME1" s="35"/>
      <c r="RMF1" s="35"/>
      <c r="RMG1" s="35"/>
      <c r="RMH1" s="35"/>
      <c r="RMI1" s="35"/>
      <c r="RMJ1" s="35"/>
      <c r="RMK1" s="35"/>
      <c r="RML1" s="35"/>
      <c r="RMM1" s="35"/>
      <c r="RMN1" s="35"/>
      <c r="RMO1" s="35"/>
      <c r="RMP1" s="35"/>
      <c r="RMQ1" s="35"/>
      <c r="RMR1" s="35"/>
      <c r="RMS1" s="35"/>
      <c r="RMT1" s="35"/>
      <c r="RMU1" s="35"/>
      <c r="RMV1" s="35"/>
      <c r="RMW1" s="35"/>
      <c r="RMX1" s="35"/>
      <c r="RMY1" s="35"/>
      <c r="RMZ1" s="35"/>
      <c r="RNA1" s="35"/>
      <c r="RNB1" s="35"/>
      <c r="RNC1" s="35"/>
      <c r="RND1" s="35"/>
      <c r="RNE1" s="35"/>
      <c r="RNF1" s="35"/>
      <c r="RNG1" s="35"/>
      <c r="RNH1" s="35"/>
      <c r="RNI1" s="35"/>
      <c r="RNJ1" s="35"/>
      <c r="RNK1" s="35"/>
      <c r="RNL1" s="35"/>
      <c r="RNM1" s="35"/>
      <c r="RNN1" s="35"/>
      <c r="RNO1" s="35"/>
      <c r="RNP1" s="35"/>
      <c r="RNQ1" s="35"/>
      <c r="RNR1" s="35"/>
      <c r="RNS1" s="35"/>
      <c r="RNT1" s="35"/>
      <c r="RNU1" s="35"/>
      <c r="RNV1" s="35"/>
      <c r="RNW1" s="35"/>
      <c r="RNX1" s="35"/>
      <c r="RNY1" s="35"/>
      <c r="RNZ1" s="35"/>
      <c r="ROA1" s="35"/>
      <c r="ROB1" s="35"/>
      <c r="ROC1" s="35"/>
      <c r="ROD1" s="35"/>
      <c r="ROE1" s="35"/>
      <c r="ROF1" s="35"/>
      <c r="ROG1" s="35"/>
      <c r="ROH1" s="35"/>
      <c r="ROI1" s="35"/>
      <c r="ROJ1" s="35"/>
      <c r="ROK1" s="35"/>
      <c r="ROL1" s="35"/>
      <c r="ROM1" s="35"/>
      <c r="RON1" s="35"/>
      <c r="ROO1" s="35"/>
      <c r="ROP1" s="35"/>
      <c r="ROQ1" s="35"/>
      <c r="ROR1" s="35"/>
      <c r="ROS1" s="35"/>
      <c r="ROT1" s="35"/>
      <c r="ROU1" s="35"/>
      <c r="ROV1" s="35"/>
      <c r="ROW1" s="35"/>
      <c r="ROX1" s="35"/>
      <c r="ROY1" s="35"/>
      <c r="ROZ1" s="35"/>
      <c r="RPA1" s="35"/>
      <c r="RPB1" s="35"/>
      <c r="RPC1" s="35"/>
      <c r="RPD1" s="35"/>
      <c r="RPE1" s="35"/>
      <c r="RPF1" s="35"/>
      <c r="RPG1" s="35"/>
      <c r="RPH1" s="35"/>
      <c r="RPI1" s="35"/>
      <c r="RPJ1" s="35"/>
      <c r="RPK1" s="35"/>
      <c r="RPL1" s="35"/>
      <c r="RPM1" s="35"/>
      <c r="RPN1" s="35"/>
      <c r="RPO1" s="35"/>
      <c r="RPP1" s="35"/>
      <c r="RPQ1" s="35"/>
      <c r="RPR1" s="35"/>
      <c r="RPS1" s="35"/>
      <c r="RPT1" s="35"/>
      <c r="RPU1" s="35"/>
      <c r="RPV1" s="35"/>
      <c r="RPW1" s="35"/>
      <c r="RPX1" s="35"/>
      <c r="RPY1" s="35"/>
      <c r="RPZ1" s="35"/>
      <c r="RQA1" s="35"/>
      <c r="RQB1" s="35"/>
      <c r="RQC1" s="35"/>
      <c r="RQD1" s="35"/>
      <c r="RQE1" s="35"/>
      <c r="RQF1" s="35"/>
      <c r="RQG1" s="35"/>
      <c r="RQH1" s="35"/>
      <c r="RQI1" s="35"/>
      <c r="RQJ1" s="35"/>
      <c r="RQK1" s="35"/>
      <c r="RQL1" s="35"/>
      <c r="RQM1" s="35"/>
      <c r="RQN1" s="35"/>
      <c r="RQO1" s="35"/>
      <c r="RQP1" s="35"/>
      <c r="RQQ1" s="35"/>
      <c r="RQR1" s="35"/>
      <c r="RQS1" s="35"/>
      <c r="RQT1" s="35"/>
      <c r="RQU1" s="35"/>
      <c r="RQV1" s="35"/>
      <c r="RQW1" s="35"/>
      <c r="RQX1" s="35"/>
      <c r="RQY1" s="35"/>
      <c r="RQZ1" s="35"/>
      <c r="RRA1" s="35"/>
      <c r="RRB1" s="35"/>
      <c r="RRC1" s="35"/>
      <c r="RRD1" s="35"/>
      <c r="RRE1" s="35"/>
      <c r="RRF1" s="35"/>
      <c r="RRG1" s="35"/>
      <c r="RRH1" s="35"/>
      <c r="RRI1" s="35"/>
      <c r="RRJ1" s="35"/>
      <c r="RRK1" s="35"/>
      <c r="RRL1" s="35"/>
      <c r="RRM1" s="35"/>
      <c r="RRN1" s="35"/>
      <c r="RRO1" s="35"/>
      <c r="RRP1" s="35"/>
      <c r="RRQ1" s="35"/>
      <c r="RRR1" s="35"/>
      <c r="RRS1" s="35"/>
      <c r="RRT1" s="35"/>
      <c r="RRU1" s="35"/>
      <c r="RRV1" s="35"/>
      <c r="RRW1" s="35"/>
      <c r="RRX1" s="35"/>
      <c r="RRY1" s="35"/>
      <c r="RRZ1" s="35"/>
      <c r="RSA1" s="35"/>
      <c r="RSB1" s="35"/>
      <c r="RSC1" s="35"/>
      <c r="RSD1" s="35"/>
      <c r="RSE1" s="35"/>
      <c r="RSF1" s="35"/>
      <c r="RSG1" s="35"/>
      <c r="RSH1" s="35"/>
      <c r="RSI1" s="35"/>
      <c r="RSJ1" s="35"/>
      <c r="RSK1" s="35"/>
      <c r="RSL1" s="35"/>
      <c r="RSM1" s="35"/>
      <c r="RSN1" s="35"/>
      <c r="RSO1" s="35"/>
      <c r="RSP1" s="35"/>
      <c r="RSQ1" s="35"/>
      <c r="RSR1" s="35"/>
      <c r="RSS1" s="35"/>
      <c r="RST1" s="35"/>
      <c r="RSU1" s="35"/>
      <c r="RSV1" s="35"/>
      <c r="RSW1" s="35"/>
      <c r="RSX1" s="35"/>
      <c r="RSY1" s="35"/>
      <c r="RSZ1" s="35"/>
      <c r="RTA1" s="35"/>
      <c r="RTB1" s="35"/>
      <c r="RTC1" s="35"/>
      <c r="RTD1" s="35"/>
      <c r="RTE1" s="35"/>
      <c r="RTF1" s="35"/>
      <c r="RTG1" s="35"/>
      <c r="RTH1" s="35"/>
      <c r="RTI1" s="35"/>
      <c r="RTJ1" s="35"/>
      <c r="RTK1" s="35"/>
      <c r="RTL1" s="35"/>
      <c r="RTM1" s="35"/>
      <c r="RTN1" s="35"/>
      <c r="RTO1" s="35"/>
      <c r="RTP1" s="35"/>
      <c r="RTQ1" s="35"/>
      <c r="RTR1" s="35"/>
      <c r="RTS1" s="35"/>
      <c r="RTT1" s="35"/>
      <c r="RTU1" s="35"/>
      <c r="RTV1" s="35"/>
      <c r="RTW1" s="35"/>
      <c r="RTX1" s="35"/>
      <c r="RTY1" s="35"/>
      <c r="RTZ1" s="35"/>
      <c r="RUA1" s="35"/>
      <c r="RUB1" s="35"/>
      <c r="RUC1" s="35"/>
      <c r="RUD1" s="35"/>
      <c r="RUE1" s="35"/>
      <c r="RUF1" s="35"/>
      <c r="RUG1" s="35"/>
      <c r="RUH1" s="35"/>
      <c r="RUI1" s="35"/>
      <c r="RUJ1" s="35"/>
      <c r="RUK1" s="35"/>
      <c r="RUL1" s="35"/>
      <c r="RUM1" s="35"/>
      <c r="RUN1" s="35"/>
      <c r="RUO1" s="35"/>
      <c r="RUP1" s="35"/>
      <c r="RUQ1" s="35"/>
      <c r="RUR1" s="35"/>
      <c r="RUS1" s="35"/>
      <c r="RUT1" s="35"/>
      <c r="RUU1" s="35"/>
      <c r="RUV1" s="35"/>
      <c r="RUW1" s="35"/>
      <c r="RUX1" s="35"/>
      <c r="RUY1" s="35"/>
      <c r="RUZ1" s="35"/>
      <c r="RVA1" s="35"/>
      <c r="RVB1" s="35"/>
      <c r="RVC1" s="35"/>
      <c r="RVD1" s="35"/>
      <c r="RVE1" s="35"/>
      <c r="RVF1" s="35"/>
      <c r="RVG1" s="35"/>
      <c r="RVH1" s="35"/>
      <c r="RVI1" s="35"/>
      <c r="RVJ1" s="35"/>
      <c r="RVK1" s="35"/>
      <c r="RVL1" s="35"/>
      <c r="RVM1" s="35"/>
      <c r="RVN1" s="35"/>
      <c r="RVO1" s="35"/>
      <c r="RVP1" s="35"/>
      <c r="RVQ1" s="35"/>
      <c r="RVR1" s="35"/>
      <c r="RVS1" s="35"/>
      <c r="RVT1" s="35"/>
      <c r="RVU1" s="35"/>
      <c r="RVV1" s="35"/>
      <c r="RVW1" s="35"/>
      <c r="RVX1" s="35"/>
      <c r="RVY1" s="35"/>
      <c r="RVZ1" s="35"/>
      <c r="RWA1" s="35"/>
      <c r="RWB1" s="35"/>
      <c r="RWC1" s="35"/>
      <c r="RWD1" s="35"/>
      <c r="RWE1" s="35"/>
      <c r="RWF1" s="35"/>
      <c r="RWG1" s="35"/>
      <c r="RWH1" s="35"/>
      <c r="RWI1" s="35"/>
      <c r="RWJ1" s="35"/>
      <c r="RWK1" s="35"/>
      <c r="RWL1" s="35"/>
      <c r="RWM1" s="35"/>
      <c r="RWN1" s="35"/>
      <c r="RWO1" s="35"/>
      <c r="RWP1" s="35"/>
      <c r="RWQ1" s="35"/>
      <c r="RWR1" s="35"/>
      <c r="RWS1" s="35"/>
      <c r="RWT1" s="35"/>
      <c r="RWU1" s="35"/>
      <c r="RWV1" s="35"/>
      <c r="RWW1" s="35"/>
      <c r="RWX1" s="35"/>
      <c r="RWY1" s="35"/>
      <c r="RWZ1" s="35"/>
      <c r="RXA1" s="35"/>
      <c r="RXB1" s="35"/>
      <c r="RXC1" s="35"/>
      <c r="RXD1" s="35"/>
      <c r="RXE1" s="35"/>
      <c r="RXF1" s="35"/>
      <c r="RXG1" s="35"/>
      <c r="RXH1" s="35"/>
      <c r="RXI1" s="35"/>
      <c r="RXJ1" s="35"/>
      <c r="RXK1" s="35"/>
      <c r="RXL1" s="35"/>
      <c r="RXM1" s="35"/>
      <c r="RXN1" s="35"/>
      <c r="RXO1" s="35"/>
      <c r="RXP1" s="35"/>
      <c r="RXQ1" s="35"/>
      <c r="RXR1" s="35"/>
      <c r="RXS1" s="35"/>
      <c r="RXT1" s="35"/>
      <c r="RXU1" s="35"/>
      <c r="RXV1" s="35"/>
      <c r="RXW1" s="35"/>
      <c r="RXX1" s="35"/>
      <c r="RXY1" s="35"/>
      <c r="RXZ1" s="35"/>
      <c r="RYA1" s="35"/>
      <c r="RYB1" s="35"/>
      <c r="RYC1" s="35"/>
      <c r="RYD1" s="35"/>
      <c r="RYE1" s="35"/>
      <c r="RYF1" s="35"/>
      <c r="RYG1" s="35"/>
      <c r="RYH1" s="35"/>
      <c r="RYI1" s="35"/>
      <c r="RYJ1" s="35"/>
      <c r="RYK1" s="35"/>
      <c r="RYL1" s="35"/>
      <c r="RYM1" s="35"/>
      <c r="RYN1" s="35"/>
      <c r="RYO1" s="35"/>
      <c r="RYP1" s="35"/>
      <c r="RYQ1" s="35"/>
      <c r="RYR1" s="35"/>
      <c r="RYS1" s="35"/>
      <c r="RYT1" s="35"/>
      <c r="RYU1" s="35"/>
      <c r="RYV1" s="35"/>
      <c r="RYW1" s="35"/>
      <c r="RYX1" s="35"/>
      <c r="RYY1" s="35"/>
      <c r="RYZ1" s="35"/>
      <c r="RZA1" s="35"/>
      <c r="RZB1" s="35"/>
      <c r="RZC1" s="35"/>
      <c r="RZD1" s="35"/>
      <c r="RZE1" s="35"/>
      <c r="RZF1" s="35"/>
      <c r="RZG1" s="35"/>
      <c r="RZH1" s="35"/>
      <c r="RZI1" s="35"/>
      <c r="RZJ1" s="35"/>
      <c r="RZK1" s="35"/>
      <c r="RZL1" s="35"/>
      <c r="RZM1" s="35"/>
      <c r="RZN1" s="35"/>
      <c r="RZO1" s="35"/>
      <c r="RZP1" s="35"/>
      <c r="RZQ1" s="35"/>
      <c r="RZR1" s="35"/>
      <c r="RZS1" s="35"/>
      <c r="RZT1" s="35"/>
      <c r="RZU1" s="35"/>
      <c r="RZV1" s="35"/>
      <c r="RZW1" s="35"/>
      <c r="RZX1" s="35"/>
      <c r="RZY1" s="35"/>
      <c r="RZZ1" s="35"/>
      <c r="SAA1" s="35"/>
      <c r="SAB1" s="35"/>
      <c r="SAC1" s="35"/>
      <c r="SAD1" s="35"/>
      <c r="SAE1" s="35"/>
      <c r="SAF1" s="35"/>
      <c r="SAG1" s="35"/>
      <c r="SAH1" s="35"/>
      <c r="SAI1" s="35"/>
      <c r="SAJ1" s="35"/>
      <c r="SAK1" s="35"/>
      <c r="SAL1" s="35"/>
      <c r="SAM1" s="35"/>
      <c r="SAN1" s="35"/>
      <c r="SAO1" s="35"/>
      <c r="SAP1" s="35"/>
      <c r="SAQ1" s="35"/>
      <c r="SAR1" s="35"/>
      <c r="SAS1" s="35"/>
      <c r="SAT1" s="35"/>
      <c r="SAU1" s="35"/>
      <c r="SAV1" s="35"/>
      <c r="SAW1" s="35"/>
      <c r="SAX1" s="35"/>
      <c r="SAY1" s="35"/>
      <c r="SAZ1" s="35"/>
      <c r="SBA1" s="35"/>
      <c r="SBB1" s="35"/>
      <c r="SBC1" s="35"/>
      <c r="SBD1" s="35"/>
      <c r="SBE1" s="35"/>
      <c r="SBF1" s="35"/>
      <c r="SBG1" s="35"/>
      <c r="SBH1" s="35"/>
      <c r="SBI1" s="35"/>
      <c r="SBJ1" s="35"/>
      <c r="SBK1" s="35"/>
      <c r="SBL1" s="35"/>
      <c r="SBM1" s="35"/>
      <c r="SBN1" s="35"/>
      <c r="SBO1" s="35"/>
      <c r="SBP1" s="35"/>
      <c r="SBQ1" s="35"/>
      <c r="SBR1" s="35"/>
      <c r="SBS1" s="35"/>
      <c r="SBT1" s="35"/>
      <c r="SBU1" s="35"/>
      <c r="SBV1" s="35"/>
      <c r="SBW1" s="35"/>
      <c r="SBX1" s="35"/>
      <c r="SBY1" s="35"/>
      <c r="SBZ1" s="35"/>
      <c r="SCA1" s="35"/>
      <c r="SCB1" s="35"/>
      <c r="SCC1" s="35"/>
      <c r="SCD1" s="35"/>
      <c r="SCE1" s="35"/>
      <c r="SCF1" s="35"/>
      <c r="SCG1" s="35"/>
      <c r="SCH1" s="35"/>
      <c r="SCI1" s="35"/>
      <c r="SCJ1" s="35"/>
      <c r="SCK1" s="35"/>
      <c r="SCL1" s="35"/>
      <c r="SCM1" s="35"/>
      <c r="SCN1" s="35"/>
      <c r="SCO1" s="35"/>
      <c r="SCP1" s="35"/>
      <c r="SCQ1" s="35"/>
      <c r="SCR1" s="35"/>
      <c r="SCS1" s="35"/>
      <c r="SCT1" s="35"/>
      <c r="SCU1" s="35"/>
      <c r="SCV1" s="35"/>
      <c r="SCW1" s="35"/>
      <c r="SCX1" s="35"/>
      <c r="SCY1" s="35"/>
      <c r="SCZ1" s="35"/>
      <c r="SDA1" s="35"/>
      <c r="SDB1" s="35"/>
      <c r="SDC1" s="35"/>
      <c r="SDD1" s="35"/>
      <c r="SDE1" s="35"/>
      <c r="SDF1" s="35"/>
      <c r="SDG1" s="35"/>
      <c r="SDH1" s="35"/>
      <c r="SDI1" s="35"/>
      <c r="SDJ1" s="35"/>
      <c r="SDK1" s="35"/>
      <c r="SDL1" s="35"/>
      <c r="SDM1" s="35"/>
      <c r="SDN1" s="35"/>
      <c r="SDO1" s="35"/>
      <c r="SDP1" s="35"/>
      <c r="SDQ1" s="35"/>
      <c r="SDR1" s="35"/>
      <c r="SDS1" s="35"/>
      <c r="SDT1" s="35"/>
      <c r="SDU1" s="35"/>
      <c r="SDV1" s="35"/>
      <c r="SDW1" s="35"/>
      <c r="SDX1" s="35"/>
      <c r="SDY1" s="35"/>
      <c r="SDZ1" s="35"/>
      <c r="SEA1" s="35"/>
      <c r="SEB1" s="35"/>
      <c r="SEC1" s="35"/>
      <c r="SED1" s="35"/>
      <c r="SEE1" s="35"/>
      <c r="SEF1" s="35"/>
      <c r="SEG1" s="35"/>
      <c r="SEH1" s="35"/>
      <c r="SEI1" s="35"/>
      <c r="SEJ1" s="35"/>
      <c r="SEK1" s="35"/>
      <c r="SEL1" s="35"/>
      <c r="SEM1" s="35"/>
      <c r="SEN1" s="35"/>
      <c r="SEO1" s="35"/>
      <c r="SEP1" s="35"/>
      <c r="SEQ1" s="35"/>
      <c r="SER1" s="35"/>
      <c r="SES1" s="35"/>
      <c r="SET1" s="35"/>
      <c r="SEU1" s="35"/>
      <c r="SEV1" s="35"/>
      <c r="SEW1" s="35"/>
      <c r="SEX1" s="35"/>
      <c r="SEY1" s="35"/>
      <c r="SEZ1" s="35"/>
      <c r="SFA1" s="35"/>
      <c r="SFB1" s="35"/>
      <c r="SFC1" s="35"/>
      <c r="SFD1" s="35"/>
      <c r="SFE1" s="35"/>
      <c r="SFF1" s="35"/>
      <c r="SFG1" s="35"/>
      <c r="SFH1" s="35"/>
      <c r="SFI1" s="35"/>
      <c r="SFJ1" s="35"/>
      <c r="SFK1" s="35"/>
      <c r="SFL1" s="35"/>
      <c r="SFM1" s="35"/>
      <c r="SFN1" s="35"/>
      <c r="SFO1" s="35"/>
      <c r="SFP1" s="35"/>
      <c r="SFQ1" s="35"/>
      <c r="SFR1" s="35"/>
      <c r="SFS1" s="35"/>
      <c r="SFT1" s="35"/>
      <c r="SFU1" s="35"/>
      <c r="SFV1" s="35"/>
      <c r="SFW1" s="35"/>
      <c r="SFX1" s="35"/>
      <c r="SFY1" s="35"/>
      <c r="SFZ1" s="35"/>
      <c r="SGA1" s="35"/>
      <c r="SGB1" s="35"/>
      <c r="SGC1" s="35"/>
      <c r="SGD1" s="35"/>
      <c r="SGE1" s="35"/>
      <c r="SGF1" s="35"/>
      <c r="SGG1" s="35"/>
      <c r="SGH1" s="35"/>
      <c r="SGI1" s="35"/>
      <c r="SGJ1" s="35"/>
      <c r="SGK1" s="35"/>
      <c r="SGL1" s="35"/>
      <c r="SGM1" s="35"/>
      <c r="SGN1" s="35"/>
      <c r="SGO1" s="35"/>
      <c r="SGP1" s="35"/>
      <c r="SGQ1" s="35"/>
      <c r="SGR1" s="35"/>
      <c r="SGS1" s="35"/>
      <c r="SGT1" s="35"/>
      <c r="SGU1" s="35"/>
      <c r="SGV1" s="35"/>
      <c r="SGW1" s="35"/>
      <c r="SGX1" s="35"/>
      <c r="SGY1" s="35"/>
      <c r="SGZ1" s="35"/>
      <c r="SHA1" s="35"/>
      <c r="SHB1" s="35"/>
      <c r="SHC1" s="35"/>
      <c r="SHD1" s="35"/>
      <c r="SHE1" s="35"/>
      <c r="SHF1" s="35"/>
      <c r="SHG1" s="35"/>
      <c r="SHH1" s="35"/>
      <c r="SHI1" s="35"/>
      <c r="SHJ1" s="35"/>
      <c r="SHK1" s="35"/>
      <c r="SHL1" s="35"/>
      <c r="SHM1" s="35"/>
      <c r="SHN1" s="35"/>
      <c r="SHO1" s="35"/>
      <c r="SHP1" s="35"/>
      <c r="SHQ1" s="35"/>
      <c r="SHR1" s="35"/>
      <c r="SHS1" s="35"/>
      <c r="SHT1" s="35"/>
      <c r="SHU1" s="35"/>
      <c r="SHV1" s="35"/>
      <c r="SHW1" s="35"/>
      <c r="SHX1" s="35"/>
      <c r="SHY1" s="35"/>
      <c r="SHZ1" s="35"/>
      <c r="SIA1" s="35"/>
      <c r="SIB1" s="35"/>
      <c r="SIC1" s="35"/>
      <c r="SID1" s="35"/>
      <c r="SIE1" s="35"/>
      <c r="SIF1" s="35"/>
      <c r="SIG1" s="35"/>
      <c r="SIH1" s="35"/>
      <c r="SII1" s="35"/>
      <c r="SIJ1" s="35"/>
      <c r="SIK1" s="35"/>
      <c r="SIL1" s="35"/>
      <c r="SIM1" s="35"/>
      <c r="SIN1" s="35"/>
      <c r="SIO1" s="35"/>
      <c r="SIP1" s="35"/>
      <c r="SIQ1" s="35"/>
      <c r="SIR1" s="35"/>
      <c r="SIS1" s="35"/>
      <c r="SIT1" s="35"/>
      <c r="SIU1" s="35"/>
      <c r="SIV1" s="35"/>
      <c r="SIW1" s="35"/>
      <c r="SIX1" s="35"/>
      <c r="SIY1" s="35"/>
      <c r="SIZ1" s="35"/>
      <c r="SJA1" s="35"/>
      <c r="SJB1" s="35"/>
      <c r="SJC1" s="35"/>
      <c r="SJD1" s="35"/>
      <c r="SJE1" s="35"/>
      <c r="SJF1" s="35"/>
      <c r="SJG1" s="35"/>
      <c r="SJH1" s="35"/>
      <c r="SJI1" s="35"/>
      <c r="SJJ1" s="35"/>
      <c r="SJK1" s="35"/>
      <c r="SJL1" s="35"/>
      <c r="SJM1" s="35"/>
      <c r="SJN1" s="35"/>
      <c r="SJO1" s="35"/>
      <c r="SJP1" s="35"/>
      <c r="SJQ1" s="35"/>
      <c r="SJR1" s="35"/>
      <c r="SJS1" s="35"/>
      <c r="SJT1" s="35"/>
      <c r="SJU1" s="35"/>
      <c r="SJV1" s="35"/>
      <c r="SJW1" s="35"/>
      <c r="SJX1" s="35"/>
      <c r="SJY1" s="35"/>
      <c r="SJZ1" s="35"/>
      <c r="SKA1" s="35"/>
      <c r="SKB1" s="35"/>
      <c r="SKC1" s="35"/>
      <c r="SKD1" s="35"/>
      <c r="SKE1" s="35"/>
      <c r="SKF1" s="35"/>
      <c r="SKG1" s="35"/>
      <c r="SKH1" s="35"/>
      <c r="SKI1" s="35"/>
      <c r="SKJ1" s="35"/>
      <c r="SKK1" s="35"/>
      <c r="SKL1" s="35"/>
      <c r="SKM1" s="35"/>
      <c r="SKN1" s="35"/>
      <c r="SKO1" s="35"/>
      <c r="SKP1" s="35"/>
      <c r="SKQ1" s="35"/>
      <c r="SKR1" s="35"/>
      <c r="SKS1" s="35"/>
      <c r="SKT1" s="35"/>
      <c r="SKU1" s="35"/>
      <c r="SKV1" s="35"/>
      <c r="SKW1" s="35"/>
      <c r="SKX1" s="35"/>
      <c r="SKY1" s="35"/>
      <c r="SKZ1" s="35"/>
      <c r="SLA1" s="35"/>
      <c r="SLB1" s="35"/>
      <c r="SLC1" s="35"/>
      <c r="SLD1" s="35"/>
      <c r="SLE1" s="35"/>
      <c r="SLF1" s="35"/>
      <c r="SLG1" s="35"/>
      <c r="SLH1" s="35"/>
      <c r="SLI1" s="35"/>
      <c r="SLJ1" s="35"/>
      <c r="SLK1" s="35"/>
      <c r="SLL1" s="35"/>
      <c r="SLM1" s="35"/>
      <c r="SLN1" s="35"/>
      <c r="SLO1" s="35"/>
      <c r="SLP1" s="35"/>
      <c r="SLQ1" s="35"/>
      <c r="SLR1" s="35"/>
      <c r="SLS1" s="35"/>
      <c r="SLT1" s="35"/>
      <c r="SLU1" s="35"/>
      <c r="SLV1" s="35"/>
      <c r="SLW1" s="35"/>
      <c r="SLX1" s="35"/>
      <c r="SLY1" s="35"/>
      <c r="SLZ1" s="35"/>
      <c r="SMA1" s="35"/>
      <c r="SMB1" s="35"/>
      <c r="SMC1" s="35"/>
      <c r="SMD1" s="35"/>
      <c r="SME1" s="35"/>
      <c r="SMF1" s="35"/>
      <c r="SMG1" s="35"/>
      <c r="SMH1" s="35"/>
      <c r="SMI1" s="35"/>
      <c r="SMJ1" s="35"/>
      <c r="SMK1" s="35"/>
      <c r="SML1" s="35"/>
      <c r="SMM1" s="35"/>
      <c r="SMN1" s="35"/>
      <c r="SMO1" s="35"/>
      <c r="SMP1" s="35"/>
      <c r="SMQ1" s="35"/>
      <c r="SMR1" s="35"/>
      <c r="SMS1" s="35"/>
      <c r="SMT1" s="35"/>
      <c r="SMU1" s="35"/>
      <c r="SMV1" s="35"/>
      <c r="SMW1" s="35"/>
      <c r="SMX1" s="35"/>
      <c r="SMY1" s="35"/>
      <c r="SMZ1" s="35"/>
      <c r="SNA1" s="35"/>
      <c r="SNB1" s="35"/>
      <c r="SNC1" s="35"/>
      <c r="SND1" s="35"/>
      <c r="SNE1" s="35"/>
      <c r="SNF1" s="35"/>
      <c r="SNG1" s="35"/>
      <c r="SNH1" s="35"/>
      <c r="SNI1" s="35"/>
      <c r="SNJ1" s="35"/>
      <c r="SNK1" s="35"/>
      <c r="SNL1" s="35"/>
      <c r="SNM1" s="35"/>
      <c r="SNN1" s="35"/>
      <c r="SNO1" s="35"/>
      <c r="SNP1" s="35"/>
      <c r="SNQ1" s="35"/>
      <c r="SNR1" s="35"/>
      <c r="SNS1" s="35"/>
      <c r="SNT1" s="35"/>
      <c r="SNU1" s="35"/>
      <c r="SNV1" s="35"/>
      <c r="SNW1" s="35"/>
      <c r="SNX1" s="35"/>
      <c r="SNY1" s="35"/>
      <c r="SNZ1" s="35"/>
      <c r="SOA1" s="35"/>
      <c r="SOB1" s="35"/>
      <c r="SOC1" s="35"/>
      <c r="SOD1" s="35"/>
      <c r="SOE1" s="35"/>
      <c r="SOF1" s="35"/>
      <c r="SOG1" s="35"/>
      <c r="SOH1" s="35"/>
      <c r="SOI1" s="35"/>
      <c r="SOJ1" s="35"/>
      <c r="SOK1" s="35"/>
      <c r="SOL1" s="35"/>
      <c r="SOM1" s="35"/>
      <c r="SON1" s="35"/>
      <c r="SOO1" s="35"/>
      <c r="SOP1" s="35"/>
      <c r="SOQ1" s="35"/>
      <c r="SOR1" s="35"/>
      <c r="SOS1" s="35"/>
      <c r="SOT1" s="35"/>
      <c r="SOU1" s="35"/>
      <c r="SOV1" s="35"/>
      <c r="SOW1" s="35"/>
      <c r="SOX1" s="35"/>
      <c r="SOY1" s="35"/>
      <c r="SOZ1" s="35"/>
      <c r="SPA1" s="35"/>
      <c r="SPB1" s="35"/>
      <c r="SPC1" s="35"/>
      <c r="SPD1" s="35"/>
      <c r="SPE1" s="35"/>
      <c r="SPF1" s="35"/>
      <c r="SPG1" s="35"/>
      <c r="SPH1" s="35"/>
      <c r="SPI1" s="35"/>
      <c r="SPJ1" s="35"/>
      <c r="SPK1" s="35"/>
      <c r="SPL1" s="35"/>
      <c r="SPM1" s="35"/>
      <c r="SPN1" s="35"/>
      <c r="SPO1" s="35"/>
      <c r="SPP1" s="35"/>
      <c r="SPQ1" s="35"/>
      <c r="SPR1" s="35"/>
      <c r="SPS1" s="35"/>
      <c r="SPT1" s="35"/>
      <c r="SPU1" s="35"/>
      <c r="SPV1" s="35"/>
      <c r="SPW1" s="35"/>
      <c r="SPX1" s="35"/>
      <c r="SPY1" s="35"/>
      <c r="SPZ1" s="35"/>
      <c r="SQA1" s="35"/>
      <c r="SQB1" s="35"/>
      <c r="SQC1" s="35"/>
      <c r="SQD1" s="35"/>
      <c r="SQE1" s="35"/>
      <c r="SQF1" s="35"/>
      <c r="SQG1" s="35"/>
      <c r="SQH1" s="35"/>
      <c r="SQI1" s="35"/>
      <c r="SQJ1" s="35"/>
      <c r="SQK1" s="35"/>
      <c r="SQL1" s="35"/>
      <c r="SQM1" s="35"/>
      <c r="SQN1" s="35"/>
      <c r="SQO1" s="35"/>
      <c r="SQP1" s="35"/>
      <c r="SQQ1" s="35"/>
      <c r="SQR1" s="35"/>
      <c r="SQS1" s="35"/>
      <c r="SQT1" s="35"/>
      <c r="SQU1" s="35"/>
      <c r="SQV1" s="35"/>
      <c r="SQW1" s="35"/>
      <c r="SQX1" s="35"/>
      <c r="SQY1" s="35"/>
      <c r="SQZ1" s="35"/>
      <c r="SRA1" s="35"/>
      <c r="SRB1" s="35"/>
      <c r="SRC1" s="35"/>
      <c r="SRD1" s="35"/>
      <c r="SRE1" s="35"/>
      <c r="SRF1" s="35"/>
      <c r="SRG1" s="35"/>
      <c r="SRH1" s="35"/>
      <c r="SRI1" s="35"/>
      <c r="SRJ1" s="35"/>
      <c r="SRK1" s="35"/>
      <c r="SRL1" s="35"/>
      <c r="SRM1" s="35"/>
      <c r="SRN1" s="35"/>
      <c r="SRO1" s="35"/>
      <c r="SRP1" s="35"/>
      <c r="SRQ1" s="35"/>
      <c r="SRR1" s="35"/>
      <c r="SRS1" s="35"/>
      <c r="SRT1" s="35"/>
      <c r="SRU1" s="35"/>
      <c r="SRV1" s="35"/>
      <c r="SRW1" s="35"/>
      <c r="SRX1" s="35"/>
      <c r="SRY1" s="35"/>
      <c r="SRZ1" s="35"/>
      <c r="SSA1" s="35"/>
      <c r="SSB1" s="35"/>
      <c r="SSC1" s="35"/>
      <c r="SSD1" s="35"/>
      <c r="SSE1" s="35"/>
      <c r="SSF1" s="35"/>
      <c r="SSG1" s="35"/>
      <c r="SSH1" s="35"/>
      <c r="SSI1" s="35"/>
      <c r="SSJ1" s="35"/>
      <c r="SSK1" s="35"/>
      <c r="SSL1" s="35"/>
      <c r="SSM1" s="35"/>
      <c r="SSN1" s="35"/>
      <c r="SSO1" s="35"/>
      <c r="SSP1" s="35"/>
      <c r="SSQ1" s="35"/>
      <c r="SSR1" s="35"/>
      <c r="SSS1" s="35"/>
      <c r="SST1" s="35"/>
      <c r="SSU1" s="35"/>
      <c r="SSV1" s="35"/>
      <c r="SSW1" s="35"/>
      <c r="SSX1" s="35"/>
      <c r="SSY1" s="35"/>
      <c r="SSZ1" s="35"/>
      <c r="STA1" s="35"/>
      <c r="STB1" s="35"/>
      <c r="STC1" s="35"/>
      <c r="STD1" s="35"/>
      <c r="STE1" s="35"/>
      <c r="STF1" s="35"/>
      <c r="STG1" s="35"/>
      <c r="STH1" s="35"/>
      <c r="STI1" s="35"/>
      <c r="STJ1" s="35"/>
      <c r="STK1" s="35"/>
      <c r="STL1" s="35"/>
      <c r="STM1" s="35"/>
      <c r="STN1" s="35"/>
      <c r="STO1" s="35"/>
      <c r="STP1" s="35"/>
      <c r="STQ1" s="35"/>
      <c r="STR1" s="35"/>
      <c r="STS1" s="35"/>
      <c r="STT1" s="35"/>
      <c r="STU1" s="35"/>
      <c r="STV1" s="35"/>
      <c r="STW1" s="35"/>
      <c r="STX1" s="35"/>
      <c r="STY1" s="35"/>
      <c r="STZ1" s="35"/>
      <c r="SUA1" s="35"/>
      <c r="SUB1" s="35"/>
      <c r="SUC1" s="35"/>
      <c r="SUD1" s="35"/>
      <c r="SUE1" s="35"/>
      <c r="SUF1" s="35"/>
      <c r="SUG1" s="35"/>
      <c r="SUH1" s="35"/>
      <c r="SUI1" s="35"/>
      <c r="SUJ1" s="35"/>
      <c r="SUK1" s="35"/>
      <c r="SUL1" s="35"/>
      <c r="SUM1" s="35"/>
      <c r="SUN1" s="35"/>
      <c r="SUO1" s="35"/>
      <c r="SUP1" s="35"/>
      <c r="SUQ1" s="35"/>
      <c r="SUR1" s="35"/>
      <c r="SUS1" s="35"/>
      <c r="SUT1" s="35"/>
      <c r="SUU1" s="35"/>
      <c r="SUV1" s="35"/>
      <c r="SUW1" s="35"/>
      <c r="SUX1" s="35"/>
      <c r="SUY1" s="35"/>
      <c r="SUZ1" s="35"/>
      <c r="SVA1" s="35"/>
      <c r="SVB1" s="35"/>
      <c r="SVC1" s="35"/>
      <c r="SVD1" s="35"/>
      <c r="SVE1" s="35"/>
      <c r="SVF1" s="35"/>
      <c r="SVG1" s="35"/>
      <c r="SVH1" s="35"/>
      <c r="SVI1" s="35"/>
      <c r="SVJ1" s="35"/>
      <c r="SVK1" s="35"/>
      <c r="SVL1" s="35"/>
      <c r="SVM1" s="35"/>
      <c r="SVN1" s="35"/>
      <c r="SVO1" s="35"/>
      <c r="SVP1" s="35"/>
      <c r="SVQ1" s="35"/>
      <c r="SVR1" s="35"/>
      <c r="SVS1" s="35"/>
      <c r="SVT1" s="35"/>
      <c r="SVU1" s="35"/>
      <c r="SVV1" s="35"/>
      <c r="SVW1" s="35"/>
      <c r="SVX1" s="35"/>
      <c r="SVY1" s="35"/>
      <c r="SVZ1" s="35"/>
      <c r="SWA1" s="35"/>
      <c r="SWB1" s="35"/>
      <c r="SWC1" s="35"/>
      <c r="SWD1" s="35"/>
      <c r="SWE1" s="35"/>
      <c r="SWF1" s="35"/>
      <c r="SWG1" s="35"/>
      <c r="SWH1" s="35"/>
      <c r="SWI1" s="35"/>
      <c r="SWJ1" s="35"/>
      <c r="SWK1" s="35"/>
      <c r="SWL1" s="35"/>
      <c r="SWM1" s="35"/>
      <c r="SWN1" s="35"/>
      <c r="SWO1" s="35"/>
      <c r="SWP1" s="35"/>
      <c r="SWQ1" s="35"/>
      <c r="SWR1" s="35"/>
      <c r="SWS1" s="35"/>
      <c r="SWT1" s="35"/>
      <c r="SWU1" s="35"/>
      <c r="SWV1" s="35"/>
      <c r="SWW1" s="35"/>
      <c r="SWX1" s="35"/>
      <c r="SWY1" s="35"/>
      <c r="SWZ1" s="35"/>
      <c r="SXA1" s="35"/>
      <c r="SXB1" s="35"/>
      <c r="SXC1" s="35"/>
      <c r="SXD1" s="35"/>
      <c r="SXE1" s="35"/>
      <c r="SXF1" s="35"/>
      <c r="SXG1" s="35"/>
      <c r="SXH1" s="35"/>
      <c r="SXI1" s="35"/>
      <c r="SXJ1" s="35"/>
      <c r="SXK1" s="35"/>
      <c r="SXL1" s="35"/>
      <c r="SXM1" s="35"/>
      <c r="SXN1" s="35"/>
      <c r="SXO1" s="35"/>
      <c r="SXP1" s="35"/>
      <c r="SXQ1" s="35"/>
      <c r="SXR1" s="35"/>
      <c r="SXS1" s="35"/>
      <c r="SXT1" s="35"/>
      <c r="SXU1" s="35"/>
      <c r="SXV1" s="35"/>
      <c r="SXW1" s="35"/>
      <c r="SXX1" s="35"/>
      <c r="SXY1" s="35"/>
      <c r="SXZ1" s="35"/>
      <c r="SYA1" s="35"/>
      <c r="SYB1" s="35"/>
      <c r="SYC1" s="35"/>
      <c r="SYD1" s="35"/>
      <c r="SYE1" s="35"/>
      <c r="SYF1" s="35"/>
      <c r="SYG1" s="35"/>
      <c r="SYH1" s="35"/>
      <c r="SYI1" s="35"/>
      <c r="SYJ1" s="35"/>
      <c r="SYK1" s="35"/>
      <c r="SYL1" s="35"/>
      <c r="SYM1" s="35"/>
      <c r="SYN1" s="35"/>
      <c r="SYO1" s="35"/>
      <c r="SYP1" s="35"/>
      <c r="SYQ1" s="35"/>
      <c r="SYR1" s="35"/>
      <c r="SYS1" s="35"/>
      <c r="SYT1" s="35"/>
      <c r="SYU1" s="35"/>
      <c r="SYV1" s="35"/>
      <c r="SYW1" s="35"/>
      <c r="SYX1" s="35"/>
      <c r="SYY1" s="35"/>
      <c r="SYZ1" s="35"/>
      <c r="SZA1" s="35"/>
      <c r="SZB1" s="35"/>
      <c r="SZC1" s="35"/>
      <c r="SZD1" s="35"/>
      <c r="SZE1" s="35"/>
      <c r="SZF1" s="35"/>
      <c r="SZG1" s="35"/>
      <c r="SZH1" s="35"/>
      <c r="SZI1" s="35"/>
      <c r="SZJ1" s="35"/>
      <c r="SZK1" s="35"/>
      <c r="SZL1" s="35"/>
      <c r="SZM1" s="35"/>
      <c r="SZN1" s="35"/>
      <c r="SZO1" s="35"/>
      <c r="SZP1" s="35"/>
      <c r="SZQ1" s="35"/>
      <c r="SZR1" s="35"/>
      <c r="SZS1" s="35"/>
      <c r="SZT1" s="35"/>
      <c r="SZU1" s="35"/>
      <c r="SZV1" s="35"/>
      <c r="SZW1" s="35"/>
      <c r="SZX1" s="35"/>
      <c r="SZY1" s="35"/>
      <c r="SZZ1" s="35"/>
      <c r="TAA1" s="35"/>
      <c r="TAB1" s="35"/>
      <c r="TAC1" s="35"/>
      <c r="TAD1" s="35"/>
      <c r="TAE1" s="35"/>
      <c r="TAF1" s="35"/>
      <c r="TAG1" s="35"/>
      <c r="TAH1" s="35"/>
      <c r="TAI1" s="35"/>
      <c r="TAJ1" s="35"/>
      <c r="TAK1" s="35"/>
      <c r="TAL1" s="35"/>
      <c r="TAM1" s="35"/>
      <c r="TAN1" s="35"/>
      <c r="TAO1" s="35"/>
      <c r="TAP1" s="35"/>
      <c r="TAQ1" s="35"/>
      <c r="TAR1" s="35"/>
      <c r="TAS1" s="35"/>
      <c r="TAT1" s="35"/>
      <c r="TAU1" s="35"/>
      <c r="TAV1" s="35"/>
      <c r="TAW1" s="35"/>
      <c r="TAX1" s="35"/>
      <c r="TAY1" s="35"/>
      <c r="TAZ1" s="35"/>
      <c r="TBA1" s="35"/>
      <c r="TBB1" s="35"/>
      <c r="TBC1" s="35"/>
      <c r="TBD1" s="35"/>
      <c r="TBE1" s="35"/>
      <c r="TBF1" s="35"/>
      <c r="TBG1" s="35"/>
      <c r="TBH1" s="35"/>
      <c r="TBI1" s="35"/>
      <c r="TBJ1" s="35"/>
      <c r="TBK1" s="35"/>
      <c r="TBL1" s="35"/>
      <c r="TBM1" s="35"/>
      <c r="TBN1" s="35"/>
      <c r="TBO1" s="35"/>
      <c r="TBP1" s="35"/>
      <c r="TBQ1" s="35"/>
      <c r="TBR1" s="35"/>
      <c r="TBS1" s="35"/>
      <c r="TBT1" s="35"/>
      <c r="TBU1" s="35"/>
      <c r="TBV1" s="35"/>
      <c r="TBW1" s="35"/>
      <c r="TBX1" s="35"/>
      <c r="TBY1" s="35"/>
      <c r="TBZ1" s="35"/>
      <c r="TCA1" s="35"/>
      <c r="TCB1" s="35"/>
      <c r="TCC1" s="35"/>
      <c r="TCD1" s="35"/>
      <c r="TCE1" s="35"/>
      <c r="TCF1" s="35"/>
      <c r="TCG1" s="35"/>
      <c r="TCH1" s="35"/>
      <c r="TCI1" s="35"/>
      <c r="TCJ1" s="35"/>
      <c r="TCK1" s="35"/>
      <c r="TCL1" s="35"/>
      <c r="TCM1" s="35"/>
      <c r="TCN1" s="35"/>
      <c r="TCO1" s="35"/>
      <c r="TCP1" s="35"/>
      <c r="TCQ1" s="35"/>
      <c r="TCR1" s="35"/>
      <c r="TCS1" s="35"/>
      <c r="TCT1" s="35"/>
      <c r="TCU1" s="35"/>
      <c r="TCV1" s="35"/>
      <c r="TCW1" s="35"/>
      <c r="TCX1" s="35"/>
      <c r="TCY1" s="35"/>
      <c r="TCZ1" s="35"/>
      <c r="TDA1" s="35"/>
      <c r="TDB1" s="35"/>
      <c r="TDC1" s="35"/>
      <c r="TDD1" s="35"/>
      <c r="TDE1" s="35"/>
      <c r="TDF1" s="35"/>
      <c r="TDG1" s="35"/>
      <c r="TDH1" s="35"/>
      <c r="TDI1" s="35"/>
      <c r="TDJ1" s="35"/>
      <c r="TDK1" s="35"/>
      <c r="TDL1" s="35"/>
      <c r="TDM1" s="35"/>
      <c r="TDN1" s="35"/>
      <c r="TDO1" s="35"/>
      <c r="TDP1" s="35"/>
      <c r="TDQ1" s="35"/>
      <c r="TDR1" s="35"/>
      <c r="TDS1" s="35"/>
      <c r="TDT1" s="35"/>
      <c r="TDU1" s="35"/>
      <c r="TDV1" s="35"/>
      <c r="TDW1" s="35"/>
      <c r="TDX1" s="35"/>
      <c r="TDY1" s="35"/>
      <c r="TDZ1" s="35"/>
      <c r="TEA1" s="35"/>
      <c r="TEB1" s="35"/>
      <c r="TEC1" s="35"/>
      <c r="TED1" s="35"/>
      <c r="TEE1" s="35"/>
      <c r="TEF1" s="35"/>
      <c r="TEG1" s="35"/>
      <c r="TEH1" s="35"/>
      <c r="TEI1" s="35"/>
      <c r="TEJ1" s="35"/>
      <c r="TEK1" s="35"/>
      <c r="TEL1" s="35"/>
      <c r="TEM1" s="35"/>
      <c r="TEN1" s="35"/>
      <c r="TEO1" s="35"/>
      <c r="TEP1" s="35"/>
      <c r="TEQ1" s="35"/>
      <c r="TER1" s="35"/>
      <c r="TES1" s="35"/>
      <c r="TET1" s="35"/>
      <c r="TEU1" s="35"/>
      <c r="TEV1" s="35"/>
      <c r="TEW1" s="35"/>
      <c r="TEX1" s="35"/>
      <c r="TEY1" s="35"/>
      <c r="TEZ1" s="35"/>
      <c r="TFA1" s="35"/>
      <c r="TFB1" s="35"/>
      <c r="TFC1" s="35"/>
      <c r="TFD1" s="35"/>
      <c r="TFE1" s="35"/>
      <c r="TFF1" s="35"/>
      <c r="TFG1" s="35"/>
      <c r="TFH1" s="35"/>
      <c r="TFI1" s="35"/>
      <c r="TFJ1" s="35"/>
      <c r="TFK1" s="35"/>
      <c r="TFL1" s="35"/>
      <c r="TFM1" s="35"/>
      <c r="TFN1" s="35"/>
      <c r="TFO1" s="35"/>
      <c r="TFP1" s="35"/>
      <c r="TFQ1" s="35"/>
      <c r="TFR1" s="35"/>
      <c r="TFS1" s="35"/>
      <c r="TFT1" s="35"/>
      <c r="TFU1" s="35"/>
      <c r="TFV1" s="35"/>
      <c r="TFW1" s="35"/>
      <c r="TFX1" s="35"/>
      <c r="TFY1" s="35"/>
      <c r="TFZ1" s="35"/>
      <c r="TGA1" s="35"/>
      <c r="TGB1" s="35"/>
      <c r="TGC1" s="35"/>
      <c r="TGD1" s="35"/>
      <c r="TGE1" s="35"/>
      <c r="TGF1" s="35"/>
      <c r="TGG1" s="35"/>
      <c r="TGH1" s="35"/>
      <c r="TGI1" s="35"/>
      <c r="TGJ1" s="35"/>
      <c r="TGK1" s="35"/>
      <c r="TGL1" s="35"/>
      <c r="TGM1" s="35"/>
      <c r="TGN1" s="35"/>
      <c r="TGO1" s="35"/>
      <c r="TGP1" s="35"/>
      <c r="TGQ1" s="35"/>
      <c r="TGR1" s="35"/>
      <c r="TGS1" s="35"/>
      <c r="TGT1" s="35"/>
      <c r="TGU1" s="35"/>
      <c r="TGV1" s="35"/>
      <c r="TGW1" s="35"/>
      <c r="TGX1" s="35"/>
      <c r="TGY1" s="35"/>
      <c r="TGZ1" s="35"/>
      <c r="THA1" s="35"/>
      <c r="THB1" s="35"/>
      <c r="THC1" s="35"/>
      <c r="THD1" s="35"/>
      <c r="THE1" s="35"/>
      <c r="THF1" s="35"/>
      <c r="THG1" s="35"/>
      <c r="THH1" s="35"/>
      <c r="THI1" s="35"/>
      <c r="THJ1" s="35"/>
      <c r="THK1" s="35"/>
      <c r="THL1" s="35"/>
      <c r="THM1" s="35"/>
      <c r="THN1" s="35"/>
      <c r="THO1" s="35"/>
      <c r="THP1" s="35"/>
      <c r="THQ1" s="35"/>
      <c r="THR1" s="35"/>
      <c r="THS1" s="35"/>
      <c r="THT1" s="35"/>
      <c r="THU1" s="35"/>
      <c r="THV1" s="35"/>
      <c r="THW1" s="35"/>
      <c r="THX1" s="35"/>
      <c r="THY1" s="35"/>
      <c r="THZ1" s="35"/>
      <c r="TIA1" s="35"/>
      <c r="TIB1" s="35"/>
      <c r="TIC1" s="35"/>
      <c r="TID1" s="35"/>
      <c r="TIE1" s="35"/>
      <c r="TIF1" s="35"/>
      <c r="TIG1" s="35"/>
      <c r="TIH1" s="35"/>
      <c r="TII1" s="35"/>
      <c r="TIJ1" s="35"/>
      <c r="TIK1" s="35"/>
      <c r="TIL1" s="35"/>
      <c r="TIM1" s="35"/>
      <c r="TIN1" s="35"/>
      <c r="TIO1" s="35"/>
      <c r="TIP1" s="35"/>
      <c r="TIQ1" s="35"/>
      <c r="TIR1" s="35"/>
      <c r="TIS1" s="35"/>
      <c r="TIT1" s="35"/>
      <c r="TIU1" s="35"/>
      <c r="TIV1" s="35"/>
      <c r="TIW1" s="35"/>
      <c r="TIX1" s="35"/>
      <c r="TIY1" s="35"/>
      <c r="TIZ1" s="35"/>
      <c r="TJA1" s="35"/>
      <c r="TJB1" s="35"/>
      <c r="TJC1" s="35"/>
      <c r="TJD1" s="35"/>
      <c r="TJE1" s="35"/>
      <c r="TJF1" s="35"/>
      <c r="TJG1" s="35"/>
      <c r="TJH1" s="35"/>
      <c r="TJI1" s="35"/>
      <c r="TJJ1" s="35"/>
      <c r="TJK1" s="35"/>
      <c r="TJL1" s="35"/>
      <c r="TJM1" s="35"/>
      <c r="TJN1" s="35"/>
      <c r="TJO1" s="35"/>
      <c r="TJP1" s="35"/>
      <c r="TJQ1" s="35"/>
      <c r="TJR1" s="35"/>
      <c r="TJS1" s="35"/>
      <c r="TJT1" s="35"/>
      <c r="TJU1" s="35"/>
      <c r="TJV1" s="35"/>
      <c r="TJW1" s="35"/>
      <c r="TJX1" s="35"/>
      <c r="TJY1" s="35"/>
      <c r="TJZ1" s="35"/>
      <c r="TKA1" s="35"/>
      <c r="TKB1" s="35"/>
      <c r="TKC1" s="35"/>
      <c r="TKD1" s="35"/>
      <c r="TKE1" s="35"/>
      <c r="TKF1" s="35"/>
      <c r="TKG1" s="35"/>
      <c r="TKH1" s="35"/>
      <c r="TKI1" s="35"/>
      <c r="TKJ1" s="35"/>
      <c r="TKK1" s="35"/>
      <c r="TKL1" s="35"/>
      <c r="TKM1" s="35"/>
      <c r="TKN1" s="35"/>
      <c r="TKO1" s="35"/>
      <c r="TKP1" s="35"/>
      <c r="TKQ1" s="35"/>
      <c r="TKR1" s="35"/>
      <c r="TKS1" s="35"/>
      <c r="TKT1" s="35"/>
      <c r="TKU1" s="35"/>
      <c r="TKV1" s="35"/>
      <c r="TKW1" s="35"/>
      <c r="TKX1" s="35"/>
      <c r="TKY1" s="35"/>
      <c r="TKZ1" s="35"/>
      <c r="TLA1" s="35"/>
      <c r="TLB1" s="35"/>
      <c r="TLC1" s="35"/>
      <c r="TLD1" s="35"/>
      <c r="TLE1" s="35"/>
      <c r="TLF1" s="35"/>
      <c r="TLG1" s="35"/>
      <c r="TLH1" s="35"/>
      <c r="TLI1" s="35"/>
      <c r="TLJ1" s="35"/>
      <c r="TLK1" s="35"/>
      <c r="TLL1" s="35"/>
      <c r="TLM1" s="35"/>
      <c r="TLN1" s="35"/>
      <c r="TLO1" s="35"/>
      <c r="TLP1" s="35"/>
      <c r="TLQ1" s="35"/>
      <c r="TLR1" s="35"/>
      <c r="TLS1" s="35"/>
      <c r="TLT1" s="35"/>
      <c r="TLU1" s="35"/>
      <c r="TLV1" s="35"/>
      <c r="TLW1" s="35"/>
      <c r="TLX1" s="35"/>
      <c r="TLY1" s="35"/>
      <c r="TLZ1" s="35"/>
      <c r="TMA1" s="35"/>
      <c r="TMB1" s="35"/>
      <c r="TMC1" s="35"/>
      <c r="TMD1" s="35"/>
      <c r="TME1" s="35"/>
      <c r="TMF1" s="35"/>
      <c r="TMG1" s="35"/>
      <c r="TMH1" s="35"/>
      <c r="TMI1" s="35"/>
      <c r="TMJ1" s="35"/>
      <c r="TMK1" s="35"/>
      <c r="TML1" s="35"/>
      <c r="TMM1" s="35"/>
      <c r="TMN1" s="35"/>
      <c r="TMO1" s="35"/>
      <c r="TMP1" s="35"/>
      <c r="TMQ1" s="35"/>
      <c r="TMR1" s="35"/>
      <c r="TMS1" s="35"/>
      <c r="TMT1" s="35"/>
      <c r="TMU1" s="35"/>
      <c r="TMV1" s="35"/>
      <c r="TMW1" s="35"/>
      <c r="TMX1" s="35"/>
      <c r="TMY1" s="35"/>
      <c r="TMZ1" s="35"/>
      <c r="TNA1" s="35"/>
      <c r="TNB1" s="35"/>
      <c r="TNC1" s="35"/>
      <c r="TND1" s="35"/>
      <c r="TNE1" s="35"/>
      <c r="TNF1" s="35"/>
      <c r="TNG1" s="35"/>
      <c r="TNH1" s="35"/>
      <c r="TNI1" s="35"/>
      <c r="TNJ1" s="35"/>
      <c r="TNK1" s="35"/>
      <c r="TNL1" s="35"/>
      <c r="TNM1" s="35"/>
      <c r="TNN1" s="35"/>
      <c r="TNO1" s="35"/>
      <c r="TNP1" s="35"/>
      <c r="TNQ1" s="35"/>
      <c r="TNR1" s="35"/>
      <c r="TNS1" s="35"/>
      <c r="TNT1" s="35"/>
      <c r="TNU1" s="35"/>
      <c r="TNV1" s="35"/>
      <c r="TNW1" s="35"/>
      <c r="TNX1" s="35"/>
      <c r="TNY1" s="35"/>
      <c r="TNZ1" s="35"/>
      <c r="TOA1" s="35"/>
      <c r="TOB1" s="35"/>
      <c r="TOC1" s="35"/>
      <c r="TOD1" s="35"/>
      <c r="TOE1" s="35"/>
      <c r="TOF1" s="35"/>
      <c r="TOG1" s="35"/>
      <c r="TOH1" s="35"/>
      <c r="TOI1" s="35"/>
      <c r="TOJ1" s="35"/>
      <c r="TOK1" s="35"/>
      <c r="TOL1" s="35"/>
      <c r="TOM1" s="35"/>
      <c r="TON1" s="35"/>
      <c r="TOO1" s="35"/>
      <c r="TOP1" s="35"/>
      <c r="TOQ1" s="35"/>
      <c r="TOR1" s="35"/>
      <c r="TOS1" s="35"/>
      <c r="TOT1" s="35"/>
      <c r="TOU1" s="35"/>
      <c r="TOV1" s="35"/>
      <c r="TOW1" s="35"/>
      <c r="TOX1" s="35"/>
      <c r="TOY1" s="35"/>
      <c r="TOZ1" s="35"/>
      <c r="TPA1" s="35"/>
      <c r="TPB1" s="35"/>
      <c r="TPC1" s="35"/>
      <c r="TPD1" s="35"/>
      <c r="TPE1" s="35"/>
      <c r="TPF1" s="35"/>
      <c r="TPG1" s="35"/>
      <c r="TPH1" s="35"/>
      <c r="TPI1" s="35"/>
      <c r="TPJ1" s="35"/>
      <c r="TPK1" s="35"/>
      <c r="TPL1" s="35"/>
      <c r="TPM1" s="35"/>
      <c r="TPN1" s="35"/>
      <c r="TPO1" s="35"/>
      <c r="TPP1" s="35"/>
      <c r="TPQ1" s="35"/>
      <c r="TPR1" s="35"/>
      <c r="TPS1" s="35"/>
      <c r="TPT1" s="35"/>
      <c r="TPU1" s="35"/>
      <c r="TPV1" s="35"/>
      <c r="TPW1" s="35"/>
      <c r="TPX1" s="35"/>
      <c r="TPY1" s="35"/>
      <c r="TPZ1" s="35"/>
      <c r="TQA1" s="35"/>
      <c r="TQB1" s="35"/>
      <c r="TQC1" s="35"/>
      <c r="TQD1" s="35"/>
      <c r="TQE1" s="35"/>
      <c r="TQF1" s="35"/>
      <c r="TQG1" s="35"/>
      <c r="TQH1" s="35"/>
      <c r="TQI1" s="35"/>
      <c r="TQJ1" s="35"/>
      <c r="TQK1" s="35"/>
      <c r="TQL1" s="35"/>
      <c r="TQM1" s="35"/>
      <c r="TQN1" s="35"/>
      <c r="TQO1" s="35"/>
      <c r="TQP1" s="35"/>
      <c r="TQQ1" s="35"/>
      <c r="TQR1" s="35"/>
      <c r="TQS1" s="35"/>
      <c r="TQT1" s="35"/>
      <c r="TQU1" s="35"/>
      <c r="TQV1" s="35"/>
      <c r="TQW1" s="35"/>
      <c r="TQX1" s="35"/>
      <c r="TQY1" s="35"/>
      <c r="TQZ1" s="35"/>
      <c r="TRA1" s="35"/>
      <c r="TRB1" s="35"/>
      <c r="TRC1" s="35"/>
      <c r="TRD1" s="35"/>
      <c r="TRE1" s="35"/>
      <c r="TRF1" s="35"/>
      <c r="TRG1" s="35"/>
      <c r="TRH1" s="35"/>
      <c r="TRI1" s="35"/>
      <c r="TRJ1" s="35"/>
      <c r="TRK1" s="35"/>
      <c r="TRL1" s="35"/>
      <c r="TRM1" s="35"/>
      <c r="TRN1" s="35"/>
      <c r="TRO1" s="35"/>
      <c r="TRP1" s="35"/>
      <c r="TRQ1" s="35"/>
      <c r="TRR1" s="35"/>
      <c r="TRS1" s="35"/>
      <c r="TRT1" s="35"/>
      <c r="TRU1" s="35"/>
      <c r="TRV1" s="35"/>
      <c r="TRW1" s="35"/>
      <c r="TRX1" s="35"/>
      <c r="TRY1" s="35"/>
      <c r="TRZ1" s="35"/>
      <c r="TSA1" s="35"/>
      <c r="TSB1" s="35"/>
      <c r="TSC1" s="35"/>
      <c r="TSD1" s="35"/>
      <c r="TSE1" s="35"/>
      <c r="TSF1" s="35"/>
      <c r="TSG1" s="35"/>
      <c r="TSH1" s="35"/>
      <c r="TSI1" s="35"/>
      <c r="TSJ1" s="35"/>
      <c r="TSK1" s="35"/>
      <c r="TSL1" s="35"/>
      <c r="TSM1" s="35"/>
      <c r="TSN1" s="35"/>
      <c r="TSO1" s="35"/>
      <c r="TSP1" s="35"/>
      <c r="TSQ1" s="35"/>
      <c r="TSR1" s="35"/>
      <c r="TSS1" s="35"/>
      <c r="TST1" s="35"/>
      <c r="TSU1" s="35"/>
      <c r="TSV1" s="35"/>
      <c r="TSW1" s="35"/>
      <c r="TSX1" s="35"/>
      <c r="TSY1" s="35"/>
      <c r="TSZ1" s="35"/>
      <c r="TTA1" s="35"/>
      <c r="TTB1" s="35"/>
      <c r="TTC1" s="35"/>
      <c r="TTD1" s="35"/>
      <c r="TTE1" s="35"/>
      <c r="TTF1" s="35"/>
      <c r="TTG1" s="35"/>
      <c r="TTH1" s="35"/>
      <c r="TTI1" s="35"/>
      <c r="TTJ1" s="35"/>
      <c r="TTK1" s="35"/>
      <c r="TTL1" s="35"/>
      <c r="TTM1" s="35"/>
      <c r="TTN1" s="35"/>
      <c r="TTO1" s="35"/>
      <c r="TTP1" s="35"/>
      <c r="TTQ1" s="35"/>
      <c r="TTR1" s="35"/>
      <c r="TTS1" s="35"/>
      <c r="TTT1" s="35"/>
      <c r="TTU1" s="35"/>
      <c r="TTV1" s="35"/>
      <c r="TTW1" s="35"/>
      <c r="TTX1" s="35"/>
      <c r="TTY1" s="35"/>
      <c r="TTZ1" s="35"/>
      <c r="TUA1" s="35"/>
      <c r="TUB1" s="35"/>
      <c r="TUC1" s="35"/>
      <c r="TUD1" s="35"/>
      <c r="TUE1" s="35"/>
      <c r="TUF1" s="35"/>
      <c r="TUG1" s="35"/>
      <c r="TUH1" s="35"/>
      <c r="TUI1" s="35"/>
      <c r="TUJ1" s="35"/>
      <c r="TUK1" s="35"/>
      <c r="TUL1" s="35"/>
      <c r="TUM1" s="35"/>
      <c r="TUN1" s="35"/>
      <c r="TUO1" s="35"/>
      <c r="TUP1" s="35"/>
      <c r="TUQ1" s="35"/>
      <c r="TUR1" s="35"/>
      <c r="TUS1" s="35"/>
      <c r="TUT1" s="35"/>
      <c r="TUU1" s="35"/>
      <c r="TUV1" s="35"/>
      <c r="TUW1" s="35"/>
      <c r="TUX1" s="35"/>
      <c r="TUY1" s="35"/>
      <c r="TUZ1" s="35"/>
      <c r="TVA1" s="35"/>
      <c r="TVB1" s="35"/>
      <c r="TVC1" s="35"/>
      <c r="TVD1" s="35"/>
      <c r="TVE1" s="35"/>
      <c r="TVF1" s="35"/>
      <c r="TVG1" s="35"/>
      <c r="TVH1" s="35"/>
      <c r="TVI1" s="35"/>
      <c r="TVJ1" s="35"/>
      <c r="TVK1" s="35"/>
      <c r="TVL1" s="35"/>
      <c r="TVM1" s="35"/>
      <c r="TVN1" s="35"/>
      <c r="TVO1" s="35"/>
      <c r="TVP1" s="35"/>
      <c r="TVQ1" s="35"/>
      <c r="TVR1" s="35"/>
      <c r="TVS1" s="35"/>
      <c r="TVT1" s="35"/>
      <c r="TVU1" s="35"/>
      <c r="TVV1" s="35"/>
      <c r="TVW1" s="35"/>
      <c r="TVX1" s="35"/>
      <c r="TVY1" s="35"/>
      <c r="TVZ1" s="35"/>
      <c r="TWA1" s="35"/>
      <c r="TWB1" s="35"/>
      <c r="TWC1" s="35"/>
      <c r="TWD1" s="35"/>
      <c r="TWE1" s="35"/>
      <c r="TWF1" s="35"/>
      <c r="TWG1" s="35"/>
      <c r="TWH1" s="35"/>
      <c r="TWI1" s="35"/>
      <c r="TWJ1" s="35"/>
      <c r="TWK1" s="35"/>
      <c r="TWL1" s="35"/>
      <c r="TWM1" s="35"/>
      <c r="TWN1" s="35"/>
      <c r="TWO1" s="35"/>
      <c r="TWP1" s="35"/>
      <c r="TWQ1" s="35"/>
      <c r="TWR1" s="35"/>
      <c r="TWS1" s="35"/>
      <c r="TWT1" s="35"/>
      <c r="TWU1" s="35"/>
      <c r="TWV1" s="35"/>
      <c r="TWW1" s="35"/>
      <c r="TWX1" s="35"/>
      <c r="TWY1" s="35"/>
      <c r="TWZ1" s="35"/>
      <c r="TXA1" s="35"/>
      <c r="TXB1" s="35"/>
      <c r="TXC1" s="35"/>
      <c r="TXD1" s="35"/>
      <c r="TXE1" s="35"/>
      <c r="TXF1" s="35"/>
      <c r="TXG1" s="35"/>
      <c r="TXH1" s="35"/>
      <c r="TXI1" s="35"/>
      <c r="TXJ1" s="35"/>
      <c r="TXK1" s="35"/>
      <c r="TXL1" s="35"/>
      <c r="TXM1" s="35"/>
      <c r="TXN1" s="35"/>
      <c r="TXO1" s="35"/>
      <c r="TXP1" s="35"/>
      <c r="TXQ1" s="35"/>
      <c r="TXR1" s="35"/>
      <c r="TXS1" s="35"/>
      <c r="TXT1" s="35"/>
      <c r="TXU1" s="35"/>
      <c r="TXV1" s="35"/>
      <c r="TXW1" s="35"/>
      <c r="TXX1" s="35"/>
      <c r="TXY1" s="35"/>
      <c r="TXZ1" s="35"/>
      <c r="TYA1" s="35"/>
      <c r="TYB1" s="35"/>
      <c r="TYC1" s="35"/>
      <c r="TYD1" s="35"/>
      <c r="TYE1" s="35"/>
      <c r="TYF1" s="35"/>
      <c r="TYG1" s="35"/>
      <c r="TYH1" s="35"/>
      <c r="TYI1" s="35"/>
      <c r="TYJ1" s="35"/>
      <c r="TYK1" s="35"/>
      <c r="TYL1" s="35"/>
      <c r="TYM1" s="35"/>
      <c r="TYN1" s="35"/>
      <c r="TYO1" s="35"/>
      <c r="TYP1" s="35"/>
      <c r="TYQ1" s="35"/>
      <c r="TYR1" s="35"/>
      <c r="TYS1" s="35"/>
      <c r="TYT1" s="35"/>
      <c r="TYU1" s="35"/>
      <c r="TYV1" s="35"/>
      <c r="TYW1" s="35"/>
      <c r="TYX1" s="35"/>
      <c r="TYY1" s="35"/>
      <c r="TYZ1" s="35"/>
      <c r="TZA1" s="35"/>
      <c r="TZB1" s="35"/>
      <c r="TZC1" s="35"/>
      <c r="TZD1" s="35"/>
      <c r="TZE1" s="35"/>
      <c r="TZF1" s="35"/>
      <c r="TZG1" s="35"/>
      <c r="TZH1" s="35"/>
      <c r="TZI1" s="35"/>
      <c r="TZJ1" s="35"/>
      <c r="TZK1" s="35"/>
      <c r="TZL1" s="35"/>
      <c r="TZM1" s="35"/>
      <c r="TZN1" s="35"/>
      <c r="TZO1" s="35"/>
      <c r="TZP1" s="35"/>
      <c r="TZQ1" s="35"/>
      <c r="TZR1" s="35"/>
      <c r="TZS1" s="35"/>
      <c r="TZT1" s="35"/>
      <c r="TZU1" s="35"/>
      <c r="TZV1" s="35"/>
      <c r="TZW1" s="35"/>
      <c r="TZX1" s="35"/>
      <c r="TZY1" s="35"/>
      <c r="TZZ1" s="35"/>
      <c r="UAA1" s="35"/>
      <c r="UAB1" s="35"/>
      <c r="UAC1" s="35"/>
      <c r="UAD1" s="35"/>
      <c r="UAE1" s="35"/>
      <c r="UAF1" s="35"/>
      <c r="UAG1" s="35"/>
      <c r="UAH1" s="35"/>
      <c r="UAI1" s="35"/>
      <c r="UAJ1" s="35"/>
      <c r="UAK1" s="35"/>
      <c r="UAL1" s="35"/>
      <c r="UAM1" s="35"/>
      <c r="UAN1" s="35"/>
      <c r="UAO1" s="35"/>
      <c r="UAP1" s="35"/>
      <c r="UAQ1" s="35"/>
      <c r="UAR1" s="35"/>
      <c r="UAS1" s="35"/>
      <c r="UAT1" s="35"/>
      <c r="UAU1" s="35"/>
      <c r="UAV1" s="35"/>
      <c r="UAW1" s="35"/>
      <c r="UAX1" s="35"/>
      <c r="UAY1" s="35"/>
      <c r="UAZ1" s="35"/>
      <c r="UBA1" s="35"/>
      <c r="UBB1" s="35"/>
      <c r="UBC1" s="35"/>
      <c r="UBD1" s="35"/>
      <c r="UBE1" s="35"/>
      <c r="UBF1" s="35"/>
      <c r="UBG1" s="35"/>
      <c r="UBH1" s="35"/>
      <c r="UBI1" s="35"/>
      <c r="UBJ1" s="35"/>
      <c r="UBK1" s="35"/>
      <c r="UBL1" s="35"/>
      <c r="UBM1" s="35"/>
      <c r="UBN1" s="35"/>
      <c r="UBO1" s="35"/>
      <c r="UBP1" s="35"/>
      <c r="UBQ1" s="35"/>
      <c r="UBR1" s="35"/>
      <c r="UBS1" s="35"/>
      <c r="UBT1" s="35"/>
      <c r="UBU1" s="35"/>
      <c r="UBV1" s="35"/>
      <c r="UBW1" s="35"/>
      <c r="UBX1" s="35"/>
      <c r="UBY1" s="35"/>
      <c r="UBZ1" s="35"/>
      <c r="UCA1" s="35"/>
      <c r="UCB1" s="35"/>
      <c r="UCC1" s="35"/>
      <c r="UCD1" s="35"/>
      <c r="UCE1" s="35"/>
      <c r="UCF1" s="35"/>
      <c r="UCG1" s="35"/>
      <c r="UCH1" s="35"/>
      <c r="UCI1" s="35"/>
      <c r="UCJ1" s="35"/>
      <c r="UCK1" s="35"/>
      <c r="UCL1" s="35"/>
      <c r="UCM1" s="35"/>
      <c r="UCN1" s="35"/>
      <c r="UCO1" s="35"/>
      <c r="UCP1" s="35"/>
      <c r="UCQ1" s="35"/>
      <c r="UCR1" s="35"/>
      <c r="UCS1" s="35"/>
      <c r="UCT1" s="35"/>
      <c r="UCU1" s="35"/>
      <c r="UCV1" s="35"/>
      <c r="UCW1" s="35"/>
      <c r="UCX1" s="35"/>
      <c r="UCY1" s="35"/>
      <c r="UCZ1" s="35"/>
      <c r="UDA1" s="35"/>
      <c r="UDB1" s="35"/>
      <c r="UDC1" s="35"/>
      <c r="UDD1" s="35"/>
      <c r="UDE1" s="35"/>
      <c r="UDF1" s="35"/>
      <c r="UDG1" s="35"/>
      <c r="UDH1" s="35"/>
      <c r="UDI1" s="35"/>
      <c r="UDJ1" s="35"/>
      <c r="UDK1" s="35"/>
      <c r="UDL1" s="35"/>
      <c r="UDM1" s="35"/>
      <c r="UDN1" s="35"/>
      <c r="UDO1" s="35"/>
      <c r="UDP1" s="35"/>
      <c r="UDQ1" s="35"/>
      <c r="UDR1" s="35"/>
      <c r="UDS1" s="35"/>
      <c r="UDT1" s="35"/>
      <c r="UDU1" s="35"/>
      <c r="UDV1" s="35"/>
      <c r="UDW1" s="35"/>
      <c r="UDX1" s="35"/>
      <c r="UDY1" s="35"/>
      <c r="UDZ1" s="35"/>
      <c r="UEA1" s="35"/>
      <c r="UEB1" s="35"/>
      <c r="UEC1" s="35"/>
      <c r="UED1" s="35"/>
      <c r="UEE1" s="35"/>
      <c r="UEF1" s="35"/>
      <c r="UEG1" s="35"/>
      <c r="UEH1" s="35"/>
      <c r="UEI1" s="35"/>
      <c r="UEJ1" s="35"/>
      <c r="UEK1" s="35"/>
      <c r="UEL1" s="35"/>
      <c r="UEM1" s="35"/>
      <c r="UEN1" s="35"/>
      <c r="UEO1" s="35"/>
      <c r="UEP1" s="35"/>
      <c r="UEQ1" s="35"/>
      <c r="UER1" s="35"/>
      <c r="UES1" s="35"/>
      <c r="UET1" s="35"/>
      <c r="UEU1" s="35"/>
      <c r="UEV1" s="35"/>
      <c r="UEW1" s="35"/>
      <c r="UEX1" s="35"/>
      <c r="UEY1" s="35"/>
      <c r="UEZ1" s="35"/>
      <c r="UFA1" s="35"/>
      <c r="UFB1" s="35"/>
      <c r="UFC1" s="35"/>
      <c r="UFD1" s="35"/>
      <c r="UFE1" s="35"/>
      <c r="UFF1" s="35"/>
      <c r="UFG1" s="35"/>
      <c r="UFH1" s="35"/>
      <c r="UFI1" s="35"/>
      <c r="UFJ1" s="35"/>
      <c r="UFK1" s="35"/>
      <c r="UFL1" s="35"/>
      <c r="UFM1" s="35"/>
      <c r="UFN1" s="35"/>
      <c r="UFO1" s="35"/>
      <c r="UFP1" s="35"/>
      <c r="UFQ1" s="35"/>
      <c r="UFR1" s="35"/>
      <c r="UFS1" s="35"/>
      <c r="UFT1" s="35"/>
      <c r="UFU1" s="35"/>
      <c r="UFV1" s="35"/>
      <c r="UFW1" s="35"/>
      <c r="UFX1" s="35"/>
      <c r="UFY1" s="35"/>
      <c r="UFZ1" s="35"/>
      <c r="UGA1" s="35"/>
      <c r="UGB1" s="35"/>
      <c r="UGC1" s="35"/>
      <c r="UGD1" s="35"/>
      <c r="UGE1" s="35"/>
      <c r="UGF1" s="35"/>
      <c r="UGG1" s="35"/>
      <c r="UGH1" s="35"/>
      <c r="UGI1" s="35"/>
      <c r="UGJ1" s="35"/>
      <c r="UGK1" s="35"/>
      <c r="UGL1" s="35"/>
      <c r="UGM1" s="35"/>
      <c r="UGN1" s="35"/>
      <c r="UGO1" s="35"/>
      <c r="UGP1" s="35"/>
      <c r="UGQ1" s="35"/>
      <c r="UGR1" s="35"/>
      <c r="UGS1" s="35"/>
      <c r="UGT1" s="35"/>
      <c r="UGU1" s="35"/>
      <c r="UGV1" s="35"/>
      <c r="UGW1" s="35"/>
      <c r="UGX1" s="35"/>
      <c r="UGY1" s="35"/>
      <c r="UGZ1" s="35"/>
      <c r="UHA1" s="35"/>
      <c r="UHB1" s="35"/>
      <c r="UHC1" s="35"/>
      <c r="UHD1" s="35"/>
      <c r="UHE1" s="35"/>
      <c r="UHF1" s="35"/>
      <c r="UHG1" s="35"/>
      <c r="UHH1" s="35"/>
      <c r="UHI1" s="35"/>
      <c r="UHJ1" s="35"/>
      <c r="UHK1" s="35"/>
      <c r="UHL1" s="35"/>
      <c r="UHM1" s="35"/>
      <c r="UHN1" s="35"/>
      <c r="UHO1" s="35"/>
      <c r="UHP1" s="35"/>
      <c r="UHQ1" s="35"/>
      <c r="UHR1" s="35"/>
      <c r="UHS1" s="35"/>
      <c r="UHT1" s="35"/>
      <c r="UHU1" s="35"/>
      <c r="UHV1" s="35"/>
      <c r="UHW1" s="35"/>
      <c r="UHX1" s="35"/>
      <c r="UHY1" s="35"/>
      <c r="UHZ1" s="35"/>
      <c r="UIA1" s="35"/>
      <c r="UIB1" s="35"/>
      <c r="UIC1" s="35"/>
      <c r="UID1" s="35"/>
      <c r="UIE1" s="35"/>
      <c r="UIF1" s="35"/>
      <c r="UIG1" s="35"/>
      <c r="UIH1" s="35"/>
      <c r="UII1" s="35"/>
      <c r="UIJ1" s="35"/>
      <c r="UIK1" s="35"/>
      <c r="UIL1" s="35"/>
      <c r="UIM1" s="35"/>
      <c r="UIN1" s="35"/>
      <c r="UIO1" s="35"/>
      <c r="UIP1" s="35"/>
      <c r="UIQ1" s="35"/>
      <c r="UIR1" s="35"/>
      <c r="UIS1" s="35"/>
      <c r="UIT1" s="35"/>
      <c r="UIU1" s="35"/>
      <c r="UIV1" s="35"/>
      <c r="UIW1" s="35"/>
      <c r="UIX1" s="35"/>
      <c r="UIY1" s="35"/>
      <c r="UIZ1" s="35"/>
      <c r="UJA1" s="35"/>
      <c r="UJB1" s="35"/>
      <c r="UJC1" s="35"/>
      <c r="UJD1" s="35"/>
      <c r="UJE1" s="35"/>
      <c r="UJF1" s="35"/>
      <c r="UJG1" s="35"/>
      <c r="UJH1" s="35"/>
      <c r="UJI1" s="35"/>
      <c r="UJJ1" s="35"/>
      <c r="UJK1" s="35"/>
      <c r="UJL1" s="35"/>
      <c r="UJM1" s="35"/>
      <c r="UJN1" s="35"/>
      <c r="UJO1" s="35"/>
      <c r="UJP1" s="35"/>
      <c r="UJQ1" s="35"/>
      <c r="UJR1" s="35"/>
      <c r="UJS1" s="35"/>
      <c r="UJT1" s="35"/>
      <c r="UJU1" s="35"/>
      <c r="UJV1" s="35"/>
      <c r="UJW1" s="35"/>
      <c r="UJX1" s="35"/>
      <c r="UJY1" s="35"/>
      <c r="UJZ1" s="35"/>
      <c r="UKA1" s="35"/>
      <c r="UKB1" s="35"/>
      <c r="UKC1" s="35"/>
      <c r="UKD1" s="35"/>
      <c r="UKE1" s="35"/>
      <c r="UKF1" s="35"/>
      <c r="UKG1" s="35"/>
      <c r="UKH1" s="35"/>
      <c r="UKI1" s="35"/>
      <c r="UKJ1" s="35"/>
      <c r="UKK1" s="35"/>
      <c r="UKL1" s="35"/>
      <c r="UKM1" s="35"/>
      <c r="UKN1" s="35"/>
      <c r="UKO1" s="35"/>
      <c r="UKP1" s="35"/>
      <c r="UKQ1" s="35"/>
      <c r="UKR1" s="35"/>
      <c r="UKS1" s="35"/>
      <c r="UKT1" s="35"/>
      <c r="UKU1" s="35"/>
      <c r="UKV1" s="35"/>
      <c r="UKW1" s="35"/>
      <c r="UKX1" s="35"/>
      <c r="UKY1" s="35"/>
      <c r="UKZ1" s="35"/>
      <c r="ULA1" s="35"/>
      <c r="ULB1" s="35"/>
      <c r="ULC1" s="35"/>
      <c r="ULD1" s="35"/>
      <c r="ULE1" s="35"/>
      <c r="ULF1" s="35"/>
      <c r="ULG1" s="35"/>
      <c r="ULH1" s="35"/>
      <c r="ULI1" s="35"/>
      <c r="ULJ1" s="35"/>
      <c r="ULK1" s="35"/>
      <c r="ULL1" s="35"/>
      <c r="ULM1" s="35"/>
      <c r="ULN1" s="35"/>
      <c r="ULO1" s="35"/>
      <c r="ULP1" s="35"/>
      <c r="ULQ1" s="35"/>
      <c r="ULR1" s="35"/>
      <c r="ULS1" s="35"/>
      <c r="ULT1" s="35"/>
      <c r="ULU1" s="35"/>
      <c r="ULV1" s="35"/>
      <c r="ULW1" s="35"/>
      <c r="ULX1" s="35"/>
      <c r="ULY1" s="35"/>
      <c r="ULZ1" s="35"/>
      <c r="UMA1" s="35"/>
      <c r="UMB1" s="35"/>
      <c r="UMC1" s="35"/>
      <c r="UMD1" s="35"/>
      <c r="UME1" s="35"/>
      <c r="UMF1" s="35"/>
      <c r="UMG1" s="35"/>
      <c r="UMH1" s="35"/>
      <c r="UMI1" s="35"/>
      <c r="UMJ1" s="35"/>
      <c r="UMK1" s="35"/>
      <c r="UML1" s="35"/>
      <c r="UMM1" s="35"/>
      <c r="UMN1" s="35"/>
      <c r="UMO1" s="35"/>
      <c r="UMP1" s="35"/>
      <c r="UMQ1" s="35"/>
      <c r="UMR1" s="35"/>
      <c r="UMS1" s="35"/>
      <c r="UMT1" s="35"/>
      <c r="UMU1" s="35"/>
      <c r="UMV1" s="35"/>
      <c r="UMW1" s="35"/>
      <c r="UMX1" s="35"/>
      <c r="UMY1" s="35"/>
      <c r="UMZ1" s="35"/>
      <c r="UNA1" s="35"/>
      <c r="UNB1" s="35"/>
      <c r="UNC1" s="35"/>
      <c r="UND1" s="35"/>
      <c r="UNE1" s="35"/>
      <c r="UNF1" s="35"/>
      <c r="UNG1" s="35"/>
      <c r="UNH1" s="35"/>
      <c r="UNI1" s="35"/>
      <c r="UNJ1" s="35"/>
      <c r="UNK1" s="35"/>
      <c r="UNL1" s="35"/>
      <c r="UNM1" s="35"/>
      <c r="UNN1" s="35"/>
      <c r="UNO1" s="35"/>
      <c r="UNP1" s="35"/>
      <c r="UNQ1" s="35"/>
      <c r="UNR1" s="35"/>
      <c r="UNS1" s="35"/>
      <c r="UNT1" s="35"/>
      <c r="UNU1" s="35"/>
      <c r="UNV1" s="35"/>
      <c r="UNW1" s="35"/>
      <c r="UNX1" s="35"/>
      <c r="UNY1" s="35"/>
      <c r="UNZ1" s="35"/>
      <c r="UOA1" s="35"/>
      <c r="UOB1" s="35"/>
      <c r="UOC1" s="35"/>
      <c r="UOD1" s="35"/>
      <c r="UOE1" s="35"/>
      <c r="UOF1" s="35"/>
      <c r="UOG1" s="35"/>
      <c r="UOH1" s="35"/>
      <c r="UOI1" s="35"/>
      <c r="UOJ1" s="35"/>
      <c r="UOK1" s="35"/>
      <c r="UOL1" s="35"/>
      <c r="UOM1" s="35"/>
      <c r="UON1" s="35"/>
      <c r="UOO1" s="35"/>
      <c r="UOP1" s="35"/>
      <c r="UOQ1" s="35"/>
      <c r="UOR1" s="35"/>
      <c r="UOS1" s="35"/>
      <c r="UOT1" s="35"/>
      <c r="UOU1" s="35"/>
      <c r="UOV1" s="35"/>
      <c r="UOW1" s="35"/>
      <c r="UOX1" s="35"/>
      <c r="UOY1" s="35"/>
      <c r="UOZ1" s="35"/>
      <c r="UPA1" s="35"/>
      <c r="UPB1" s="35"/>
      <c r="UPC1" s="35"/>
      <c r="UPD1" s="35"/>
      <c r="UPE1" s="35"/>
      <c r="UPF1" s="35"/>
      <c r="UPG1" s="35"/>
      <c r="UPH1" s="35"/>
      <c r="UPI1" s="35"/>
      <c r="UPJ1" s="35"/>
      <c r="UPK1" s="35"/>
      <c r="UPL1" s="35"/>
      <c r="UPM1" s="35"/>
      <c r="UPN1" s="35"/>
      <c r="UPO1" s="35"/>
      <c r="UPP1" s="35"/>
      <c r="UPQ1" s="35"/>
      <c r="UPR1" s="35"/>
      <c r="UPS1" s="35"/>
      <c r="UPT1" s="35"/>
      <c r="UPU1" s="35"/>
      <c r="UPV1" s="35"/>
      <c r="UPW1" s="35"/>
      <c r="UPX1" s="35"/>
      <c r="UPY1" s="35"/>
      <c r="UPZ1" s="35"/>
      <c r="UQA1" s="35"/>
      <c r="UQB1" s="35"/>
      <c r="UQC1" s="35"/>
      <c r="UQD1" s="35"/>
      <c r="UQE1" s="35"/>
      <c r="UQF1" s="35"/>
      <c r="UQG1" s="35"/>
      <c r="UQH1" s="35"/>
      <c r="UQI1" s="35"/>
      <c r="UQJ1" s="35"/>
      <c r="UQK1" s="35"/>
      <c r="UQL1" s="35"/>
      <c r="UQM1" s="35"/>
      <c r="UQN1" s="35"/>
      <c r="UQO1" s="35"/>
      <c r="UQP1" s="35"/>
      <c r="UQQ1" s="35"/>
      <c r="UQR1" s="35"/>
      <c r="UQS1" s="35"/>
      <c r="UQT1" s="35"/>
      <c r="UQU1" s="35"/>
      <c r="UQV1" s="35"/>
      <c r="UQW1" s="35"/>
      <c r="UQX1" s="35"/>
      <c r="UQY1" s="35"/>
      <c r="UQZ1" s="35"/>
      <c r="URA1" s="35"/>
      <c r="URB1" s="35"/>
      <c r="URC1" s="35"/>
      <c r="URD1" s="35"/>
      <c r="URE1" s="35"/>
      <c r="URF1" s="35"/>
      <c r="URG1" s="35"/>
      <c r="URH1" s="35"/>
      <c r="URI1" s="35"/>
      <c r="URJ1" s="35"/>
      <c r="URK1" s="35"/>
      <c r="URL1" s="35"/>
      <c r="URM1" s="35"/>
      <c r="URN1" s="35"/>
      <c r="URO1" s="35"/>
      <c r="URP1" s="35"/>
      <c r="URQ1" s="35"/>
      <c r="URR1" s="35"/>
      <c r="URS1" s="35"/>
      <c r="URT1" s="35"/>
      <c r="URU1" s="35"/>
      <c r="URV1" s="35"/>
      <c r="URW1" s="35"/>
      <c r="URX1" s="35"/>
      <c r="URY1" s="35"/>
      <c r="URZ1" s="35"/>
      <c r="USA1" s="35"/>
      <c r="USB1" s="35"/>
      <c r="USC1" s="35"/>
      <c r="USD1" s="35"/>
      <c r="USE1" s="35"/>
      <c r="USF1" s="35"/>
      <c r="USG1" s="35"/>
      <c r="USH1" s="35"/>
      <c r="USI1" s="35"/>
      <c r="USJ1" s="35"/>
      <c r="USK1" s="35"/>
      <c r="USL1" s="35"/>
      <c r="USM1" s="35"/>
      <c r="USN1" s="35"/>
      <c r="USO1" s="35"/>
      <c r="USP1" s="35"/>
      <c r="USQ1" s="35"/>
      <c r="USR1" s="35"/>
      <c r="USS1" s="35"/>
      <c r="UST1" s="35"/>
      <c r="USU1" s="35"/>
      <c r="USV1" s="35"/>
      <c r="USW1" s="35"/>
      <c r="USX1" s="35"/>
      <c r="USY1" s="35"/>
      <c r="USZ1" s="35"/>
      <c r="UTA1" s="35"/>
      <c r="UTB1" s="35"/>
      <c r="UTC1" s="35"/>
      <c r="UTD1" s="35"/>
      <c r="UTE1" s="35"/>
      <c r="UTF1" s="35"/>
      <c r="UTG1" s="35"/>
      <c r="UTH1" s="35"/>
      <c r="UTI1" s="35"/>
      <c r="UTJ1" s="35"/>
      <c r="UTK1" s="35"/>
      <c r="UTL1" s="35"/>
      <c r="UTM1" s="35"/>
      <c r="UTN1" s="35"/>
      <c r="UTO1" s="35"/>
      <c r="UTP1" s="35"/>
      <c r="UTQ1" s="35"/>
      <c r="UTR1" s="35"/>
      <c r="UTS1" s="35"/>
      <c r="UTT1" s="35"/>
      <c r="UTU1" s="35"/>
      <c r="UTV1" s="35"/>
      <c r="UTW1" s="35"/>
      <c r="UTX1" s="35"/>
      <c r="UTY1" s="35"/>
      <c r="UTZ1" s="35"/>
      <c r="UUA1" s="35"/>
      <c r="UUB1" s="35"/>
      <c r="UUC1" s="35"/>
      <c r="UUD1" s="35"/>
      <c r="UUE1" s="35"/>
      <c r="UUF1" s="35"/>
      <c r="UUG1" s="35"/>
      <c r="UUH1" s="35"/>
      <c r="UUI1" s="35"/>
      <c r="UUJ1" s="35"/>
      <c r="UUK1" s="35"/>
      <c r="UUL1" s="35"/>
      <c r="UUM1" s="35"/>
      <c r="UUN1" s="35"/>
      <c r="UUO1" s="35"/>
      <c r="UUP1" s="35"/>
      <c r="UUQ1" s="35"/>
      <c r="UUR1" s="35"/>
      <c r="UUS1" s="35"/>
      <c r="UUT1" s="35"/>
      <c r="UUU1" s="35"/>
      <c r="UUV1" s="35"/>
      <c r="UUW1" s="35"/>
      <c r="UUX1" s="35"/>
      <c r="UUY1" s="35"/>
      <c r="UUZ1" s="35"/>
      <c r="UVA1" s="35"/>
      <c r="UVB1" s="35"/>
      <c r="UVC1" s="35"/>
      <c r="UVD1" s="35"/>
      <c r="UVE1" s="35"/>
      <c r="UVF1" s="35"/>
      <c r="UVG1" s="35"/>
      <c r="UVH1" s="35"/>
      <c r="UVI1" s="35"/>
      <c r="UVJ1" s="35"/>
      <c r="UVK1" s="35"/>
      <c r="UVL1" s="35"/>
      <c r="UVM1" s="35"/>
      <c r="UVN1" s="35"/>
      <c r="UVO1" s="35"/>
      <c r="UVP1" s="35"/>
      <c r="UVQ1" s="35"/>
      <c r="UVR1" s="35"/>
      <c r="UVS1" s="35"/>
      <c r="UVT1" s="35"/>
      <c r="UVU1" s="35"/>
      <c r="UVV1" s="35"/>
      <c r="UVW1" s="35"/>
      <c r="UVX1" s="35"/>
      <c r="UVY1" s="35"/>
      <c r="UVZ1" s="35"/>
      <c r="UWA1" s="35"/>
      <c r="UWB1" s="35"/>
      <c r="UWC1" s="35"/>
      <c r="UWD1" s="35"/>
      <c r="UWE1" s="35"/>
      <c r="UWF1" s="35"/>
      <c r="UWG1" s="35"/>
      <c r="UWH1" s="35"/>
      <c r="UWI1" s="35"/>
      <c r="UWJ1" s="35"/>
      <c r="UWK1" s="35"/>
      <c r="UWL1" s="35"/>
      <c r="UWM1" s="35"/>
      <c r="UWN1" s="35"/>
      <c r="UWO1" s="35"/>
      <c r="UWP1" s="35"/>
      <c r="UWQ1" s="35"/>
      <c r="UWR1" s="35"/>
      <c r="UWS1" s="35"/>
      <c r="UWT1" s="35"/>
      <c r="UWU1" s="35"/>
      <c r="UWV1" s="35"/>
      <c r="UWW1" s="35"/>
      <c r="UWX1" s="35"/>
      <c r="UWY1" s="35"/>
      <c r="UWZ1" s="35"/>
      <c r="UXA1" s="35"/>
      <c r="UXB1" s="35"/>
      <c r="UXC1" s="35"/>
      <c r="UXD1" s="35"/>
      <c r="UXE1" s="35"/>
      <c r="UXF1" s="35"/>
      <c r="UXG1" s="35"/>
      <c r="UXH1" s="35"/>
      <c r="UXI1" s="35"/>
      <c r="UXJ1" s="35"/>
      <c r="UXK1" s="35"/>
      <c r="UXL1" s="35"/>
      <c r="UXM1" s="35"/>
      <c r="UXN1" s="35"/>
      <c r="UXO1" s="35"/>
      <c r="UXP1" s="35"/>
      <c r="UXQ1" s="35"/>
      <c r="UXR1" s="35"/>
      <c r="UXS1" s="35"/>
      <c r="UXT1" s="35"/>
      <c r="UXU1" s="35"/>
      <c r="UXV1" s="35"/>
      <c r="UXW1" s="35"/>
      <c r="UXX1" s="35"/>
      <c r="UXY1" s="35"/>
      <c r="UXZ1" s="35"/>
      <c r="UYA1" s="35"/>
      <c r="UYB1" s="35"/>
      <c r="UYC1" s="35"/>
      <c r="UYD1" s="35"/>
      <c r="UYE1" s="35"/>
      <c r="UYF1" s="35"/>
      <c r="UYG1" s="35"/>
      <c r="UYH1" s="35"/>
      <c r="UYI1" s="35"/>
      <c r="UYJ1" s="35"/>
      <c r="UYK1" s="35"/>
      <c r="UYL1" s="35"/>
      <c r="UYM1" s="35"/>
      <c r="UYN1" s="35"/>
      <c r="UYO1" s="35"/>
      <c r="UYP1" s="35"/>
      <c r="UYQ1" s="35"/>
      <c r="UYR1" s="35"/>
      <c r="UYS1" s="35"/>
      <c r="UYT1" s="35"/>
      <c r="UYU1" s="35"/>
      <c r="UYV1" s="35"/>
      <c r="UYW1" s="35"/>
      <c r="UYX1" s="35"/>
      <c r="UYY1" s="35"/>
      <c r="UYZ1" s="35"/>
      <c r="UZA1" s="35"/>
      <c r="UZB1" s="35"/>
      <c r="UZC1" s="35"/>
      <c r="UZD1" s="35"/>
      <c r="UZE1" s="35"/>
      <c r="UZF1" s="35"/>
      <c r="UZG1" s="35"/>
      <c r="UZH1" s="35"/>
      <c r="UZI1" s="35"/>
      <c r="UZJ1" s="35"/>
      <c r="UZK1" s="35"/>
      <c r="UZL1" s="35"/>
      <c r="UZM1" s="35"/>
      <c r="UZN1" s="35"/>
      <c r="UZO1" s="35"/>
      <c r="UZP1" s="35"/>
      <c r="UZQ1" s="35"/>
      <c r="UZR1" s="35"/>
      <c r="UZS1" s="35"/>
      <c r="UZT1" s="35"/>
      <c r="UZU1" s="35"/>
      <c r="UZV1" s="35"/>
      <c r="UZW1" s="35"/>
      <c r="UZX1" s="35"/>
      <c r="UZY1" s="35"/>
      <c r="UZZ1" s="35"/>
      <c r="VAA1" s="35"/>
      <c r="VAB1" s="35"/>
      <c r="VAC1" s="35"/>
      <c r="VAD1" s="35"/>
      <c r="VAE1" s="35"/>
      <c r="VAF1" s="35"/>
      <c r="VAG1" s="35"/>
      <c r="VAH1" s="35"/>
      <c r="VAI1" s="35"/>
      <c r="VAJ1" s="35"/>
      <c r="VAK1" s="35"/>
      <c r="VAL1" s="35"/>
      <c r="VAM1" s="35"/>
      <c r="VAN1" s="35"/>
      <c r="VAO1" s="35"/>
      <c r="VAP1" s="35"/>
      <c r="VAQ1" s="35"/>
      <c r="VAR1" s="35"/>
      <c r="VAS1" s="35"/>
      <c r="VAT1" s="35"/>
      <c r="VAU1" s="35"/>
      <c r="VAV1" s="35"/>
      <c r="VAW1" s="35"/>
      <c r="VAX1" s="35"/>
      <c r="VAY1" s="35"/>
      <c r="VAZ1" s="35"/>
      <c r="VBA1" s="35"/>
      <c r="VBB1" s="35"/>
      <c r="VBC1" s="35"/>
      <c r="VBD1" s="35"/>
      <c r="VBE1" s="35"/>
      <c r="VBF1" s="35"/>
      <c r="VBG1" s="35"/>
      <c r="VBH1" s="35"/>
      <c r="VBI1" s="35"/>
      <c r="VBJ1" s="35"/>
      <c r="VBK1" s="35"/>
      <c r="VBL1" s="35"/>
      <c r="VBM1" s="35"/>
      <c r="VBN1" s="35"/>
      <c r="VBO1" s="35"/>
      <c r="VBP1" s="35"/>
      <c r="VBQ1" s="35"/>
      <c r="VBR1" s="35"/>
      <c r="VBS1" s="35"/>
      <c r="VBT1" s="35"/>
      <c r="VBU1" s="35"/>
      <c r="VBV1" s="35"/>
      <c r="VBW1" s="35"/>
      <c r="VBX1" s="35"/>
      <c r="VBY1" s="35"/>
      <c r="VBZ1" s="35"/>
      <c r="VCA1" s="35"/>
      <c r="VCB1" s="35"/>
      <c r="VCC1" s="35"/>
      <c r="VCD1" s="35"/>
      <c r="VCE1" s="35"/>
      <c r="VCF1" s="35"/>
      <c r="VCG1" s="35"/>
      <c r="VCH1" s="35"/>
      <c r="VCI1" s="35"/>
      <c r="VCJ1" s="35"/>
      <c r="VCK1" s="35"/>
      <c r="VCL1" s="35"/>
      <c r="VCM1" s="35"/>
      <c r="VCN1" s="35"/>
      <c r="VCO1" s="35"/>
      <c r="VCP1" s="35"/>
      <c r="VCQ1" s="35"/>
      <c r="VCR1" s="35"/>
      <c r="VCS1" s="35"/>
      <c r="VCT1" s="35"/>
      <c r="VCU1" s="35"/>
      <c r="VCV1" s="35"/>
      <c r="VCW1" s="35"/>
      <c r="VCX1" s="35"/>
      <c r="VCY1" s="35"/>
      <c r="VCZ1" s="35"/>
      <c r="VDA1" s="35"/>
      <c r="VDB1" s="35"/>
      <c r="VDC1" s="35"/>
      <c r="VDD1" s="35"/>
      <c r="VDE1" s="35"/>
      <c r="VDF1" s="35"/>
      <c r="VDG1" s="35"/>
      <c r="VDH1" s="35"/>
      <c r="VDI1" s="35"/>
      <c r="VDJ1" s="35"/>
      <c r="VDK1" s="35"/>
      <c r="VDL1" s="35"/>
      <c r="VDM1" s="35"/>
      <c r="VDN1" s="35"/>
      <c r="VDO1" s="35"/>
      <c r="VDP1" s="35"/>
      <c r="VDQ1" s="35"/>
      <c r="VDR1" s="35"/>
      <c r="VDS1" s="35"/>
      <c r="VDT1" s="35"/>
      <c r="VDU1" s="35"/>
      <c r="VDV1" s="35"/>
      <c r="VDW1" s="35"/>
      <c r="VDX1" s="35"/>
      <c r="VDY1" s="35"/>
      <c r="VDZ1" s="35"/>
      <c r="VEA1" s="35"/>
      <c r="VEB1" s="35"/>
      <c r="VEC1" s="35"/>
      <c r="VED1" s="35"/>
      <c r="VEE1" s="35"/>
      <c r="VEF1" s="35"/>
      <c r="VEG1" s="35"/>
      <c r="VEH1" s="35"/>
      <c r="VEI1" s="35"/>
      <c r="VEJ1" s="35"/>
      <c r="VEK1" s="35"/>
      <c r="VEL1" s="35"/>
      <c r="VEM1" s="35"/>
      <c r="VEN1" s="35"/>
      <c r="VEO1" s="35"/>
      <c r="VEP1" s="35"/>
      <c r="VEQ1" s="35"/>
      <c r="VER1" s="35"/>
      <c r="VES1" s="35"/>
      <c r="VET1" s="35"/>
      <c r="VEU1" s="35"/>
      <c r="VEV1" s="35"/>
      <c r="VEW1" s="35"/>
      <c r="VEX1" s="35"/>
      <c r="VEY1" s="35"/>
      <c r="VEZ1" s="35"/>
      <c r="VFA1" s="35"/>
      <c r="VFB1" s="35"/>
      <c r="VFC1" s="35"/>
      <c r="VFD1" s="35"/>
      <c r="VFE1" s="35"/>
      <c r="VFF1" s="35"/>
      <c r="VFG1" s="35"/>
      <c r="VFH1" s="35"/>
      <c r="VFI1" s="35"/>
      <c r="VFJ1" s="35"/>
      <c r="VFK1" s="35"/>
      <c r="VFL1" s="35"/>
      <c r="VFM1" s="35"/>
      <c r="VFN1" s="35"/>
      <c r="VFO1" s="35"/>
      <c r="VFP1" s="35"/>
      <c r="VFQ1" s="35"/>
      <c r="VFR1" s="35"/>
      <c r="VFS1" s="35"/>
      <c r="VFT1" s="35"/>
      <c r="VFU1" s="35"/>
      <c r="VFV1" s="35"/>
      <c r="VFW1" s="35"/>
      <c r="VFX1" s="35"/>
      <c r="VFY1" s="35"/>
      <c r="VFZ1" s="35"/>
      <c r="VGA1" s="35"/>
      <c r="VGB1" s="35"/>
      <c r="VGC1" s="35"/>
      <c r="VGD1" s="35"/>
      <c r="VGE1" s="35"/>
      <c r="VGF1" s="35"/>
      <c r="VGG1" s="35"/>
      <c r="VGH1" s="35"/>
      <c r="VGI1" s="35"/>
      <c r="VGJ1" s="35"/>
      <c r="VGK1" s="35"/>
      <c r="VGL1" s="35"/>
      <c r="VGM1" s="35"/>
      <c r="VGN1" s="35"/>
      <c r="VGO1" s="35"/>
      <c r="VGP1" s="35"/>
      <c r="VGQ1" s="35"/>
      <c r="VGR1" s="35"/>
      <c r="VGS1" s="35"/>
      <c r="VGT1" s="35"/>
      <c r="VGU1" s="35"/>
      <c r="VGV1" s="35"/>
      <c r="VGW1" s="35"/>
      <c r="VGX1" s="35"/>
      <c r="VGY1" s="35"/>
      <c r="VGZ1" s="35"/>
      <c r="VHA1" s="35"/>
      <c r="VHB1" s="35"/>
      <c r="VHC1" s="35"/>
      <c r="VHD1" s="35"/>
      <c r="VHE1" s="35"/>
      <c r="VHF1" s="35"/>
      <c r="VHG1" s="35"/>
      <c r="VHH1" s="35"/>
      <c r="VHI1" s="35"/>
      <c r="VHJ1" s="35"/>
      <c r="VHK1" s="35"/>
      <c r="VHL1" s="35"/>
      <c r="VHM1" s="35"/>
      <c r="VHN1" s="35"/>
      <c r="VHO1" s="35"/>
      <c r="VHP1" s="35"/>
      <c r="VHQ1" s="35"/>
      <c r="VHR1" s="35"/>
      <c r="VHS1" s="35"/>
      <c r="VHT1" s="35"/>
      <c r="VHU1" s="35"/>
      <c r="VHV1" s="35"/>
      <c r="VHW1" s="35"/>
      <c r="VHX1" s="35"/>
      <c r="VHY1" s="35"/>
      <c r="VHZ1" s="35"/>
      <c r="VIA1" s="35"/>
      <c r="VIB1" s="35"/>
      <c r="VIC1" s="35"/>
      <c r="VID1" s="35"/>
      <c r="VIE1" s="35"/>
      <c r="VIF1" s="35"/>
      <c r="VIG1" s="35"/>
      <c r="VIH1" s="35"/>
      <c r="VII1" s="35"/>
      <c r="VIJ1" s="35"/>
      <c r="VIK1" s="35"/>
      <c r="VIL1" s="35"/>
      <c r="VIM1" s="35"/>
      <c r="VIN1" s="35"/>
      <c r="VIO1" s="35"/>
      <c r="VIP1" s="35"/>
      <c r="VIQ1" s="35"/>
      <c r="VIR1" s="35"/>
      <c r="VIS1" s="35"/>
      <c r="VIT1" s="35"/>
      <c r="VIU1" s="35"/>
      <c r="VIV1" s="35"/>
      <c r="VIW1" s="35"/>
      <c r="VIX1" s="35"/>
      <c r="VIY1" s="35"/>
      <c r="VIZ1" s="35"/>
      <c r="VJA1" s="35"/>
      <c r="VJB1" s="35"/>
      <c r="VJC1" s="35"/>
      <c r="VJD1" s="35"/>
      <c r="VJE1" s="35"/>
      <c r="VJF1" s="35"/>
      <c r="VJG1" s="35"/>
      <c r="VJH1" s="35"/>
      <c r="VJI1" s="35"/>
      <c r="VJJ1" s="35"/>
      <c r="VJK1" s="35"/>
      <c r="VJL1" s="35"/>
      <c r="VJM1" s="35"/>
      <c r="VJN1" s="35"/>
      <c r="VJO1" s="35"/>
      <c r="VJP1" s="35"/>
      <c r="VJQ1" s="35"/>
      <c r="VJR1" s="35"/>
      <c r="VJS1" s="35"/>
      <c r="VJT1" s="35"/>
      <c r="VJU1" s="35"/>
      <c r="VJV1" s="35"/>
      <c r="VJW1" s="35"/>
      <c r="VJX1" s="35"/>
      <c r="VJY1" s="35"/>
      <c r="VJZ1" s="35"/>
      <c r="VKA1" s="35"/>
      <c r="VKB1" s="35"/>
      <c r="VKC1" s="35"/>
      <c r="VKD1" s="35"/>
      <c r="VKE1" s="35"/>
      <c r="VKF1" s="35"/>
      <c r="VKG1" s="35"/>
      <c r="VKH1" s="35"/>
      <c r="VKI1" s="35"/>
      <c r="VKJ1" s="35"/>
      <c r="VKK1" s="35"/>
      <c r="VKL1" s="35"/>
      <c r="VKM1" s="35"/>
      <c r="VKN1" s="35"/>
      <c r="VKO1" s="35"/>
      <c r="VKP1" s="35"/>
      <c r="VKQ1" s="35"/>
      <c r="VKR1" s="35"/>
      <c r="VKS1" s="35"/>
      <c r="VKT1" s="35"/>
      <c r="VKU1" s="35"/>
      <c r="VKV1" s="35"/>
      <c r="VKW1" s="35"/>
      <c r="VKX1" s="35"/>
      <c r="VKY1" s="35"/>
      <c r="VKZ1" s="35"/>
      <c r="VLA1" s="35"/>
      <c r="VLB1" s="35"/>
      <c r="VLC1" s="35"/>
      <c r="VLD1" s="35"/>
      <c r="VLE1" s="35"/>
      <c r="VLF1" s="35"/>
      <c r="VLG1" s="35"/>
      <c r="VLH1" s="35"/>
      <c r="VLI1" s="35"/>
      <c r="VLJ1" s="35"/>
      <c r="VLK1" s="35"/>
      <c r="VLL1" s="35"/>
      <c r="VLM1" s="35"/>
      <c r="VLN1" s="35"/>
      <c r="VLO1" s="35"/>
      <c r="VLP1" s="35"/>
      <c r="VLQ1" s="35"/>
      <c r="VLR1" s="35"/>
      <c r="VLS1" s="35"/>
      <c r="VLT1" s="35"/>
      <c r="VLU1" s="35"/>
      <c r="VLV1" s="35"/>
      <c r="VLW1" s="35"/>
      <c r="VLX1" s="35"/>
      <c r="VLY1" s="35"/>
      <c r="VLZ1" s="35"/>
      <c r="VMA1" s="35"/>
      <c r="VMB1" s="35"/>
      <c r="VMC1" s="35"/>
      <c r="VMD1" s="35"/>
      <c r="VME1" s="35"/>
      <c r="VMF1" s="35"/>
      <c r="VMG1" s="35"/>
      <c r="VMH1" s="35"/>
      <c r="VMI1" s="35"/>
      <c r="VMJ1" s="35"/>
      <c r="VMK1" s="35"/>
      <c r="VML1" s="35"/>
      <c r="VMM1" s="35"/>
      <c r="VMN1" s="35"/>
      <c r="VMO1" s="35"/>
      <c r="VMP1" s="35"/>
      <c r="VMQ1" s="35"/>
      <c r="VMR1" s="35"/>
      <c r="VMS1" s="35"/>
      <c r="VMT1" s="35"/>
      <c r="VMU1" s="35"/>
      <c r="VMV1" s="35"/>
      <c r="VMW1" s="35"/>
      <c r="VMX1" s="35"/>
      <c r="VMY1" s="35"/>
      <c r="VMZ1" s="35"/>
      <c r="VNA1" s="35"/>
      <c r="VNB1" s="35"/>
      <c r="VNC1" s="35"/>
      <c r="VND1" s="35"/>
      <c r="VNE1" s="35"/>
      <c r="VNF1" s="35"/>
      <c r="VNG1" s="35"/>
      <c r="VNH1" s="35"/>
      <c r="VNI1" s="35"/>
      <c r="VNJ1" s="35"/>
      <c r="VNK1" s="35"/>
      <c r="VNL1" s="35"/>
      <c r="VNM1" s="35"/>
      <c r="VNN1" s="35"/>
      <c r="VNO1" s="35"/>
      <c r="VNP1" s="35"/>
      <c r="VNQ1" s="35"/>
      <c r="VNR1" s="35"/>
      <c r="VNS1" s="35"/>
      <c r="VNT1" s="35"/>
      <c r="VNU1" s="35"/>
      <c r="VNV1" s="35"/>
      <c r="VNW1" s="35"/>
      <c r="VNX1" s="35"/>
      <c r="VNY1" s="35"/>
      <c r="VNZ1" s="35"/>
      <c r="VOA1" s="35"/>
      <c r="VOB1" s="35"/>
      <c r="VOC1" s="35"/>
      <c r="VOD1" s="35"/>
      <c r="VOE1" s="35"/>
      <c r="VOF1" s="35"/>
      <c r="VOG1" s="35"/>
      <c r="VOH1" s="35"/>
      <c r="VOI1" s="35"/>
      <c r="VOJ1" s="35"/>
      <c r="VOK1" s="35"/>
      <c r="VOL1" s="35"/>
      <c r="VOM1" s="35"/>
      <c r="VON1" s="35"/>
      <c r="VOO1" s="35"/>
      <c r="VOP1" s="35"/>
      <c r="VOQ1" s="35"/>
      <c r="VOR1" s="35"/>
      <c r="VOS1" s="35"/>
      <c r="VOT1" s="35"/>
      <c r="VOU1" s="35"/>
      <c r="VOV1" s="35"/>
      <c r="VOW1" s="35"/>
      <c r="VOX1" s="35"/>
      <c r="VOY1" s="35"/>
      <c r="VOZ1" s="35"/>
      <c r="VPA1" s="35"/>
      <c r="VPB1" s="35"/>
      <c r="VPC1" s="35"/>
      <c r="VPD1" s="35"/>
      <c r="VPE1" s="35"/>
      <c r="VPF1" s="35"/>
      <c r="VPG1" s="35"/>
      <c r="VPH1" s="35"/>
      <c r="VPI1" s="35"/>
      <c r="VPJ1" s="35"/>
      <c r="VPK1" s="35"/>
      <c r="VPL1" s="35"/>
      <c r="VPM1" s="35"/>
      <c r="VPN1" s="35"/>
      <c r="VPO1" s="35"/>
      <c r="VPP1" s="35"/>
      <c r="VPQ1" s="35"/>
      <c r="VPR1" s="35"/>
      <c r="VPS1" s="35"/>
      <c r="VPT1" s="35"/>
      <c r="VPU1" s="35"/>
      <c r="VPV1" s="35"/>
      <c r="VPW1" s="35"/>
      <c r="VPX1" s="35"/>
      <c r="VPY1" s="35"/>
      <c r="VPZ1" s="35"/>
      <c r="VQA1" s="35"/>
      <c r="VQB1" s="35"/>
      <c r="VQC1" s="35"/>
      <c r="VQD1" s="35"/>
      <c r="VQE1" s="35"/>
      <c r="VQF1" s="35"/>
      <c r="VQG1" s="35"/>
      <c r="VQH1" s="35"/>
      <c r="VQI1" s="35"/>
      <c r="VQJ1" s="35"/>
      <c r="VQK1" s="35"/>
      <c r="VQL1" s="35"/>
      <c r="VQM1" s="35"/>
      <c r="VQN1" s="35"/>
      <c r="VQO1" s="35"/>
      <c r="VQP1" s="35"/>
      <c r="VQQ1" s="35"/>
      <c r="VQR1" s="35"/>
      <c r="VQS1" s="35"/>
      <c r="VQT1" s="35"/>
      <c r="VQU1" s="35"/>
      <c r="VQV1" s="35"/>
      <c r="VQW1" s="35"/>
      <c r="VQX1" s="35"/>
      <c r="VQY1" s="35"/>
      <c r="VQZ1" s="35"/>
      <c r="VRA1" s="35"/>
      <c r="VRB1" s="35"/>
      <c r="VRC1" s="35"/>
      <c r="VRD1" s="35"/>
      <c r="VRE1" s="35"/>
      <c r="VRF1" s="35"/>
      <c r="VRG1" s="35"/>
      <c r="VRH1" s="35"/>
      <c r="VRI1" s="35"/>
      <c r="VRJ1" s="35"/>
      <c r="VRK1" s="35"/>
      <c r="VRL1" s="35"/>
      <c r="VRM1" s="35"/>
      <c r="VRN1" s="35"/>
      <c r="VRO1" s="35"/>
      <c r="VRP1" s="35"/>
      <c r="VRQ1" s="35"/>
      <c r="VRR1" s="35"/>
      <c r="VRS1" s="35"/>
      <c r="VRT1" s="35"/>
      <c r="VRU1" s="35"/>
      <c r="VRV1" s="35"/>
      <c r="VRW1" s="35"/>
      <c r="VRX1" s="35"/>
      <c r="VRY1" s="35"/>
      <c r="VRZ1" s="35"/>
      <c r="VSA1" s="35"/>
      <c r="VSB1" s="35"/>
      <c r="VSC1" s="35"/>
      <c r="VSD1" s="35"/>
      <c r="VSE1" s="35"/>
      <c r="VSF1" s="35"/>
      <c r="VSG1" s="35"/>
      <c r="VSH1" s="35"/>
      <c r="VSI1" s="35"/>
      <c r="VSJ1" s="35"/>
      <c r="VSK1" s="35"/>
      <c r="VSL1" s="35"/>
      <c r="VSM1" s="35"/>
      <c r="VSN1" s="35"/>
      <c r="VSO1" s="35"/>
      <c r="VSP1" s="35"/>
      <c r="VSQ1" s="35"/>
      <c r="VSR1" s="35"/>
      <c r="VSS1" s="35"/>
      <c r="VST1" s="35"/>
      <c r="VSU1" s="35"/>
      <c r="VSV1" s="35"/>
      <c r="VSW1" s="35"/>
      <c r="VSX1" s="35"/>
      <c r="VSY1" s="35"/>
      <c r="VSZ1" s="35"/>
      <c r="VTA1" s="35"/>
      <c r="VTB1" s="35"/>
      <c r="VTC1" s="35"/>
      <c r="VTD1" s="35"/>
      <c r="VTE1" s="35"/>
      <c r="VTF1" s="35"/>
      <c r="VTG1" s="35"/>
      <c r="VTH1" s="35"/>
      <c r="VTI1" s="35"/>
      <c r="VTJ1" s="35"/>
      <c r="VTK1" s="35"/>
      <c r="VTL1" s="35"/>
      <c r="VTM1" s="35"/>
      <c r="VTN1" s="35"/>
      <c r="VTO1" s="35"/>
      <c r="VTP1" s="35"/>
      <c r="VTQ1" s="35"/>
      <c r="VTR1" s="35"/>
      <c r="VTS1" s="35"/>
      <c r="VTT1" s="35"/>
      <c r="VTU1" s="35"/>
      <c r="VTV1" s="35"/>
      <c r="VTW1" s="35"/>
      <c r="VTX1" s="35"/>
      <c r="VTY1" s="35"/>
      <c r="VTZ1" s="35"/>
      <c r="VUA1" s="35"/>
      <c r="VUB1" s="35"/>
      <c r="VUC1" s="35"/>
      <c r="VUD1" s="35"/>
      <c r="VUE1" s="35"/>
      <c r="VUF1" s="35"/>
      <c r="VUG1" s="35"/>
      <c r="VUH1" s="35"/>
      <c r="VUI1" s="35"/>
      <c r="VUJ1" s="35"/>
      <c r="VUK1" s="35"/>
      <c r="VUL1" s="35"/>
      <c r="VUM1" s="35"/>
      <c r="VUN1" s="35"/>
      <c r="VUO1" s="35"/>
      <c r="VUP1" s="35"/>
      <c r="VUQ1" s="35"/>
      <c r="VUR1" s="35"/>
      <c r="VUS1" s="35"/>
      <c r="VUT1" s="35"/>
      <c r="VUU1" s="35"/>
      <c r="VUV1" s="35"/>
      <c r="VUW1" s="35"/>
      <c r="VUX1" s="35"/>
      <c r="VUY1" s="35"/>
      <c r="VUZ1" s="35"/>
      <c r="VVA1" s="35"/>
      <c r="VVB1" s="35"/>
      <c r="VVC1" s="35"/>
      <c r="VVD1" s="35"/>
      <c r="VVE1" s="35"/>
      <c r="VVF1" s="35"/>
      <c r="VVG1" s="35"/>
      <c r="VVH1" s="35"/>
      <c r="VVI1" s="35"/>
      <c r="VVJ1" s="35"/>
      <c r="VVK1" s="35"/>
      <c r="VVL1" s="35"/>
      <c r="VVM1" s="35"/>
      <c r="VVN1" s="35"/>
      <c r="VVO1" s="35"/>
      <c r="VVP1" s="35"/>
      <c r="VVQ1" s="35"/>
      <c r="VVR1" s="35"/>
      <c r="VVS1" s="35"/>
      <c r="VVT1" s="35"/>
      <c r="VVU1" s="35"/>
      <c r="VVV1" s="35"/>
      <c r="VVW1" s="35"/>
      <c r="VVX1" s="35"/>
      <c r="VVY1" s="35"/>
      <c r="VVZ1" s="35"/>
      <c r="VWA1" s="35"/>
      <c r="VWB1" s="35"/>
      <c r="VWC1" s="35"/>
      <c r="VWD1" s="35"/>
      <c r="VWE1" s="35"/>
      <c r="VWF1" s="35"/>
      <c r="VWG1" s="35"/>
      <c r="VWH1" s="35"/>
      <c r="VWI1" s="35"/>
      <c r="VWJ1" s="35"/>
      <c r="VWK1" s="35"/>
      <c r="VWL1" s="35"/>
      <c r="VWM1" s="35"/>
      <c r="VWN1" s="35"/>
      <c r="VWO1" s="35"/>
      <c r="VWP1" s="35"/>
      <c r="VWQ1" s="35"/>
      <c r="VWR1" s="35"/>
      <c r="VWS1" s="35"/>
      <c r="VWT1" s="35"/>
      <c r="VWU1" s="35"/>
      <c r="VWV1" s="35"/>
      <c r="VWW1" s="35"/>
      <c r="VWX1" s="35"/>
      <c r="VWY1" s="35"/>
      <c r="VWZ1" s="35"/>
      <c r="VXA1" s="35"/>
      <c r="VXB1" s="35"/>
      <c r="VXC1" s="35"/>
      <c r="VXD1" s="35"/>
      <c r="VXE1" s="35"/>
      <c r="VXF1" s="35"/>
      <c r="VXG1" s="35"/>
      <c r="VXH1" s="35"/>
      <c r="VXI1" s="35"/>
      <c r="VXJ1" s="35"/>
      <c r="VXK1" s="35"/>
      <c r="VXL1" s="35"/>
      <c r="VXM1" s="35"/>
      <c r="VXN1" s="35"/>
      <c r="VXO1" s="35"/>
      <c r="VXP1" s="35"/>
      <c r="VXQ1" s="35"/>
      <c r="VXR1" s="35"/>
      <c r="VXS1" s="35"/>
      <c r="VXT1" s="35"/>
      <c r="VXU1" s="35"/>
      <c r="VXV1" s="35"/>
      <c r="VXW1" s="35"/>
      <c r="VXX1" s="35"/>
      <c r="VXY1" s="35"/>
      <c r="VXZ1" s="35"/>
      <c r="VYA1" s="35"/>
      <c r="VYB1" s="35"/>
      <c r="VYC1" s="35"/>
      <c r="VYD1" s="35"/>
      <c r="VYE1" s="35"/>
      <c r="VYF1" s="35"/>
      <c r="VYG1" s="35"/>
      <c r="VYH1" s="35"/>
      <c r="VYI1" s="35"/>
      <c r="VYJ1" s="35"/>
      <c r="VYK1" s="35"/>
      <c r="VYL1" s="35"/>
      <c r="VYM1" s="35"/>
      <c r="VYN1" s="35"/>
      <c r="VYO1" s="35"/>
      <c r="VYP1" s="35"/>
      <c r="VYQ1" s="35"/>
      <c r="VYR1" s="35"/>
      <c r="VYS1" s="35"/>
      <c r="VYT1" s="35"/>
      <c r="VYU1" s="35"/>
      <c r="VYV1" s="35"/>
      <c r="VYW1" s="35"/>
      <c r="VYX1" s="35"/>
      <c r="VYY1" s="35"/>
      <c r="VYZ1" s="35"/>
      <c r="VZA1" s="35"/>
      <c r="VZB1" s="35"/>
      <c r="VZC1" s="35"/>
      <c r="VZD1" s="35"/>
      <c r="VZE1" s="35"/>
      <c r="VZF1" s="35"/>
      <c r="VZG1" s="35"/>
      <c r="VZH1" s="35"/>
      <c r="VZI1" s="35"/>
      <c r="VZJ1" s="35"/>
      <c r="VZK1" s="35"/>
      <c r="VZL1" s="35"/>
      <c r="VZM1" s="35"/>
      <c r="VZN1" s="35"/>
      <c r="VZO1" s="35"/>
      <c r="VZP1" s="35"/>
      <c r="VZQ1" s="35"/>
      <c r="VZR1" s="35"/>
      <c r="VZS1" s="35"/>
      <c r="VZT1" s="35"/>
      <c r="VZU1" s="35"/>
      <c r="VZV1" s="35"/>
      <c r="VZW1" s="35"/>
      <c r="VZX1" s="35"/>
      <c r="VZY1" s="35"/>
      <c r="VZZ1" s="35"/>
      <c r="WAA1" s="35"/>
      <c r="WAB1" s="35"/>
      <c r="WAC1" s="35"/>
      <c r="WAD1" s="35"/>
      <c r="WAE1" s="35"/>
      <c r="WAF1" s="35"/>
      <c r="WAG1" s="35"/>
      <c r="WAH1" s="35"/>
      <c r="WAI1" s="35"/>
      <c r="WAJ1" s="35"/>
      <c r="WAK1" s="35"/>
      <c r="WAL1" s="35"/>
      <c r="WAM1" s="35"/>
      <c r="WAN1" s="35"/>
      <c r="WAO1" s="35"/>
      <c r="WAP1" s="35"/>
      <c r="WAQ1" s="35"/>
      <c r="WAR1" s="35"/>
      <c r="WAS1" s="35"/>
      <c r="WAT1" s="35"/>
      <c r="WAU1" s="35"/>
      <c r="WAV1" s="35"/>
      <c r="WAW1" s="35"/>
      <c r="WAX1" s="35"/>
      <c r="WAY1" s="35"/>
      <c r="WAZ1" s="35"/>
      <c r="WBA1" s="35"/>
      <c r="WBB1" s="35"/>
      <c r="WBC1" s="35"/>
      <c r="WBD1" s="35"/>
      <c r="WBE1" s="35"/>
      <c r="WBF1" s="35"/>
      <c r="WBG1" s="35"/>
      <c r="WBH1" s="35"/>
      <c r="WBI1" s="35"/>
      <c r="WBJ1" s="35"/>
      <c r="WBK1" s="35"/>
      <c r="WBL1" s="35"/>
      <c r="WBM1" s="35"/>
      <c r="WBN1" s="35"/>
      <c r="WBO1" s="35"/>
      <c r="WBP1" s="35"/>
      <c r="WBQ1" s="35"/>
      <c r="WBR1" s="35"/>
      <c r="WBS1" s="35"/>
      <c r="WBT1" s="35"/>
      <c r="WBU1" s="35"/>
      <c r="WBV1" s="35"/>
      <c r="WBW1" s="35"/>
      <c r="WBX1" s="35"/>
      <c r="WBY1" s="35"/>
      <c r="WBZ1" s="35"/>
      <c r="WCA1" s="35"/>
      <c r="WCB1" s="35"/>
      <c r="WCC1" s="35"/>
      <c r="WCD1" s="35"/>
      <c r="WCE1" s="35"/>
      <c r="WCF1" s="35"/>
      <c r="WCG1" s="35"/>
      <c r="WCH1" s="35"/>
      <c r="WCI1" s="35"/>
      <c r="WCJ1" s="35"/>
      <c r="WCK1" s="35"/>
      <c r="WCL1" s="35"/>
      <c r="WCM1" s="35"/>
      <c r="WCN1" s="35"/>
      <c r="WCO1" s="35"/>
      <c r="WCP1" s="35"/>
      <c r="WCQ1" s="35"/>
      <c r="WCR1" s="35"/>
      <c r="WCS1" s="35"/>
      <c r="WCT1" s="35"/>
      <c r="WCU1" s="35"/>
      <c r="WCV1" s="35"/>
      <c r="WCW1" s="35"/>
      <c r="WCX1" s="35"/>
      <c r="WCY1" s="35"/>
      <c r="WCZ1" s="35"/>
      <c r="WDA1" s="35"/>
      <c r="WDB1" s="35"/>
      <c r="WDC1" s="35"/>
      <c r="WDD1" s="35"/>
      <c r="WDE1" s="35"/>
      <c r="WDF1" s="35"/>
      <c r="WDG1" s="35"/>
      <c r="WDH1" s="35"/>
      <c r="WDI1" s="35"/>
      <c r="WDJ1" s="35"/>
      <c r="WDK1" s="35"/>
      <c r="WDL1" s="35"/>
      <c r="WDM1" s="35"/>
      <c r="WDN1" s="35"/>
      <c r="WDO1" s="35"/>
      <c r="WDP1" s="35"/>
      <c r="WDQ1" s="35"/>
      <c r="WDR1" s="35"/>
      <c r="WDS1" s="35"/>
      <c r="WDT1" s="35"/>
      <c r="WDU1" s="35"/>
      <c r="WDV1" s="35"/>
      <c r="WDW1" s="35"/>
      <c r="WDX1" s="35"/>
      <c r="WDY1" s="35"/>
      <c r="WDZ1" s="35"/>
      <c r="WEA1" s="35"/>
      <c r="WEB1" s="35"/>
      <c r="WEC1" s="35"/>
      <c r="WED1" s="35"/>
      <c r="WEE1" s="35"/>
      <c r="WEF1" s="35"/>
      <c r="WEG1" s="35"/>
      <c r="WEH1" s="35"/>
      <c r="WEI1" s="35"/>
      <c r="WEJ1" s="35"/>
      <c r="WEK1" s="35"/>
      <c r="WEL1" s="35"/>
      <c r="WEM1" s="35"/>
      <c r="WEN1" s="35"/>
      <c r="WEO1" s="35"/>
      <c r="WEP1" s="35"/>
      <c r="WEQ1" s="35"/>
      <c r="WER1" s="35"/>
      <c r="WES1" s="35"/>
      <c r="WET1" s="35"/>
      <c r="WEU1" s="35"/>
      <c r="WEV1" s="35"/>
      <c r="WEW1" s="35"/>
      <c r="WEX1" s="35"/>
      <c r="WEY1" s="35"/>
      <c r="WEZ1" s="35"/>
      <c r="WFA1" s="35"/>
      <c r="WFB1" s="35"/>
      <c r="WFC1" s="35"/>
      <c r="WFD1" s="35"/>
      <c r="WFE1" s="35"/>
      <c r="WFF1" s="35"/>
      <c r="WFG1" s="35"/>
      <c r="WFH1" s="35"/>
      <c r="WFI1" s="35"/>
      <c r="WFJ1" s="35"/>
      <c r="WFK1" s="35"/>
      <c r="WFL1" s="35"/>
      <c r="WFM1" s="35"/>
      <c r="WFN1" s="35"/>
      <c r="WFO1" s="35"/>
      <c r="WFP1" s="35"/>
      <c r="WFQ1" s="35"/>
      <c r="WFR1" s="35"/>
      <c r="WFS1" s="35"/>
      <c r="WFT1" s="35"/>
      <c r="WFU1" s="35"/>
      <c r="WFV1" s="35"/>
      <c r="WFW1" s="35"/>
      <c r="WFX1" s="35"/>
      <c r="WFY1" s="35"/>
      <c r="WFZ1" s="35"/>
      <c r="WGA1" s="35"/>
      <c r="WGB1" s="35"/>
      <c r="WGC1" s="35"/>
      <c r="WGD1" s="35"/>
      <c r="WGE1" s="35"/>
      <c r="WGF1" s="35"/>
      <c r="WGG1" s="35"/>
      <c r="WGH1" s="35"/>
      <c r="WGI1" s="35"/>
      <c r="WGJ1" s="35"/>
      <c r="WGK1" s="35"/>
      <c r="WGL1" s="35"/>
      <c r="WGM1" s="35"/>
      <c r="WGN1" s="35"/>
      <c r="WGO1" s="35"/>
      <c r="WGP1" s="35"/>
      <c r="WGQ1" s="35"/>
      <c r="WGR1" s="35"/>
      <c r="WGS1" s="35"/>
      <c r="WGT1" s="35"/>
      <c r="WGU1" s="35"/>
      <c r="WGV1" s="35"/>
      <c r="WGW1" s="35"/>
      <c r="WGX1" s="35"/>
      <c r="WGY1" s="35"/>
      <c r="WGZ1" s="35"/>
      <c r="WHA1" s="35"/>
      <c r="WHB1" s="35"/>
      <c r="WHC1" s="35"/>
      <c r="WHD1" s="35"/>
      <c r="WHE1" s="35"/>
      <c r="WHF1" s="35"/>
      <c r="WHG1" s="35"/>
      <c r="WHH1" s="35"/>
      <c r="WHI1" s="35"/>
      <c r="WHJ1" s="35"/>
      <c r="WHK1" s="35"/>
      <c r="WHL1" s="35"/>
      <c r="WHM1" s="35"/>
      <c r="WHN1" s="35"/>
      <c r="WHO1" s="35"/>
      <c r="WHP1" s="35"/>
      <c r="WHQ1" s="35"/>
      <c r="WHR1" s="35"/>
      <c r="WHS1" s="35"/>
      <c r="WHT1" s="35"/>
      <c r="WHU1" s="35"/>
      <c r="WHV1" s="35"/>
      <c r="WHW1" s="35"/>
      <c r="WHX1" s="35"/>
      <c r="WHY1" s="35"/>
      <c r="WHZ1" s="35"/>
      <c r="WIA1" s="35"/>
      <c r="WIB1" s="35"/>
      <c r="WIC1" s="35"/>
      <c r="WID1" s="35"/>
      <c r="WIE1" s="35"/>
      <c r="WIF1" s="35"/>
      <c r="WIG1" s="35"/>
      <c r="WIH1" s="35"/>
      <c r="WII1" s="35"/>
      <c r="WIJ1" s="35"/>
      <c r="WIK1" s="35"/>
      <c r="WIL1" s="35"/>
      <c r="WIM1" s="35"/>
      <c r="WIN1" s="35"/>
      <c r="WIO1" s="35"/>
      <c r="WIP1" s="35"/>
      <c r="WIQ1" s="35"/>
      <c r="WIR1" s="35"/>
      <c r="WIS1" s="35"/>
      <c r="WIT1" s="35"/>
      <c r="WIU1" s="35"/>
      <c r="WIV1" s="35"/>
      <c r="WIW1" s="35"/>
      <c r="WIX1" s="35"/>
      <c r="WIY1" s="35"/>
      <c r="WIZ1" s="35"/>
      <c r="WJA1" s="35"/>
      <c r="WJB1" s="35"/>
      <c r="WJC1" s="35"/>
      <c r="WJD1" s="35"/>
      <c r="WJE1" s="35"/>
      <c r="WJF1" s="35"/>
      <c r="WJG1" s="35"/>
      <c r="WJH1" s="35"/>
      <c r="WJI1" s="35"/>
      <c r="WJJ1" s="35"/>
      <c r="WJK1" s="35"/>
      <c r="WJL1" s="35"/>
      <c r="WJM1" s="35"/>
      <c r="WJN1" s="35"/>
      <c r="WJO1" s="35"/>
      <c r="WJP1" s="35"/>
      <c r="WJQ1" s="35"/>
      <c r="WJR1" s="35"/>
      <c r="WJS1" s="35"/>
      <c r="WJT1" s="35"/>
      <c r="WJU1" s="35"/>
      <c r="WJV1" s="35"/>
      <c r="WJW1" s="35"/>
      <c r="WJX1" s="35"/>
      <c r="WJY1" s="35"/>
      <c r="WJZ1" s="35"/>
      <c r="WKA1" s="35"/>
      <c r="WKB1" s="35"/>
      <c r="WKC1" s="35"/>
      <c r="WKD1" s="35"/>
      <c r="WKE1" s="35"/>
      <c r="WKF1" s="35"/>
      <c r="WKG1" s="35"/>
      <c r="WKH1" s="35"/>
      <c r="WKI1" s="35"/>
      <c r="WKJ1" s="35"/>
      <c r="WKK1" s="35"/>
      <c r="WKL1" s="35"/>
      <c r="WKM1" s="35"/>
      <c r="WKN1" s="35"/>
      <c r="WKO1" s="35"/>
      <c r="WKP1" s="35"/>
      <c r="WKQ1" s="35"/>
      <c r="WKR1" s="35"/>
      <c r="WKS1" s="35"/>
      <c r="WKT1" s="35"/>
      <c r="WKU1" s="35"/>
      <c r="WKV1" s="35"/>
      <c r="WKW1" s="35"/>
      <c r="WKX1" s="35"/>
      <c r="WKY1" s="35"/>
      <c r="WKZ1" s="35"/>
      <c r="WLA1" s="35"/>
      <c r="WLB1" s="35"/>
      <c r="WLC1" s="35"/>
      <c r="WLD1" s="35"/>
      <c r="WLE1" s="35"/>
      <c r="WLF1" s="35"/>
      <c r="WLG1" s="35"/>
      <c r="WLH1" s="35"/>
      <c r="WLI1" s="35"/>
      <c r="WLJ1" s="35"/>
      <c r="WLK1" s="35"/>
      <c r="WLL1" s="35"/>
      <c r="WLM1" s="35"/>
      <c r="WLN1" s="35"/>
      <c r="WLO1" s="35"/>
      <c r="WLP1" s="35"/>
      <c r="WLQ1" s="35"/>
      <c r="WLR1" s="35"/>
      <c r="WLS1" s="35"/>
      <c r="WLT1" s="35"/>
      <c r="WLU1" s="35"/>
      <c r="WLV1" s="35"/>
      <c r="WLW1" s="35"/>
      <c r="WLX1" s="35"/>
      <c r="WLY1" s="35"/>
      <c r="WLZ1" s="35"/>
      <c r="WMA1" s="35"/>
      <c r="WMB1" s="35"/>
      <c r="WMC1" s="35"/>
      <c r="WMD1" s="35"/>
      <c r="WME1" s="35"/>
      <c r="WMF1" s="35"/>
      <c r="WMG1" s="35"/>
      <c r="WMH1" s="35"/>
      <c r="WMI1" s="35"/>
      <c r="WMJ1" s="35"/>
      <c r="WMK1" s="35"/>
      <c r="WML1" s="35"/>
      <c r="WMM1" s="35"/>
      <c r="WMN1" s="35"/>
      <c r="WMO1" s="35"/>
      <c r="WMP1" s="35"/>
      <c r="WMQ1" s="35"/>
      <c r="WMR1" s="35"/>
      <c r="WMS1" s="35"/>
      <c r="WMT1" s="35"/>
      <c r="WMU1" s="35"/>
      <c r="WMV1" s="35"/>
      <c r="WMW1" s="35"/>
      <c r="WMX1" s="35"/>
      <c r="WMY1" s="35"/>
      <c r="WMZ1" s="35"/>
      <c r="WNA1" s="35"/>
      <c r="WNB1" s="35"/>
      <c r="WNC1" s="35"/>
      <c r="WND1" s="35"/>
      <c r="WNE1" s="35"/>
      <c r="WNF1" s="35"/>
      <c r="WNG1" s="35"/>
      <c r="WNH1" s="35"/>
      <c r="WNI1" s="35"/>
      <c r="WNJ1" s="35"/>
      <c r="WNK1" s="35"/>
      <c r="WNL1" s="35"/>
      <c r="WNM1" s="35"/>
      <c r="WNN1" s="35"/>
      <c r="WNO1" s="35"/>
      <c r="WNP1" s="35"/>
      <c r="WNQ1" s="35"/>
      <c r="WNR1" s="35"/>
      <c r="WNS1" s="35"/>
      <c r="WNT1" s="35"/>
      <c r="WNU1" s="35"/>
      <c r="WNV1" s="35"/>
      <c r="WNW1" s="35"/>
      <c r="WNX1" s="35"/>
      <c r="WNY1" s="35"/>
      <c r="WNZ1" s="35"/>
      <c r="WOA1" s="35"/>
      <c r="WOB1" s="35"/>
      <c r="WOC1" s="35"/>
      <c r="WOD1" s="35"/>
      <c r="WOE1" s="35"/>
      <c r="WOF1" s="35"/>
      <c r="WOG1" s="35"/>
      <c r="WOH1" s="35"/>
      <c r="WOI1" s="35"/>
      <c r="WOJ1" s="35"/>
      <c r="WOK1" s="35"/>
      <c r="WOL1" s="35"/>
      <c r="WOM1" s="35"/>
      <c r="WON1" s="35"/>
      <c r="WOO1" s="35"/>
      <c r="WOP1" s="35"/>
      <c r="WOQ1" s="35"/>
      <c r="WOR1" s="35"/>
      <c r="WOS1" s="35"/>
      <c r="WOT1" s="35"/>
      <c r="WOU1" s="35"/>
      <c r="WOV1" s="35"/>
      <c r="WOW1" s="35"/>
      <c r="WOX1" s="35"/>
      <c r="WOY1" s="35"/>
      <c r="WOZ1" s="35"/>
      <c r="WPA1" s="35"/>
      <c r="WPB1" s="35"/>
      <c r="WPC1" s="35"/>
      <c r="WPD1" s="35"/>
      <c r="WPE1" s="35"/>
      <c r="WPF1" s="35"/>
      <c r="WPG1" s="35"/>
      <c r="WPH1" s="35"/>
      <c r="WPI1" s="35"/>
      <c r="WPJ1" s="35"/>
      <c r="WPK1" s="35"/>
      <c r="WPL1" s="35"/>
      <c r="WPM1" s="35"/>
      <c r="WPN1" s="35"/>
      <c r="WPO1" s="35"/>
      <c r="WPP1" s="35"/>
      <c r="WPQ1" s="35"/>
      <c r="WPR1" s="35"/>
      <c r="WPS1" s="35"/>
      <c r="WPT1" s="35"/>
      <c r="WPU1" s="35"/>
      <c r="WPV1" s="35"/>
      <c r="WPW1" s="35"/>
      <c r="WPX1" s="35"/>
      <c r="WPY1" s="35"/>
      <c r="WPZ1" s="35"/>
      <c r="WQA1" s="35"/>
      <c r="WQB1" s="35"/>
      <c r="WQC1" s="35"/>
      <c r="WQD1" s="35"/>
      <c r="WQE1" s="35"/>
      <c r="WQF1" s="35"/>
      <c r="WQG1" s="35"/>
      <c r="WQH1" s="35"/>
      <c r="WQI1" s="35"/>
      <c r="WQJ1" s="35"/>
      <c r="WQK1" s="35"/>
      <c r="WQL1" s="35"/>
      <c r="WQM1" s="35"/>
      <c r="WQN1" s="35"/>
      <c r="WQO1" s="35"/>
      <c r="WQP1" s="35"/>
      <c r="WQQ1" s="35"/>
      <c r="WQR1" s="35"/>
      <c r="WQS1" s="35"/>
      <c r="WQT1" s="35"/>
      <c r="WQU1" s="35"/>
      <c r="WQV1" s="35"/>
      <c r="WQW1" s="35"/>
      <c r="WQX1" s="35"/>
      <c r="WQY1" s="35"/>
      <c r="WQZ1" s="35"/>
      <c r="WRA1" s="35"/>
      <c r="WRB1" s="35"/>
      <c r="WRC1" s="35"/>
      <c r="WRD1" s="35"/>
      <c r="WRE1" s="35"/>
      <c r="WRF1" s="35"/>
      <c r="WRG1" s="35"/>
      <c r="WRH1" s="35"/>
      <c r="WRI1" s="35"/>
      <c r="WRJ1" s="35"/>
      <c r="WRK1" s="35"/>
      <c r="WRL1" s="35"/>
      <c r="WRM1" s="35"/>
      <c r="WRN1" s="35"/>
      <c r="WRO1" s="35"/>
      <c r="WRP1" s="35"/>
      <c r="WRQ1" s="35"/>
      <c r="WRR1" s="35"/>
      <c r="WRS1" s="35"/>
      <c r="WRT1" s="35"/>
      <c r="WRU1" s="35"/>
      <c r="WRV1" s="35"/>
      <c r="WRW1" s="35"/>
      <c r="WRX1" s="35"/>
      <c r="WRY1" s="35"/>
      <c r="WRZ1" s="35"/>
      <c r="WSA1" s="35"/>
      <c r="WSB1" s="35"/>
      <c r="WSC1" s="35"/>
      <c r="WSD1" s="35"/>
      <c r="WSE1" s="35"/>
      <c r="WSF1" s="35"/>
      <c r="WSG1" s="35"/>
      <c r="WSH1" s="35"/>
      <c r="WSI1" s="35"/>
      <c r="WSJ1" s="35"/>
      <c r="WSK1" s="35"/>
      <c r="WSL1" s="35"/>
      <c r="WSM1" s="35"/>
      <c r="WSN1" s="35"/>
      <c r="WSO1" s="35"/>
      <c r="WSP1" s="35"/>
      <c r="WSQ1" s="35"/>
      <c r="WSR1" s="35"/>
      <c r="WSS1" s="35"/>
      <c r="WST1" s="35"/>
      <c r="WSU1" s="35"/>
      <c r="WSV1" s="35"/>
      <c r="WSW1" s="35"/>
      <c r="WSX1" s="35"/>
      <c r="WSY1" s="35"/>
      <c r="WSZ1" s="35"/>
      <c r="WTA1" s="35"/>
      <c r="WTB1" s="35"/>
      <c r="WTC1" s="35"/>
      <c r="WTD1" s="35"/>
      <c r="WTE1" s="35"/>
      <c r="WTF1" s="35"/>
      <c r="WTG1" s="35"/>
      <c r="WTH1" s="35"/>
      <c r="WTI1" s="35"/>
      <c r="WTJ1" s="35"/>
      <c r="WTK1" s="35"/>
      <c r="WTL1" s="35"/>
      <c r="WTM1" s="35"/>
      <c r="WTN1" s="35"/>
      <c r="WTO1" s="35"/>
      <c r="WTP1" s="35"/>
      <c r="WTQ1" s="35"/>
      <c r="WTR1" s="35"/>
      <c r="WTS1" s="35"/>
      <c r="WTT1" s="35"/>
      <c r="WTU1" s="35"/>
      <c r="WTV1" s="35"/>
      <c r="WTW1" s="35"/>
      <c r="WTX1" s="35"/>
      <c r="WTY1" s="35"/>
      <c r="WTZ1" s="35"/>
      <c r="WUA1" s="35"/>
      <c r="WUB1" s="35"/>
      <c r="WUC1" s="35"/>
      <c r="WUD1" s="35"/>
      <c r="WUE1" s="35"/>
      <c r="WUF1" s="35"/>
      <c r="WUG1" s="35"/>
      <c r="WUH1" s="35"/>
      <c r="WUI1" s="35"/>
      <c r="WUJ1" s="35"/>
      <c r="WUK1" s="35"/>
      <c r="WUL1" s="35"/>
      <c r="WUM1" s="35"/>
      <c r="WUN1" s="35"/>
      <c r="WUO1" s="35"/>
      <c r="WUP1" s="35"/>
      <c r="WUQ1" s="35"/>
      <c r="WUR1" s="35"/>
      <c r="WUS1" s="35"/>
      <c r="WUT1" s="35"/>
      <c r="WUU1" s="35"/>
      <c r="WUV1" s="35"/>
      <c r="WUW1" s="35"/>
      <c r="WUX1" s="35"/>
      <c r="WUY1" s="35"/>
      <c r="WUZ1" s="35"/>
      <c r="WVA1" s="35"/>
      <c r="WVB1" s="35"/>
      <c r="WVC1" s="35"/>
      <c r="WVD1" s="35"/>
      <c r="WVE1" s="35"/>
      <c r="WVF1" s="35"/>
      <c r="WVG1" s="35"/>
      <c r="WVH1" s="35"/>
      <c r="WVI1" s="35"/>
      <c r="WVJ1" s="35"/>
      <c r="WVK1" s="35"/>
      <c r="WVL1" s="35"/>
      <c r="WVM1" s="35"/>
      <c r="WVN1" s="35"/>
      <c r="WVO1" s="35"/>
      <c r="WVP1" s="35"/>
      <c r="WVQ1" s="35"/>
      <c r="WVR1" s="35"/>
      <c r="WVS1" s="35"/>
      <c r="WVT1" s="35"/>
      <c r="WVU1" s="35"/>
      <c r="WVV1" s="35"/>
      <c r="WVW1" s="35"/>
      <c r="WVX1" s="35"/>
      <c r="WVY1" s="35"/>
      <c r="WVZ1" s="35"/>
      <c r="WWA1" s="35"/>
      <c r="WWB1" s="35"/>
      <c r="WWC1" s="35"/>
      <c r="WWD1" s="35"/>
      <c r="WWE1" s="35"/>
      <c r="WWF1" s="35"/>
      <c r="WWG1" s="35"/>
      <c r="WWH1" s="35"/>
      <c r="WWI1" s="35"/>
      <c r="WWJ1" s="35"/>
      <c r="WWK1" s="35"/>
      <c r="WWL1" s="35"/>
      <c r="WWM1" s="35"/>
      <c r="WWN1" s="35"/>
      <c r="WWO1" s="35"/>
      <c r="WWP1" s="35"/>
      <c r="WWQ1" s="35"/>
      <c r="WWR1" s="35"/>
      <c r="WWS1" s="35"/>
      <c r="WWT1" s="35"/>
      <c r="WWU1" s="35"/>
      <c r="WWV1" s="35"/>
      <c r="WWW1" s="35"/>
      <c r="WWX1" s="35"/>
      <c r="WWY1" s="35"/>
      <c r="WWZ1" s="35"/>
      <c r="WXA1" s="35"/>
      <c r="WXB1" s="35"/>
      <c r="WXC1" s="35"/>
      <c r="WXD1" s="35"/>
      <c r="WXE1" s="35"/>
      <c r="WXF1" s="35"/>
      <c r="WXG1" s="35"/>
      <c r="WXH1" s="35"/>
      <c r="WXI1" s="35"/>
      <c r="WXJ1" s="35"/>
      <c r="WXK1" s="35"/>
      <c r="WXL1" s="35"/>
      <c r="WXM1" s="35"/>
      <c r="WXN1" s="35"/>
      <c r="WXO1" s="35"/>
      <c r="WXP1" s="35"/>
      <c r="WXQ1" s="35"/>
      <c r="WXR1" s="35"/>
      <c r="WXS1" s="35"/>
      <c r="WXT1" s="35"/>
      <c r="WXU1" s="35"/>
      <c r="WXV1" s="35"/>
      <c r="WXW1" s="35"/>
      <c r="WXX1" s="35"/>
      <c r="WXY1" s="35"/>
      <c r="WXZ1" s="35"/>
      <c r="WYA1" s="35"/>
      <c r="WYB1" s="35"/>
      <c r="WYC1" s="35"/>
      <c r="WYD1" s="35"/>
      <c r="WYE1" s="35"/>
      <c r="WYF1" s="35"/>
      <c r="WYG1" s="35"/>
      <c r="WYH1" s="35"/>
      <c r="WYI1" s="35"/>
      <c r="WYJ1" s="35"/>
      <c r="WYK1" s="35"/>
      <c r="WYL1" s="35"/>
      <c r="WYM1" s="35"/>
      <c r="WYN1" s="35"/>
      <c r="WYO1" s="35"/>
      <c r="WYP1" s="35"/>
      <c r="WYQ1" s="35"/>
      <c r="WYR1" s="35"/>
      <c r="WYS1" s="35"/>
      <c r="WYT1" s="35"/>
      <c r="WYU1" s="35"/>
      <c r="WYV1" s="35"/>
      <c r="WYW1" s="35"/>
      <c r="WYX1" s="35"/>
      <c r="WYY1" s="35"/>
      <c r="WYZ1" s="35"/>
      <c r="WZA1" s="35"/>
      <c r="WZB1" s="35"/>
      <c r="WZC1" s="35"/>
      <c r="WZD1" s="35"/>
      <c r="WZE1" s="35"/>
      <c r="WZF1" s="35"/>
      <c r="WZG1" s="35"/>
      <c r="WZH1" s="35"/>
      <c r="WZI1" s="35"/>
      <c r="WZJ1" s="35"/>
      <c r="WZK1" s="35"/>
      <c r="WZL1" s="35"/>
      <c r="WZM1" s="35"/>
      <c r="WZN1" s="35"/>
      <c r="WZO1" s="35"/>
      <c r="WZP1" s="35"/>
      <c r="WZQ1" s="35"/>
      <c r="WZR1" s="35"/>
      <c r="WZS1" s="35"/>
      <c r="WZT1" s="35"/>
      <c r="WZU1" s="35"/>
      <c r="WZV1" s="35"/>
      <c r="WZW1" s="35"/>
      <c r="WZX1" s="35"/>
      <c r="WZY1" s="35"/>
      <c r="WZZ1" s="35"/>
      <c r="XAA1" s="35"/>
      <c r="XAB1" s="35"/>
      <c r="XAC1" s="35"/>
      <c r="XAD1" s="35"/>
      <c r="XAE1" s="35"/>
      <c r="XAF1" s="35"/>
      <c r="XAG1" s="35"/>
      <c r="XAH1" s="35"/>
      <c r="XAI1" s="35"/>
      <c r="XAJ1" s="35"/>
      <c r="XAK1" s="35"/>
      <c r="XAL1" s="35"/>
      <c r="XAM1" s="35"/>
      <c r="XAN1" s="35"/>
      <c r="XAO1" s="35"/>
      <c r="XAP1" s="35"/>
      <c r="XAQ1" s="35"/>
      <c r="XAR1" s="35"/>
      <c r="XAS1" s="35"/>
      <c r="XAT1" s="35"/>
      <c r="XAU1" s="35"/>
      <c r="XAV1" s="35"/>
      <c r="XAW1" s="35"/>
      <c r="XAX1" s="35"/>
      <c r="XAY1" s="35"/>
      <c r="XAZ1" s="35"/>
      <c r="XBA1" s="35"/>
      <c r="XBB1" s="35"/>
      <c r="XBC1" s="35"/>
      <c r="XBD1" s="35"/>
      <c r="XBE1" s="35"/>
      <c r="XBF1" s="35"/>
      <c r="XBG1" s="35"/>
      <c r="XBH1" s="35"/>
      <c r="XBI1" s="35"/>
      <c r="XBJ1" s="35"/>
      <c r="XBK1" s="35"/>
      <c r="XBL1" s="35"/>
      <c r="XBM1" s="35"/>
      <c r="XBN1" s="35"/>
      <c r="XBO1" s="35"/>
      <c r="XBP1" s="35"/>
      <c r="XBQ1" s="35"/>
      <c r="XBR1" s="35"/>
      <c r="XBS1" s="35"/>
      <c r="XBT1" s="35"/>
      <c r="XBU1" s="35"/>
      <c r="XBV1" s="35"/>
      <c r="XBW1" s="35"/>
      <c r="XBX1" s="35"/>
      <c r="XBY1" s="35"/>
      <c r="XBZ1" s="35"/>
      <c r="XCA1" s="35"/>
      <c r="XCB1" s="35"/>
      <c r="XCC1" s="35"/>
      <c r="XCD1" s="35"/>
      <c r="XCE1" s="35"/>
      <c r="XCF1" s="35"/>
      <c r="XCG1" s="35"/>
      <c r="XCH1" s="35"/>
      <c r="XCI1" s="35"/>
      <c r="XCJ1" s="35"/>
      <c r="XCK1" s="35"/>
      <c r="XCL1" s="35"/>
      <c r="XCM1" s="35"/>
      <c r="XCN1" s="35"/>
      <c r="XCO1" s="35"/>
      <c r="XCP1" s="35"/>
      <c r="XCQ1" s="35"/>
      <c r="XCR1" s="35"/>
      <c r="XCS1" s="35"/>
      <c r="XCT1" s="35"/>
      <c r="XCU1" s="35"/>
      <c r="XCV1" s="35"/>
      <c r="XCW1" s="35"/>
      <c r="XCX1" s="35"/>
      <c r="XCY1" s="35"/>
      <c r="XCZ1" s="35"/>
      <c r="XDA1" s="35"/>
      <c r="XDB1" s="35"/>
      <c r="XDC1" s="35"/>
      <c r="XDD1" s="35"/>
      <c r="XDE1" s="35"/>
      <c r="XDF1" s="35"/>
      <c r="XDG1" s="35"/>
      <c r="XDH1" s="35"/>
      <c r="XDI1" s="35"/>
      <c r="XDJ1" s="35"/>
      <c r="XDK1" s="35"/>
      <c r="XDL1" s="35"/>
      <c r="XDM1" s="35"/>
      <c r="XDN1" s="35"/>
      <c r="XDO1" s="35"/>
      <c r="XDP1" s="35"/>
      <c r="XDQ1" s="35"/>
      <c r="XDR1" s="35"/>
      <c r="XDS1" s="35"/>
      <c r="XDT1" s="35"/>
      <c r="XDU1" s="35"/>
      <c r="XDV1" s="35"/>
      <c r="XDW1" s="35"/>
      <c r="XDX1" s="35"/>
      <c r="XDY1" s="35"/>
      <c r="XDZ1" s="35"/>
      <c r="XEA1" s="35"/>
      <c r="XEB1" s="35"/>
      <c r="XEC1" s="35"/>
      <c r="XED1" s="35"/>
      <c r="XEE1" s="35"/>
      <c r="XEF1" s="35"/>
      <c r="XEG1" s="35"/>
      <c r="XEH1" s="35"/>
      <c r="XEI1" s="35"/>
      <c r="XEJ1" s="35"/>
      <c r="XEK1" s="35"/>
      <c r="XEL1" s="35"/>
      <c r="XEM1" s="35"/>
      <c r="XEN1" s="35"/>
      <c r="XEO1" s="35"/>
      <c r="XEP1" s="35"/>
      <c r="XEQ1" s="35"/>
      <c r="XER1" s="35"/>
      <c r="XES1" s="35"/>
      <c r="XET1" s="35"/>
      <c r="XEU1" s="35"/>
      <c r="XEV1" s="35"/>
      <c r="XEW1" s="35"/>
      <c r="XEX1" s="35"/>
      <c r="XEY1" s="35"/>
      <c r="XEZ1" s="35"/>
      <c r="XFA1" s="35"/>
      <c r="XFB1" s="35"/>
      <c r="XFC1" s="35"/>
      <c r="XFD1" s="35"/>
    </row>
    <row r="2" spans="1:16384" ht="21" customHeight="1" x14ac:dyDescent="0.25">
      <c r="A2" s="34" t="s">
        <v>387</v>
      </c>
      <c r="B2" s="13" t="s">
        <v>81</v>
      </c>
      <c r="C2" s="15"/>
      <c r="D2" s="13"/>
      <c r="E2" s="14" t="s">
        <v>347</v>
      </c>
      <c r="F2" s="10"/>
    </row>
    <row r="3" spans="1:16384" ht="14.25" customHeight="1" x14ac:dyDescent="0.25">
      <c r="A3" s="11"/>
      <c r="B3" s="48" t="s">
        <v>82</v>
      </c>
      <c r="C3" s="47"/>
      <c r="D3" s="11"/>
      <c r="E3" s="12" t="s">
        <v>348</v>
      </c>
      <c r="F3" s="10"/>
    </row>
    <row r="4" spans="1:16384" ht="19.5" customHeight="1" x14ac:dyDescent="0.25">
      <c r="A4" s="11"/>
      <c r="B4" s="48" t="s">
        <v>83</v>
      </c>
      <c r="C4" s="47"/>
      <c r="D4" s="11"/>
      <c r="E4" s="12" t="s">
        <v>349</v>
      </c>
      <c r="F4" s="10"/>
    </row>
    <row r="5" spans="1:16384" x14ac:dyDescent="0.25">
      <c r="A5" s="13"/>
      <c r="B5" s="49" t="s">
        <v>84</v>
      </c>
      <c r="C5" s="47"/>
      <c r="D5" s="13"/>
      <c r="E5" s="14" t="s">
        <v>350</v>
      </c>
      <c r="F5" s="10"/>
    </row>
    <row r="6" spans="1:16384" x14ac:dyDescent="0.25">
      <c r="A6" s="11" t="s">
        <v>383</v>
      </c>
      <c r="B6" s="16" t="s">
        <v>85</v>
      </c>
      <c r="C6" s="15"/>
      <c r="D6" s="11"/>
      <c r="E6" s="12" t="s">
        <v>351</v>
      </c>
      <c r="F6" s="10"/>
    </row>
    <row r="7" spans="1:16384" x14ac:dyDescent="0.25">
      <c r="A7" s="317" t="s">
        <v>384</v>
      </c>
      <c r="B7" s="55" t="s">
        <v>86</v>
      </c>
      <c r="C7" s="15"/>
      <c r="D7" s="13"/>
      <c r="E7" s="14" t="s">
        <v>352</v>
      </c>
      <c r="F7" s="10"/>
    </row>
    <row r="8" spans="1:16384" x14ac:dyDescent="0.25">
      <c r="A8" s="317"/>
      <c r="B8" s="13" t="s">
        <v>87</v>
      </c>
      <c r="C8" s="15"/>
      <c r="D8" s="13"/>
      <c r="E8" s="14" t="s">
        <v>352</v>
      </c>
      <c r="F8" s="10"/>
    </row>
    <row r="9" spans="1:16384" x14ac:dyDescent="0.25">
      <c r="A9" s="11" t="s">
        <v>382</v>
      </c>
      <c r="B9" s="16" t="s">
        <v>88</v>
      </c>
      <c r="C9" s="15"/>
      <c r="D9" s="11"/>
      <c r="E9" s="12" t="s">
        <v>353</v>
      </c>
      <c r="F9" s="10"/>
    </row>
    <row r="10" spans="1:16384" hidden="1" x14ac:dyDescent="0.25">
      <c r="A10" s="11"/>
      <c r="B10" s="11" t="s">
        <v>89</v>
      </c>
      <c r="C10" s="11" t="s">
        <v>385</v>
      </c>
      <c r="D10" s="11"/>
      <c r="E10" s="12" t="s">
        <v>354</v>
      </c>
      <c r="F10" s="10"/>
    </row>
    <row r="11" spans="1:16384" x14ac:dyDescent="0.25">
      <c r="A11" s="13" t="s">
        <v>381</v>
      </c>
      <c r="B11" s="17" t="s">
        <v>90</v>
      </c>
      <c r="C11" s="15"/>
      <c r="D11" s="13"/>
      <c r="E11" s="14" t="s">
        <v>355</v>
      </c>
      <c r="F11" s="10"/>
    </row>
    <row r="12" spans="1:16384" x14ac:dyDescent="0.25">
      <c r="A12" s="13"/>
      <c r="B12" s="41" t="s">
        <v>91</v>
      </c>
      <c r="C12" s="52"/>
      <c r="D12" s="13"/>
      <c r="E12" s="14" t="s">
        <v>356</v>
      </c>
      <c r="F12" s="10"/>
    </row>
    <row r="13" spans="1:16384" x14ac:dyDescent="0.25">
      <c r="A13" s="11" t="s">
        <v>13</v>
      </c>
      <c r="B13" s="42" t="s">
        <v>92</v>
      </c>
      <c r="C13" s="43"/>
      <c r="D13" s="11"/>
      <c r="E13" s="12" t="s">
        <v>357</v>
      </c>
      <c r="F13" s="10"/>
    </row>
    <row r="14" spans="1:16384" x14ac:dyDescent="0.25">
      <c r="A14" s="11"/>
      <c r="B14" s="11" t="s">
        <v>94</v>
      </c>
      <c r="C14" s="15"/>
      <c r="D14" s="11"/>
      <c r="E14" s="12" t="s">
        <v>358</v>
      </c>
      <c r="F14" s="10"/>
    </row>
    <row r="15" spans="1:16384" x14ac:dyDescent="0.25">
      <c r="A15" s="11"/>
      <c r="B15" s="11" t="s">
        <v>95</v>
      </c>
      <c r="C15" s="15"/>
      <c r="D15" s="11"/>
      <c r="E15" s="12" t="s">
        <v>359</v>
      </c>
      <c r="F15" s="10"/>
    </row>
    <row r="16" spans="1:16384" x14ac:dyDescent="0.25">
      <c r="A16" s="11"/>
      <c r="B16" s="11" t="s">
        <v>97</v>
      </c>
      <c r="C16" s="15"/>
      <c r="D16" s="11"/>
      <c r="E16" s="12" t="s">
        <v>360</v>
      </c>
      <c r="F16" s="10"/>
    </row>
    <row r="17" spans="1:6" ht="19.5" customHeight="1" x14ac:dyDescent="0.25">
      <c r="A17" s="13" t="s">
        <v>22</v>
      </c>
      <c r="B17" s="49" t="s">
        <v>98</v>
      </c>
      <c r="C17" s="52"/>
      <c r="D17" s="13"/>
      <c r="E17" s="14" t="s">
        <v>361</v>
      </c>
      <c r="F17" s="10"/>
    </row>
    <row r="18" spans="1:6" ht="15.75" customHeight="1" x14ac:dyDescent="0.25">
      <c r="A18" s="13"/>
      <c r="B18" s="49" t="s">
        <v>99</v>
      </c>
      <c r="C18" s="43"/>
      <c r="D18" s="13"/>
      <c r="E18" s="14" t="s">
        <v>362</v>
      </c>
      <c r="F18" s="10"/>
    </row>
    <row r="19" spans="1:6" x14ac:dyDescent="0.25">
      <c r="A19" s="11" t="s">
        <v>16</v>
      </c>
      <c r="B19" s="11" t="s">
        <v>100</v>
      </c>
      <c r="C19" s="15"/>
      <c r="D19" s="11"/>
      <c r="E19" s="12" t="s">
        <v>363</v>
      </c>
      <c r="F19" s="10"/>
    </row>
    <row r="20" spans="1:6" x14ac:dyDescent="0.25">
      <c r="A20" s="11"/>
      <c r="B20" s="48" t="s">
        <v>101</v>
      </c>
      <c r="C20" s="15"/>
      <c r="D20" s="11"/>
      <c r="E20" s="12" t="s">
        <v>364</v>
      </c>
      <c r="F20" s="10"/>
    </row>
    <row r="21" spans="1:6" x14ac:dyDescent="0.25">
      <c r="A21" s="13" t="s">
        <v>376</v>
      </c>
      <c r="B21" s="51" t="s">
        <v>102</v>
      </c>
      <c r="C21" s="47"/>
      <c r="D21" s="13"/>
      <c r="E21" s="14" t="s">
        <v>365</v>
      </c>
      <c r="F21" s="10"/>
    </row>
    <row r="22" spans="1:6" x14ac:dyDescent="0.25">
      <c r="A22" s="11" t="s">
        <v>377</v>
      </c>
      <c r="B22" s="16" t="s">
        <v>103</v>
      </c>
      <c r="C22" s="15"/>
      <c r="D22" s="11"/>
      <c r="E22" s="12" t="s">
        <v>366</v>
      </c>
      <c r="F22" s="10"/>
    </row>
    <row r="23" spans="1:6" x14ac:dyDescent="0.25">
      <c r="A23" s="13" t="s">
        <v>23</v>
      </c>
      <c r="B23" s="41" t="s">
        <v>104</v>
      </c>
      <c r="C23" s="15"/>
      <c r="D23" s="13"/>
      <c r="E23" s="14" t="s">
        <v>367</v>
      </c>
      <c r="F23" s="10"/>
    </row>
    <row r="24" spans="1:6" x14ac:dyDescent="0.25">
      <c r="A24" s="13"/>
      <c r="B24" s="56" t="s">
        <v>105</v>
      </c>
      <c r="C24" s="47"/>
      <c r="D24" s="13"/>
      <c r="E24" s="14" t="s">
        <v>368</v>
      </c>
      <c r="F24" s="10"/>
    </row>
    <row r="25" spans="1:6" x14ac:dyDescent="0.25">
      <c r="A25" s="11" t="s">
        <v>378</v>
      </c>
      <c r="B25" s="11" t="s">
        <v>106</v>
      </c>
      <c r="C25" s="50"/>
      <c r="D25" s="11"/>
      <c r="E25" s="12" t="s">
        <v>369</v>
      </c>
      <c r="F25" s="10"/>
    </row>
    <row r="26" spans="1:6" x14ac:dyDescent="0.25">
      <c r="A26" s="11"/>
      <c r="B26" s="48" t="s">
        <v>107</v>
      </c>
      <c r="C26" s="47"/>
      <c r="D26" s="11"/>
      <c r="E26" s="12" t="s">
        <v>370</v>
      </c>
      <c r="F26" s="10"/>
    </row>
    <row r="27" spans="1:6" hidden="1" x14ac:dyDescent="0.25">
      <c r="A27" s="13" t="s">
        <v>379</v>
      </c>
      <c r="B27" s="13" t="s">
        <v>108</v>
      </c>
      <c r="C27" s="50"/>
      <c r="D27" s="13"/>
      <c r="E27" s="14" t="s">
        <v>371</v>
      </c>
      <c r="F27" s="10"/>
    </row>
    <row r="28" spans="1:6" hidden="1" x14ac:dyDescent="0.25">
      <c r="A28" s="13"/>
      <c r="B28" s="49" t="s">
        <v>109</v>
      </c>
      <c r="C28" s="47"/>
      <c r="D28" s="13"/>
      <c r="E28" s="14" t="s">
        <v>372</v>
      </c>
      <c r="F28" s="10"/>
    </row>
    <row r="29" spans="1:6" hidden="1" x14ac:dyDescent="0.25">
      <c r="A29" s="11" t="s">
        <v>380</v>
      </c>
      <c r="B29" s="11" t="s">
        <v>110</v>
      </c>
      <c r="C29" s="15"/>
      <c r="D29" s="11"/>
      <c r="E29" s="12" t="s">
        <v>373</v>
      </c>
      <c r="F29" s="10"/>
    </row>
    <row r="30" spans="1:6" hidden="1" x14ac:dyDescent="0.25">
      <c r="A30" s="11"/>
      <c r="B30" s="11" t="s">
        <v>111</v>
      </c>
      <c r="C30" s="15"/>
      <c r="D30" s="11"/>
      <c r="E30" s="12" t="s">
        <v>373</v>
      </c>
      <c r="F30" s="10"/>
    </row>
    <row r="31" spans="1:6" x14ac:dyDescent="0.25">
      <c r="A31" s="13" t="s">
        <v>12</v>
      </c>
      <c r="B31" s="13" t="s">
        <v>112</v>
      </c>
      <c r="C31" s="15"/>
      <c r="D31" s="13"/>
      <c r="E31" s="14" t="s">
        <v>374</v>
      </c>
      <c r="F31" s="10"/>
    </row>
    <row r="32" spans="1:6" x14ac:dyDescent="0.25">
      <c r="A32" s="13"/>
      <c r="B32" s="13" t="s">
        <v>113</v>
      </c>
      <c r="C32" s="15"/>
      <c r="D32" s="13"/>
      <c r="E32" s="14" t="s">
        <v>375</v>
      </c>
      <c r="F32" s="10"/>
    </row>
    <row r="33" spans="1:26" ht="60.75" hidden="1" customHeight="1" x14ac:dyDescent="0.25">
      <c r="A33" s="11"/>
      <c r="B33" s="11" t="s">
        <v>390</v>
      </c>
      <c r="C33" s="11"/>
      <c r="D33" s="11"/>
      <c r="E33" s="11"/>
    </row>
    <row r="34" spans="1:26" s="11" customFormat="1" hidden="1" x14ac:dyDescent="0.25"/>
    <row r="35" spans="1:26" s="47" customFormat="1" x14ac:dyDescent="0.25"/>
    <row r="36" spans="1:26" s="47" customFormat="1" ht="48.75" customHeight="1" x14ac:dyDescent="0.25"/>
    <row r="37" spans="1:26" ht="21" x14ac:dyDescent="0.35">
      <c r="A37" s="37" t="s">
        <v>438</v>
      </c>
      <c r="B37" s="21"/>
    </row>
    <row r="38" spans="1:26" customFormat="1" hidden="1" x14ac:dyDescent="0.25">
      <c r="A38" s="28"/>
      <c r="B38" s="25" t="s">
        <v>159</v>
      </c>
      <c r="C38" s="24" t="s">
        <v>386</v>
      </c>
      <c r="D38" s="23" t="s">
        <v>400</v>
      </c>
      <c r="E38" s="23"/>
      <c r="F38" s="23"/>
      <c r="G38" s="23"/>
      <c r="H38" s="23"/>
      <c r="I38" s="23"/>
      <c r="J38" s="23"/>
      <c r="K38" s="23"/>
      <c r="L38" s="23"/>
      <c r="M38" s="23"/>
      <c r="N38" s="23"/>
      <c r="O38" s="23"/>
    </row>
    <row r="39" spans="1:26" customFormat="1" ht="12.75" x14ac:dyDescent="0.2">
      <c r="A39" s="27" t="s">
        <v>415</v>
      </c>
      <c r="B39" s="25" t="s">
        <v>160</v>
      </c>
      <c r="C39" s="30"/>
      <c r="D39" s="23" t="s">
        <v>401</v>
      </c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26" customFormat="1" x14ac:dyDescent="0.25">
      <c r="A40" s="27" t="s">
        <v>416</v>
      </c>
      <c r="B40" s="25" t="s">
        <v>161</v>
      </c>
      <c r="C40" s="31"/>
      <c r="D40" s="23" t="s">
        <v>402</v>
      </c>
      <c r="E40" s="23"/>
      <c r="F40" s="23"/>
      <c r="G40" s="23"/>
      <c r="H40" s="23"/>
      <c r="I40" s="23"/>
      <c r="J40" s="23"/>
      <c r="K40" s="23"/>
      <c r="L40" s="23"/>
      <c r="M40" s="23"/>
      <c r="N40" s="23"/>
      <c r="O40" s="23"/>
      <c r="P40" s="22"/>
      <c r="Q40" s="22"/>
      <c r="R40" s="22"/>
      <c r="S40" s="22"/>
      <c r="T40" s="22"/>
      <c r="U40" s="22"/>
      <c r="V40" s="22"/>
      <c r="W40" s="22"/>
      <c r="X40" s="22"/>
      <c r="Y40" s="22"/>
      <c r="Z40" s="22"/>
    </row>
    <row r="41" spans="1:26" customFormat="1" ht="12.75" x14ac:dyDescent="0.2">
      <c r="A41" s="27" t="s">
        <v>417</v>
      </c>
      <c r="B41" s="26" t="s">
        <v>162</v>
      </c>
      <c r="C41" s="29" t="s">
        <v>432</v>
      </c>
      <c r="D41" s="23" t="s">
        <v>403</v>
      </c>
      <c r="E41" s="23"/>
      <c r="F41" s="23"/>
      <c r="G41" s="23"/>
      <c r="H41" s="23"/>
      <c r="I41" s="23"/>
      <c r="J41" s="23"/>
      <c r="K41" s="23"/>
      <c r="L41" s="23"/>
      <c r="M41" s="23"/>
      <c r="N41" s="23"/>
      <c r="O41" s="23"/>
    </row>
    <row r="42" spans="1:26" customFormat="1" ht="12.75" x14ac:dyDescent="0.2">
      <c r="A42" s="27" t="s">
        <v>419</v>
      </c>
      <c r="B42" s="25" t="s">
        <v>163</v>
      </c>
      <c r="C42" s="30"/>
      <c r="D42" s="23" t="s">
        <v>404</v>
      </c>
      <c r="E42" s="23"/>
      <c r="F42" s="23"/>
      <c r="G42" s="23"/>
      <c r="H42" s="23"/>
      <c r="I42" s="23"/>
      <c r="J42" s="23"/>
      <c r="K42" s="23"/>
      <c r="L42" s="23"/>
      <c r="M42" s="23"/>
      <c r="N42" s="23"/>
      <c r="O42" s="23"/>
    </row>
    <row r="43" spans="1:26" customFormat="1" ht="12.75" x14ac:dyDescent="0.2">
      <c r="A43" s="27" t="s">
        <v>429</v>
      </c>
      <c r="B43" s="25" t="s">
        <v>164</v>
      </c>
      <c r="C43" s="30"/>
      <c r="D43" s="23" t="s">
        <v>405</v>
      </c>
      <c r="E43" s="23"/>
      <c r="F43" s="23"/>
      <c r="G43" s="23"/>
      <c r="H43" s="23"/>
      <c r="I43" s="23"/>
      <c r="J43" s="23"/>
      <c r="K43" s="23"/>
      <c r="L43" s="23"/>
      <c r="M43" s="23"/>
      <c r="N43" s="23"/>
      <c r="O43" s="23"/>
    </row>
    <row r="44" spans="1:26" customFormat="1" ht="12.75" x14ac:dyDescent="0.2">
      <c r="A44" s="27" t="s">
        <v>418</v>
      </c>
      <c r="B44" s="25" t="s">
        <v>165</v>
      </c>
      <c r="C44" s="30"/>
      <c r="D44" s="23" t="s">
        <v>406</v>
      </c>
      <c r="E44" s="23"/>
      <c r="F44" s="23"/>
      <c r="G44" s="23"/>
      <c r="H44" s="23"/>
      <c r="I44" s="23"/>
      <c r="J44" s="23"/>
      <c r="K44" s="23"/>
      <c r="L44" s="23"/>
      <c r="M44" s="23"/>
      <c r="N44" s="23"/>
      <c r="O44" s="23"/>
    </row>
    <row r="45" spans="1:26" customFormat="1" ht="12.75" x14ac:dyDescent="0.2">
      <c r="A45" s="27" t="s">
        <v>420</v>
      </c>
      <c r="B45" s="25" t="s">
        <v>166</v>
      </c>
      <c r="C45" s="30"/>
      <c r="D45" s="23" t="s">
        <v>407</v>
      </c>
      <c r="E45" s="23"/>
      <c r="F45" s="23"/>
      <c r="G45" s="23"/>
      <c r="H45" s="23"/>
      <c r="I45" s="23"/>
      <c r="J45" s="23"/>
      <c r="K45" s="23"/>
      <c r="L45" s="23"/>
      <c r="M45" s="23"/>
      <c r="N45" s="23"/>
      <c r="O45" s="23"/>
    </row>
    <row r="46" spans="1:26" customFormat="1" ht="12.75" x14ac:dyDescent="0.2">
      <c r="A46" s="27" t="s">
        <v>421</v>
      </c>
      <c r="B46" s="25" t="s">
        <v>167</v>
      </c>
      <c r="C46" s="30"/>
      <c r="D46" s="23" t="s">
        <v>408</v>
      </c>
      <c r="E46" s="23"/>
      <c r="F46" s="23"/>
      <c r="G46" s="23"/>
      <c r="H46" s="23"/>
      <c r="I46" s="23"/>
      <c r="J46" s="23"/>
      <c r="K46" s="23"/>
      <c r="L46" s="23"/>
      <c r="M46" s="23"/>
      <c r="N46" s="23"/>
      <c r="O46" s="23"/>
    </row>
    <row r="47" spans="1:26" customFormat="1" ht="12.75" x14ac:dyDescent="0.2">
      <c r="A47" s="27" t="s">
        <v>422</v>
      </c>
      <c r="B47" s="25" t="s">
        <v>168</v>
      </c>
      <c r="C47" s="29" t="s">
        <v>432</v>
      </c>
      <c r="D47" s="23" t="s">
        <v>409</v>
      </c>
      <c r="E47" s="23"/>
      <c r="F47" s="23"/>
      <c r="G47" s="23"/>
      <c r="H47" s="23"/>
      <c r="I47" s="23"/>
      <c r="J47" s="23"/>
      <c r="K47" s="23"/>
      <c r="L47" s="23"/>
      <c r="M47" s="23"/>
      <c r="N47" s="23"/>
      <c r="O47" s="23"/>
    </row>
    <row r="48" spans="1:26" customFormat="1" ht="12.75" x14ac:dyDescent="0.2">
      <c r="A48" s="27" t="s">
        <v>423</v>
      </c>
      <c r="B48" s="25" t="s">
        <v>169</v>
      </c>
      <c r="C48" s="30"/>
      <c r="D48" s="23" t="s">
        <v>410</v>
      </c>
      <c r="E48" s="23"/>
      <c r="F48" s="23"/>
      <c r="G48" s="23"/>
      <c r="H48" s="23"/>
      <c r="I48" s="23"/>
      <c r="J48" s="23"/>
      <c r="K48" s="23"/>
      <c r="L48" s="23"/>
      <c r="M48" s="23"/>
      <c r="N48" s="23"/>
      <c r="O48" s="23"/>
    </row>
    <row r="49" spans="1:15" customFormat="1" ht="12.75" x14ac:dyDescent="0.2">
      <c r="A49" s="27" t="s">
        <v>424</v>
      </c>
      <c r="B49" s="25" t="s">
        <v>170</v>
      </c>
      <c r="C49" s="30"/>
      <c r="D49" s="23" t="s">
        <v>411</v>
      </c>
      <c r="E49" s="23"/>
      <c r="F49" s="23"/>
      <c r="G49" s="23"/>
      <c r="H49" s="23"/>
      <c r="I49" s="23"/>
      <c r="J49" s="23"/>
      <c r="K49" s="23"/>
      <c r="L49" s="23"/>
      <c r="M49" s="23"/>
      <c r="N49" s="23"/>
      <c r="O49" s="23"/>
    </row>
    <row r="50" spans="1:15" customFormat="1" ht="12.75" x14ac:dyDescent="0.2">
      <c r="A50" s="27" t="s">
        <v>425</v>
      </c>
      <c r="B50" s="25" t="s">
        <v>171</v>
      </c>
      <c r="C50" s="24" t="s">
        <v>386</v>
      </c>
      <c r="D50" s="23" t="s">
        <v>412</v>
      </c>
      <c r="E50" s="23"/>
      <c r="F50" s="23"/>
      <c r="G50" s="23"/>
      <c r="H50" s="23"/>
      <c r="I50" s="23"/>
      <c r="J50" s="23"/>
      <c r="K50" s="23"/>
      <c r="L50" s="23"/>
      <c r="M50" s="23"/>
      <c r="N50" s="23"/>
      <c r="O50" s="23"/>
    </row>
    <row r="51" spans="1:15" customFormat="1" ht="12.75" x14ac:dyDescent="0.2">
      <c r="A51" s="27" t="s">
        <v>413</v>
      </c>
      <c r="B51" s="25" t="s">
        <v>172</v>
      </c>
      <c r="C51" s="24" t="s">
        <v>386</v>
      </c>
      <c r="D51" s="23" t="s">
        <v>413</v>
      </c>
      <c r="E51" s="23"/>
      <c r="F51" s="23"/>
      <c r="G51" s="23"/>
      <c r="H51" s="23"/>
      <c r="I51" s="23"/>
      <c r="J51" s="23"/>
      <c r="K51" s="23"/>
      <c r="L51" s="23"/>
      <c r="M51" s="23"/>
      <c r="N51" s="23"/>
      <c r="O51" s="23"/>
    </row>
    <row r="52" spans="1:15" customFormat="1" ht="12.75" hidden="1" x14ac:dyDescent="0.2">
      <c r="A52" s="27" t="s">
        <v>426</v>
      </c>
      <c r="B52" s="25" t="s">
        <v>173</v>
      </c>
      <c r="C52" s="24" t="s">
        <v>386</v>
      </c>
      <c r="D52" s="23" t="s">
        <v>414</v>
      </c>
      <c r="E52" s="23"/>
      <c r="F52" s="23"/>
      <c r="G52" s="23"/>
      <c r="H52" s="23"/>
      <c r="I52" s="23"/>
      <c r="J52" s="23"/>
      <c r="K52" s="23"/>
      <c r="L52" s="23"/>
      <c r="M52" s="23"/>
      <c r="N52" s="23"/>
      <c r="O52" s="23"/>
    </row>
    <row r="53" spans="1:15" hidden="1" x14ac:dyDescent="0.25">
      <c r="A53" s="39"/>
    </row>
    <row r="54" spans="1:15" x14ac:dyDescent="0.25">
      <c r="A54" s="27" t="s">
        <v>469</v>
      </c>
      <c r="B54" s="25" t="s">
        <v>174</v>
      </c>
      <c r="C54" s="40"/>
      <c r="D54" s="23" t="s">
        <v>462</v>
      </c>
      <c r="E54" s="23"/>
      <c r="F54" s="23"/>
    </row>
    <row r="55" spans="1:15" x14ac:dyDescent="0.25">
      <c r="A55" s="27" t="s">
        <v>468</v>
      </c>
      <c r="B55" s="25" t="s">
        <v>175</v>
      </c>
      <c r="C55" s="40"/>
      <c r="D55" s="23" t="s">
        <v>463</v>
      </c>
      <c r="E55" s="23"/>
      <c r="F55" s="23"/>
    </row>
    <row r="56" spans="1:15" x14ac:dyDescent="0.25">
      <c r="A56" s="27" t="s">
        <v>467</v>
      </c>
      <c r="B56" s="25" t="s">
        <v>176</v>
      </c>
      <c r="C56" s="40"/>
      <c r="D56" s="23" t="s">
        <v>464</v>
      </c>
      <c r="E56" s="23"/>
      <c r="F56" s="23"/>
    </row>
    <row r="57" spans="1:15" x14ac:dyDescent="0.25">
      <c r="A57" s="27" t="s">
        <v>466</v>
      </c>
      <c r="B57" s="25" t="s">
        <v>177</v>
      </c>
      <c r="C57" s="40"/>
      <c r="D57" s="23" t="s">
        <v>465</v>
      </c>
      <c r="E57" s="23"/>
    </row>
    <row r="58" spans="1:15" x14ac:dyDescent="0.25">
      <c r="A58" s="27" t="s">
        <v>492</v>
      </c>
      <c r="B58" s="25" t="s">
        <v>134</v>
      </c>
      <c r="C58" s="40"/>
      <c r="D58" s="23"/>
      <c r="E58" s="23"/>
    </row>
    <row r="59" spans="1:15" x14ac:dyDescent="0.25">
      <c r="A59" s="27" t="s">
        <v>492</v>
      </c>
      <c r="B59" s="25" t="s">
        <v>152</v>
      </c>
      <c r="C59" s="40"/>
      <c r="D59" s="23"/>
      <c r="E59" s="23"/>
    </row>
    <row r="60" spans="1:15" x14ac:dyDescent="0.25">
      <c r="A60" s="310"/>
      <c r="B60" s="57"/>
      <c r="C60" s="312"/>
      <c r="D60" s="311"/>
      <c r="E60" s="311"/>
    </row>
    <row r="61" spans="1:15" x14ac:dyDescent="0.25">
      <c r="A61" s="314" t="s">
        <v>2051</v>
      </c>
      <c r="B61" s="315" t="s">
        <v>2052</v>
      </c>
      <c r="C61" s="373"/>
      <c r="D61" s="369"/>
      <c r="E61" s="313"/>
    </row>
    <row r="63" spans="1:15" ht="15" customHeight="1" x14ac:dyDescent="0.25">
      <c r="A63" s="368"/>
      <c r="B63" s="368"/>
      <c r="C63" s="368"/>
      <c r="D63" s="368"/>
      <c r="E63" s="368"/>
    </row>
    <row r="64" spans="1:15" ht="15" customHeight="1" x14ac:dyDescent="0.25">
      <c r="A64" s="368"/>
      <c r="B64" s="368"/>
      <c r="C64" s="368"/>
      <c r="D64" s="368"/>
      <c r="E64" s="368"/>
    </row>
    <row r="65" spans="1:5" ht="15" customHeight="1" x14ac:dyDescent="0.25">
      <c r="A65" s="368"/>
      <c r="B65" s="368"/>
      <c r="C65" s="368"/>
      <c r="D65" s="368"/>
      <c r="E65" s="368"/>
    </row>
    <row r="66" spans="1:5" ht="15" customHeight="1" x14ac:dyDescent="0.25">
      <c r="A66" s="368"/>
      <c r="B66" s="368"/>
      <c r="C66" s="368"/>
      <c r="D66" s="368"/>
      <c r="E66" s="368"/>
    </row>
    <row r="67" spans="1:5" ht="15" customHeight="1" x14ac:dyDescent="0.25">
      <c r="A67" s="368"/>
      <c r="B67" s="368"/>
      <c r="C67" s="368"/>
      <c r="D67" s="368"/>
      <c r="E67" s="368"/>
    </row>
    <row r="69" spans="1:5" x14ac:dyDescent="0.25">
      <c r="A69" s="316"/>
    </row>
  </sheetData>
  <dataConsolidate/>
  <mergeCells count="1">
    <mergeCell ref="A7:A8"/>
  </mergeCells>
  <dataValidations count="43">
    <dataValidation type="list" allowBlank="1" showInputMessage="1" showErrorMessage="1" sqref="C2">
      <formula1>T_PREMIER</formula1>
    </dataValidation>
    <dataValidation type="list" allowBlank="1" showInputMessage="1" showErrorMessage="1" sqref="C6">
      <formula1>T_PAN_SIG_NB_ETB1</formula1>
    </dataValidation>
    <dataValidation type="list" allowBlank="1" showInputMessage="1" showErrorMessage="1" sqref="C7">
      <formula1>T_PAN_SIG_CMP_NB_ETB_EFF_TOT1</formula1>
    </dataValidation>
    <dataValidation type="list" allowBlank="1" showInputMessage="1" showErrorMessage="1" sqref="C8">
      <formula1>T_PAN_SIG_CMP_NB_ETB_EFF_TOT2</formula1>
    </dataValidation>
    <dataValidation type="list" allowBlank="1" showInputMessage="1" showErrorMessage="1" sqref="C9">
      <formula1>T_PAN_SIG_VAR_EFF_TOT1</formula1>
    </dataValidation>
    <dataValidation type="list" allowBlank="1" showInputMessage="1" showErrorMessage="1" sqref="C11">
      <formula1>T_PAN_SIG_SRT_ENT1</formula1>
    </dataValidation>
    <dataValidation type="list" allowBlank="1" showInputMessage="1" showErrorMessage="1" sqref="C19">
      <formula1>T_PAN_SIG_RSO1</formula1>
    </dataValidation>
    <dataValidation type="list" allowBlank="1" showInputMessage="1" showErrorMessage="1" sqref="C22">
      <formula1>T_PAN_SIG_ADR1</formula1>
    </dataValidation>
    <dataValidation type="list" allowBlank="1" showInputMessage="1" showErrorMessage="1" sqref="C25">
      <formula1>T_PAN_SIG_MAIL1</formula1>
    </dataValidation>
    <dataValidation type="list" allowBlank="1" showInputMessage="1" showErrorMessage="1" sqref="C27">
      <formula1>T_PAN_SIG_TEL1</formula1>
    </dataValidation>
    <dataValidation type="list" allowBlank="1" showInputMessage="1" showErrorMessage="1" sqref="C29">
      <formula1>T_PAN_SIG_FAX1</formula1>
    </dataValidation>
    <dataValidation type="list" allowBlank="1" showInputMessage="1" showErrorMessage="1" sqref="C30">
      <formula1>T_PAN_SIG_TEL_FAX1</formula1>
    </dataValidation>
    <dataValidation type="list" allowBlank="1" showInputMessage="1" showErrorMessage="1" sqref="C31">
      <formula1>T_PAN_SIG_NOM_FON1</formula1>
    </dataValidation>
    <dataValidation type="list" allowBlank="1" showInputMessage="1" showErrorMessage="1" sqref="C32">
      <formula1>T_PAN_SIG_NOM_FON2</formula1>
    </dataValidation>
    <dataValidation type="list" allowBlank="1" showInputMessage="1" showErrorMessage="1" sqref="C46">
      <formula1>T_REP_RET_CAD</formula1>
    </dataValidation>
    <dataValidation type="list" allowBlank="1" showInputMessage="1" showErrorMessage="1" sqref="C44">
      <formula1>T_REP_REC_FCT_PAS_SUM</formula1>
    </dataValidation>
    <dataValidation type="list" allowBlank="1" showInputMessage="1" showErrorMessage="1" sqref="C42">
      <formula1>T_REP_REC_EXP_PAS_SUM</formula1>
    </dataValidation>
    <dataValidation type="list" allowBlank="1" showInputMessage="1" showErrorMessage="1" sqref="C39">
      <formula1>T_PAN_SIG_EFF_TOT_EFF_CAD1</formula1>
    </dataValidation>
    <dataValidation type="list" allowBlank="1" showInputMessage="1" showErrorMessage="1" sqref="C48">
      <formula1>T_REP_REC_DIR</formula1>
    </dataValidation>
    <dataValidation type="list" allowBlank="1" showInputMessage="1" showErrorMessage="1" sqref="C45">
      <formula1>T_REP_REC_FCT_FUT_SUM</formula1>
    </dataValidation>
    <dataValidation type="list" allowBlank="1" showInputMessage="1" showErrorMessage="1" sqref="C43">
      <formula1>T_REP_REC_EXP_FUT_SUM</formula1>
    </dataValidation>
    <dataValidation type="list" allowBlank="1" showInputMessage="1" showErrorMessage="1" sqref="C49">
      <formula1>T_REP_REC_DIR_CC</formula1>
    </dataValidation>
    <dataValidation type="list" allowBlank="1" showInputMessage="1" showErrorMessage="1" sqref="C56">
      <formula1>T_PAN_REC_PRD_PAS</formula1>
    </dataValidation>
    <dataValidation type="list" allowBlank="1" showInputMessage="1" showErrorMessage="1" sqref="C57">
      <formula1>T_PAN_REC_PRD_FUT</formula1>
    </dataValidation>
    <dataValidation type="list" allowBlank="1" showInputMessage="1" showErrorMessage="1" sqref="C12">
      <formula1>T_PAN_SIG_SRT_ENT2</formula1>
    </dataValidation>
    <dataValidation type="list" allowBlank="1" showInputMessage="1" showErrorMessage="1" sqref="C13">
      <formula1>T_PAN_SIG_NAF1</formula1>
    </dataValidation>
    <dataValidation type="list" allowBlank="1" showInputMessage="1" showErrorMessage="1" sqref="C14">
      <formula1>T_PAN_SIG_NAF2</formula1>
    </dataValidation>
    <dataValidation type="list" allowBlank="1" showInputMessage="1" showErrorMessage="1" sqref="C15">
      <formula1>T_PAN_SIG_NAF3</formula1>
    </dataValidation>
    <dataValidation type="list" allowBlank="1" showInputMessage="1" showErrorMessage="1" sqref="C16">
      <formula1>T_PAN_SIG_NAF4</formula1>
    </dataValidation>
    <dataValidation type="list" allowBlank="1" showInputMessage="1" showErrorMessage="1" sqref="C23">
      <formula1>T_PAN_SIG_VPA1</formula1>
    </dataValidation>
    <dataValidation type="list" allowBlank="1" showInputMessage="1" showErrorMessage="1" sqref="C3">
      <formula1>T_PAN_SIG_CHP_REP1</formula1>
    </dataValidation>
    <dataValidation type="list" allowBlank="1" showInputMessage="1" showErrorMessage="1" sqref="C4">
      <formula1>T_PAN_SIG_CHP_REP2</formula1>
    </dataValidation>
    <dataValidation type="list" allowBlank="1" showInputMessage="1" showErrorMessage="1" sqref="C5">
      <formula1>T_PAN_SIG_NUM_ETB_NB_ETB1</formula1>
    </dataValidation>
    <dataValidation type="list" allowBlank="1" showInputMessage="1" showErrorMessage="1" sqref="C17">
      <formula1>T_PAN_SIG_CPO1</formula1>
    </dataValidation>
    <dataValidation type="list" allowBlank="1" showInputMessage="1" showErrorMessage="1" sqref="C18">
      <formula1>T_PAN_SIG_CPO2</formula1>
    </dataValidation>
    <dataValidation type="list" allowBlank="1" showInputMessage="1" showErrorMessage="1" sqref="C24">
      <formula1>T_PAN_SIG_VPA2</formula1>
    </dataValidation>
    <dataValidation type="list" allowBlank="1" showInputMessage="1" showErrorMessage="1" sqref="C26">
      <formula1>T_PAN_SIG_MAIL2</formula1>
    </dataValidation>
    <dataValidation type="list" allowBlank="1" showInputMessage="1" showErrorMessage="1" sqref="C28">
      <formula1>T_PAN_SIG_TEL2</formula1>
    </dataValidation>
    <dataValidation type="list" allowBlank="1" showInputMessage="1" showErrorMessage="1" sqref="C21">
      <formula1>T_PAN_SIG_CHP_REE1</formula1>
    </dataValidation>
    <dataValidation type="list" allowBlank="1" showInputMessage="1" showErrorMessage="1" sqref="C20">
      <formula1>T_PAN_SIG_RSO2</formula1>
    </dataValidation>
    <dataValidation type="list" allowBlank="1" showInputMessage="1" showErrorMessage="1" sqref="C40">
      <formula1>T_REP_CAD_VAR</formula1>
    </dataValidation>
    <dataValidation type="list" allowBlank="1" showInputMessage="1" showErrorMessage="1" sqref="C59">
      <formula1>NAUTRES1_FUT</formula1>
    </dataValidation>
    <dataValidation type="list" allowBlank="1" showInputMessage="1" showErrorMessage="1" sqref="C61">
      <formula1>IF(C61&lt;&gt;"",OFFSET(r_pan,MATCH(C61&amp;"*",r_pan,0)-1,,COUNTIF(r_pan,C61&amp;"*"),1),r_pan)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22" r:id="rId4" name="Button 10">
              <controlPr defaultSize="0" print="0" autoFill="0" autoPict="0" macro="[0]!requete_ok">
                <anchor moveWithCells="1" sizeWithCells="1">
                  <from>
                    <xdr:col>2</xdr:col>
                    <xdr:colOff>1809750</xdr:colOff>
                    <xdr:row>34</xdr:row>
                    <xdr:rowOff>38100</xdr:rowOff>
                  </from>
                  <to>
                    <xdr:col>2</xdr:col>
                    <xdr:colOff>3638550</xdr:colOff>
                    <xdr:row>36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Params!$BO$2</xm:f>
          </x14:formula1>
          <xm:sqref>C58</xm:sqref>
        </x14:dataValidation>
        <x14:dataValidation type="list" operator="equal" showInputMessage="1" showErrorMessage="1">
          <x14:formula1>
            <xm:f>Params!BE2</xm:f>
          </x14:formula1>
          <xm:sqref>C54</xm:sqref>
        </x14:dataValidation>
        <x14:dataValidation type="list" operator="equal" allowBlank="1" showInputMessage="1" showErrorMessage="1">
          <x14:formula1>
            <xm:f>Params!BF2</xm:f>
          </x14:formula1>
          <xm:sqref>C55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indexed="47"/>
  </sheetPr>
  <dimension ref="A1:AB66"/>
  <sheetViews>
    <sheetView showGridLines="0" workbookViewId="0">
      <selection activeCell="P43" sqref="P43:X43"/>
    </sheetView>
  </sheetViews>
  <sheetFormatPr baseColWidth="10" defaultRowHeight="12.75" x14ac:dyDescent="0.2"/>
  <cols>
    <col min="1" max="2" width="1.140625" style="104" customWidth="1"/>
    <col min="3" max="3" width="25.85546875" style="104" customWidth="1"/>
    <col min="4" max="5" width="19.42578125" style="104" customWidth="1"/>
    <col min="6" max="7" width="1.140625" style="104" customWidth="1"/>
    <col min="8" max="8" width="1" style="104" customWidth="1"/>
    <col min="9" max="10" width="19.28515625" style="104" customWidth="1"/>
    <col min="11" max="12" width="1.140625" style="104" customWidth="1"/>
    <col min="13" max="13" width="3.140625" style="238" customWidth="1"/>
    <col min="14" max="14" width="3.28515625" style="225" customWidth="1"/>
    <col min="15" max="15" width="28.5703125" style="104" customWidth="1"/>
    <col min="16" max="16" width="5.85546875" style="104" customWidth="1"/>
    <col min="17" max="17" width="20.140625" style="104" customWidth="1"/>
    <col min="18" max="18" width="2.7109375" style="104" customWidth="1"/>
    <col min="19" max="19" width="3.7109375" style="104" customWidth="1"/>
    <col min="20" max="20" width="5" style="104" customWidth="1"/>
    <col min="21" max="22" width="11.42578125" style="104"/>
    <col min="23" max="23" width="19.42578125" style="104" bestFit="1" customWidth="1"/>
    <col min="24" max="16384" width="11.42578125" style="104"/>
  </cols>
  <sheetData>
    <row r="1" spans="1:28" ht="3.75" customHeight="1" thickBot="1" x14ac:dyDescent="0.25">
      <c r="B1" s="105"/>
      <c r="C1" s="105"/>
      <c r="D1" s="105"/>
      <c r="E1" s="105"/>
      <c r="F1" s="105"/>
      <c r="G1" s="105"/>
      <c r="H1" s="105"/>
      <c r="I1" s="105"/>
      <c r="J1" s="105"/>
      <c r="K1" s="105"/>
      <c r="L1" s="105"/>
      <c r="M1" s="106"/>
      <c r="N1" s="107"/>
    </row>
    <row r="2" spans="1:28" ht="42.75" customHeight="1" thickTop="1" x14ac:dyDescent="0.2">
      <c r="A2" s="105"/>
      <c r="B2" s="108"/>
      <c r="C2" s="333" t="s">
        <v>14</v>
      </c>
      <c r="D2" s="333"/>
      <c r="E2" s="333"/>
      <c r="F2" s="333"/>
      <c r="G2" s="333"/>
      <c r="H2" s="333"/>
      <c r="I2" s="333"/>
      <c r="J2" s="333"/>
      <c r="K2" s="109"/>
      <c r="L2" s="110"/>
      <c r="M2" s="106"/>
      <c r="N2" s="111"/>
      <c r="O2" s="336" t="s">
        <v>392</v>
      </c>
      <c r="P2" s="336"/>
      <c r="Q2" s="336"/>
      <c r="R2" s="336"/>
      <c r="S2" s="112"/>
    </row>
    <row r="3" spans="1:28" s="127" customFormat="1" ht="15" x14ac:dyDescent="0.25">
      <c r="A3" s="113"/>
      <c r="B3" s="114"/>
      <c r="C3" s="115"/>
      <c r="D3" s="116">
        <v>2018</v>
      </c>
      <c r="E3" s="117"/>
      <c r="F3" s="118"/>
      <c r="G3" s="119"/>
      <c r="H3" s="115"/>
      <c r="I3" s="116">
        <v>2017</v>
      </c>
      <c r="J3" s="117"/>
      <c r="K3" s="118"/>
      <c r="L3" s="120"/>
      <c r="M3" s="121"/>
      <c r="N3" s="122"/>
      <c r="O3" s="123" t="s">
        <v>1911</v>
      </c>
      <c r="P3" s="337">
        <v>-2.1739130434782608</v>
      </c>
      <c r="Q3" s="338"/>
      <c r="R3" s="124"/>
      <c r="S3" s="125"/>
      <c r="T3" s="126"/>
      <c r="W3" s="128"/>
    </row>
    <row r="4" spans="1:28" s="127" customFormat="1" ht="15" x14ac:dyDescent="0.25">
      <c r="A4" s="113"/>
      <c r="B4" s="114"/>
      <c r="C4" s="129" t="s">
        <v>389</v>
      </c>
      <c r="D4" s="130"/>
      <c r="E4" s="130"/>
      <c r="F4" s="131"/>
      <c r="G4" s="119"/>
      <c r="H4" s="132"/>
      <c r="I4" s="130"/>
      <c r="J4" s="130"/>
      <c r="K4" s="131"/>
      <c r="L4" s="120"/>
      <c r="M4" s="121"/>
      <c r="N4" s="122"/>
      <c r="O4" s="133" t="s">
        <v>503</v>
      </c>
      <c r="P4" s="134">
        <v>9</v>
      </c>
      <c r="Q4" s="135"/>
      <c r="R4" s="136"/>
      <c r="S4" s="125"/>
      <c r="T4" s="126"/>
    </row>
    <row r="5" spans="1:28" ht="13.5" thickBot="1" x14ac:dyDescent="0.25">
      <c r="A5" s="105"/>
      <c r="B5" s="137"/>
      <c r="C5" s="138">
        <v>72725</v>
      </c>
      <c r="D5" s="139" t="s">
        <v>2053</v>
      </c>
      <c r="E5" s="140"/>
      <c r="F5" s="141"/>
      <c r="G5" s="142"/>
      <c r="H5" s="143"/>
      <c r="I5" s="140"/>
      <c r="J5" s="140"/>
      <c r="K5" s="141"/>
      <c r="L5" s="144"/>
      <c r="M5" s="106"/>
      <c r="N5" s="145"/>
      <c r="O5" s="146"/>
      <c r="P5" s="146"/>
      <c r="Q5" s="146"/>
      <c r="R5" s="146"/>
      <c r="S5" s="147"/>
    </row>
    <row r="6" spans="1:28" ht="6" customHeight="1" thickTop="1" x14ac:dyDescent="0.2">
      <c r="A6" s="105"/>
      <c r="B6" s="137"/>
      <c r="C6" s="143"/>
      <c r="D6" s="140"/>
      <c r="E6" s="140"/>
      <c r="F6" s="141"/>
      <c r="G6" s="142"/>
      <c r="H6" s="143"/>
      <c r="I6" s="140"/>
      <c r="J6" s="140"/>
      <c r="K6" s="141"/>
      <c r="L6" s="144"/>
      <c r="M6" s="106"/>
      <c r="N6" s="107"/>
    </row>
    <row r="7" spans="1:28" ht="13.5" thickBot="1" x14ac:dyDescent="0.25">
      <c r="A7" s="105"/>
      <c r="B7" s="137"/>
      <c r="C7" s="148" t="s">
        <v>15</v>
      </c>
      <c r="D7" s="149" t="s">
        <v>2054</v>
      </c>
      <c r="E7" s="150" t="s">
        <v>2055</v>
      </c>
      <c r="F7" s="151"/>
      <c r="G7" s="152"/>
      <c r="H7" s="148"/>
      <c r="I7" s="153" t="s">
        <v>2054</v>
      </c>
      <c r="J7" s="154" t="s">
        <v>2055</v>
      </c>
      <c r="K7" s="151"/>
      <c r="L7" s="155"/>
      <c r="M7" s="240">
        <f>IF(SiretN1&amp;SiretNN1&lt;&gt;SiretN&amp;SiretNN,0,1)</f>
        <v>1</v>
      </c>
      <c r="N7" s="107"/>
      <c r="W7" s="157"/>
    </row>
    <row r="8" spans="1:28" ht="6" customHeight="1" thickTop="1" x14ac:dyDescent="0.2">
      <c r="A8" s="105"/>
      <c r="B8" s="137"/>
      <c r="C8" s="148"/>
      <c r="D8" s="158"/>
      <c r="E8" s="158"/>
      <c r="F8" s="151"/>
      <c r="G8" s="152"/>
      <c r="H8" s="148"/>
      <c r="I8" s="158"/>
      <c r="J8" s="158"/>
      <c r="K8" s="151"/>
      <c r="L8" s="155"/>
      <c r="M8" s="156"/>
      <c r="N8" s="159"/>
      <c r="O8" s="160"/>
      <c r="P8" s="160"/>
      <c r="Q8" s="160"/>
      <c r="R8" s="160"/>
      <c r="S8" s="161"/>
    </row>
    <row r="9" spans="1:28" ht="12.75" customHeight="1" x14ac:dyDescent="0.2">
      <c r="A9" s="105"/>
      <c r="B9" s="137"/>
      <c r="C9" s="148" t="s">
        <v>16</v>
      </c>
      <c r="D9" s="318" t="s">
        <v>1939</v>
      </c>
      <c r="E9" s="319"/>
      <c r="F9" s="162"/>
      <c r="G9" s="163"/>
      <c r="H9" s="164"/>
      <c r="I9" s="318" t="s">
        <v>1939</v>
      </c>
      <c r="J9" s="319"/>
      <c r="K9" s="151"/>
      <c r="L9" s="155"/>
      <c r="M9" s="241">
        <f>IF(RSON1&lt;&gt;RSON,0,1)</f>
        <v>1</v>
      </c>
      <c r="N9" s="165"/>
      <c r="O9" s="345" t="s">
        <v>394</v>
      </c>
      <c r="P9" s="345"/>
      <c r="Q9" s="345"/>
      <c r="R9" s="166"/>
      <c r="S9" s="167"/>
    </row>
    <row r="10" spans="1:28" ht="9" customHeight="1" x14ac:dyDescent="0.2">
      <c r="A10" s="105"/>
      <c r="B10" s="137"/>
      <c r="C10" s="148"/>
      <c r="D10" s="168"/>
      <c r="E10" s="168"/>
      <c r="F10" s="162"/>
      <c r="G10" s="163"/>
      <c r="H10" s="164"/>
      <c r="I10" s="168"/>
      <c r="J10" s="168"/>
      <c r="K10" s="151"/>
      <c r="L10" s="155"/>
      <c r="M10" s="106"/>
      <c r="N10" s="165"/>
      <c r="O10" s="345"/>
      <c r="P10" s="345"/>
      <c r="Q10" s="345"/>
      <c r="R10" s="166"/>
      <c r="S10" s="167"/>
    </row>
    <row r="11" spans="1:28" ht="12.75" customHeight="1" x14ac:dyDescent="0.2">
      <c r="A11" s="105"/>
      <c r="B11" s="137"/>
      <c r="C11" s="148" t="s">
        <v>17</v>
      </c>
      <c r="D11" s="318">
        <v>1</v>
      </c>
      <c r="E11" s="319"/>
      <c r="F11" s="162"/>
      <c r="G11" s="163"/>
      <c r="H11" s="164"/>
      <c r="I11" s="318">
        <v>1</v>
      </c>
      <c r="J11" s="319"/>
      <c r="K11" s="151"/>
      <c r="L11" s="155"/>
      <c r="M11" s="241">
        <f>IF(ChampRéponseN1&lt;&gt;ChampReponseN,0,1)</f>
        <v>1</v>
      </c>
      <c r="N11" s="165"/>
      <c r="O11" s="345"/>
      <c r="P11" s="345"/>
      <c r="Q11" s="345"/>
      <c r="R11" s="166"/>
      <c r="S11" s="167"/>
      <c r="U11" s="169" t="s">
        <v>501</v>
      </c>
    </row>
    <row r="12" spans="1:28" ht="9" customHeight="1" thickBot="1" x14ac:dyDescent="0.25">
      <c r="A12" s="105"/>
      <c r="B12" s="137"/>
      <c r="C12" s="148"/>
      <c r="D12" s="168"/>
      <c r="E12" s="168"/>
      <c r="F12" s="162"/>
      <c r="G12" s="163"/>
      <c r="H12" s="164"/>
      <c r="I12" s="168"/>
      <c r="J12" s="168"/>
      <c r="K12" s="151"/>
      <c r="L12" s="155"/>
      <c r="M12" s="106"/>
      <c r="N12" s="165"/>
      <c r="O12" s="170"/>
      <c r="P12" s="166"/>
      <c r="Q12" s="166"/>
      <c r="R12" s="166"/>
      <c r="S12" s="167"/>
    </row>
    <row r="13" spans="1:28" x14ac:dyDescent="0.2">
      <c r="A13" s="105"/>
      <c r="B13" s="137"/>
      <c r="C13" s="148" t="s">
        <v>382</v>
      </c>
      <c r="D13" s="318">
        <v>45</v>
      </c>
      <c r="E13" s="319"/>
      <c r="F13" s="162"/>
      <c r="G13" s="163"/>
      <c r="H13" s="171"/>
      <c r="I13" s="318">
        <v>46</v>
      </c>
      <c r="J13" s="319"/>
      <c r="K13" s="151"/>
      <c r="L13" s="155"/>
      <c r="M13" s="241">
        <f>IF(EffectifSalN1&lt;&gt;EffectifSalN,0,1)</f>
        <v>0</v>
      </c>
      <c r="N13" s="165"/>
      <c r="O13" s="172" t="s">
        <v>1912</v>
      </c>
      <c r="P13" s="339"/>
      <c r="Q13" s="338"/>
      <c r="R13" s="166"/>
      <c r="S13" s="167"/>
      <c r="U13" s="173" t="s">
        <v>494</v>
      </c>
      <c r="V13" s="174"/>
      <c r="W13" s="174"/>
      <c r="X13" s="174"/>
      <c r="Y13" s="174"/>
      <c r="Z13" s="174"/>
      <c r="AA13" s="174"/>
      <c r="AB13" s="175"/>
    </row>
    <row r="14" spans="1:28" ht="15" customHeight="1" x14ac:dyDescent="0.2">
      <c r="A14" s="105"/>
      <c r="B14" s="137"/>
      <c r="C14" s="148"/>
      <c r="D14" s="168"/>
      <c r="E14" s="168"/>
      <c r="F14" s="162"/>
      <c r="G14" s="163"/>
      <c r="H14" s="171"/>
      <c r="I14" s="168"/>
      <c r="J14" s="168"/>
      <c r="K14" s="151"/>
      <c r="L14" s="155"/>
      <c r="M14" s="106"/>
      <c r="N14" s="165"/>
      <c r="O14" s="176"/>
      <c r="P14" s="177"/>
      <c r="Q14" s="177"/>
      <c r="R14" s="166"/>
      <c r="S14" s="167"/>
      <c r="U14" s="178" t="s">
        <v>495</v>
      </c>
      <c r="V14" s="179"/>
      <c r="W14" s="179"/>
      <c r="X14" s="179"/>
      <c r="Y14" s="179"/>
      <c r="Z14" s="179"/>
      <c r="AA14" s="179"/>
      <c r="AB14" s="180"/>
    </row>
    <row r="15" spans="1:28" ht="11.25" customHeight="1" x14ac:dyDescent="0.2">
      <c r="A15" s="105"/>
      <c r="B15" s="137"/>
      <c r="C15" s="148" t="s">
        <v>388</v>
      </c>
      <c r="D15" s="318">
        <v>4</v>
      </c>
      <c r="E15" s="319"/>
      <c r="F15" s="162"/>
      <c r="G15" s="163"/>
      <c r="H15" s="171"/>
      <c r="I15" s="318">
        <v>4</v>
      </c>
      <c r="J15" s="319"/>
      <c r="K15" s="151"/>
      <c r="L15" s="155"/>
      <c r="M15" s="241">
        <f>IF(EffectifCadreN1&lt;&gt;EffectifCadreN,0,1)</f>
        <v>1</v>
      </c>
      <c r="N15" s="165"/>
      <c r="O15" s="172" t="s">
        <v>395</v>
      </c>
      <c r="P15" s="339">
        <v>0</v>
      </c>
      <c r="Q15" s="338"/>
      <c r="R15" s="166"/>
      <c r="S15" s="167"/>
      <c r="U15" s="178" t="s">
        <v>496</v>
      </c>
      <c r="V15" s="179"/>
      <c r="W15" s="179"/>
      <c r="X15" s="179"/>
      <c r="Y15" s="179"/>
      <c r="Z15" s="179"/>
      <c r="AA15" s="179"/>
      <c r="AB15" s="180"/>
    </row>
    <row r="16" spans="1:28" ht="12" customHeight="1" x14ac:dyDescent="0.2">
      <c r="A16" s="105"/>
      <c r="B16" s="137"/>
      <c r="C16" s="148"/>
      <c r="D16" s="181"/>
      <c r="E16" s="181"/>
      <c r="F16" s="182"/>
      <c r="G16" s="183"/>
      <c r="H16" s="184"/>
      <c r="I16" s="181"/>
      <c r="J16" s="181"/>
      <c r="K16" s="151"/>
      <c r="L16" s="155"/>
      <c r="M16" s="106"/>
      <c r="N16" s="165"/>
      <c r="O16" s="176"/>
      <c r="P16" s="177"/>
      <c r="Q16" s="177"/>
      <c r="R16" s="166"/>
      <c r="S16" s="167"/>
      <c r="U16" s="178" t="s">
        <v>2050</v>
      </c>
      <c r="V16" s="179"/>
      <c r="W16" s="179"/>
      <c r="X16" s="179"/>
      <c r="Y16" s="179"/>
      <c r="Z16" s="179"/>
      <c r="AA16" s="179"/>
      <c r="AB16" s="180"/>
    </row>
    <row r="17" spans="1:28" ht="11.25" customHeight="1" x14ac:dyDescent="0.2">
      <c r="A17" s="105"/>
      <c r="B17" s="137"/>
      <c r="C17" s="148" t="s">
        <v>18</v>
      </c>
      <c r="D17" s="327" t="s">
        <v>196</v>
      </c>
      <c r="E17" s="328"/>
      <c r="F17" s="182"/>
      <c r="G17" s="183"/>
      <c r="H17" s="184"/>
      <c r="I17" s="327" t="s">
        <v>196</v>
      </c>
      <c r="J17" s="328"/>
      <c r="K17" s="151"/>
      <c r="L17" s="155"/>
      <c r="M17" s="241">
        <f>IF(ActiviteN1&lt;&gt;ActiviteN,0,1)</f>
        <v>1</v>
      </c>
      <c r="N17" s="165"/>
      <c r="O17" s="172" t="s">
        <v>396</v>
      </c>
      <c r="P17" s="339">
        <v>0</v>
      </c>
      <c r="Q17" s="338"/>
      <c r="R17" s="166"/>
      <c r="S17" s="167"/>
      <c r="U17" s="178" t="s">
        <v>497</v>
      </c>
      <c r="V17" s="179"/>
      <c r="W17" s="179"/>
      <c r="X17" s="179"/>
      <c r="Y17" s="179"/>
      <c r="Z17" s="179"/>
      <c r="AA17" s="179"/>
      <c r="AB17" s="180"/>
    </row>
    <row r="18" spans="1:28" ht="11.25" customHeight="1" x14ac:dyDescent="0.2">
      <c r="A18" s="105"/>
      <c r="B18" s="137"/>
      <c r="C18" s="148"/>
      <c r="D18" s="185"/>
      <c r="E18" s="185"/>
      <c r="F18" s="182"/>
      <c r="G18" s="183"/>
      <c r="H18" s="184"/>
      <c r="I18" s="185"/>
      <c r="J18" s="185"/>
      <c r="K18" s="151"/>
      <c r="L18" s="155"/>
      <c r="M18" s="106"/>
      <c r="N18" s="165"/>
      <c r="O18" s="176"/>
      <c r="P18" s="177"/>
      <c r="Q18" s="177"/>
      <c r="R18" s="166"/>
      <c r="S18" s="167"/>
      <c r="U18" s="186" t="s">
        <v>498</v>
      </c>
      <c r="V18" s="179"/>
      <c r="W18" s="179"/>
      <c r="X18" s="179"/>
      <c r="Y18" s="179"/>
      <c r="Z18" s="179"/>
      <c r="AA18" s="179"/>
      <c r="AB18" s="180"/>
    </row>
    <row r="19" spans="1:28" ht="11.25" customHeight="1" x14ac:dyDescent="0.2">
      <c r="A19" s="105"/>
      <c r="B19" s="137"/>
      <c r="C19" s="148" t="s">
        <v>488</v>
      </c>
      <c r="D19" s="327" t="s">
        <v>252</v>
      </c>
      <c r="E19" s="328"/>
      <c r="F19" s="182"/>
      <c r="G19" s="183"/>
      <c r="H19" s="184"/>
      <c r="I19" s="327" t="s">
        <v>252</v>
      </c>
      <c r="J19" s="328"/>
      <c r="K19" s="151"/>
      <c r="L19" s="155"/>
      <c r="M19" s="241">
        <f>IF(NAF_N1&lt;&gt;NAF_N,0,1)</f>
        <v>1</v>
      </c>
      <c r="N19" s="165"/>
      <c r="O19" s="172" t="s">
        <v>397</v>
      </c>
      <c r="P19" s="339">
        <v>0</v>
      </c>
      <c r="Q19" s="338"/>
      <c r="R19" s="166"/>
      <c r="S19" s="167"/>
      <c r="U19" s="186" t="s">
        <v>502</v>
      </c>
      <c r="V19" s="179"/>
      <c r="W19" s="179"/>
      <c r="X19" s="179"/>
      <c r="Y19" s="179"/>
      <c r="Z19" s="179"/>
      <c r="AA19" s="179"/>
      <c r="AB19" s="180"/>
    </row>
    <row r="20" spans="1:28" ht="12" customHeight="1" x14ac:dyDescent="0.2">
      <c r="A20" s="105"/>
      <c r="B20" s="137"/>
      <c r="C20" s="148" t="s">
        <v>10</v>
      </c>
      <c r="D20" s="181"/>
      <c r="E20" s="181"/>
      <c r="F20" s="182"/>
      <c r="G20" s="183"/>
      <c r="H20" s="184"/>
      <c r="I20" s="181"/>
      <c r="J20" s="181"/>
      <c r="K20" s="151"/>
      <c r="L20" s="155"/>
      <c r="M20" s="106"/>
      <c r="N20" s="165"/>
      <c r="O20" s="187" t="s">
        <v>490</v>
      </c>
      <c r="P20" s="340">
        <v>0</v>
      </c>
      <c r="Q20" s="341"/>
      <c r="R20" s="166"/>
      <c r="S20" s="167"/>
      <c r="U20" s="178" t="s">
        <v>500</v>
      </c>
      <c r="V20" s="179"/>
      <c r="W20" s="179"/>
      <c r="X20" s="179"/>
      <c r="Y20" s="179"/>
      <c r="Z20" s="179"/>
      <c r="AA20" s="179"/>
      <c r="AB20" s="180"/>
    </row>
    <row r="21" spans="1:28" ht="12" customHeight="1" thickBot="1" x14ac:dyDescent="0.25">
      <c r="A21" s="105"/>
      <c r="B21" s="137"/>
      <c r="C21" s="148" t="s">
        <v>19</v>
      </c>
      <c r="D21" s="327" t="s">
        <v>10</v>
      </c>
      <c r="E21" s="328"/>
      <c r="F21" s="182"/>
      <c r="G21" s="183"/>
      <c r="H21" s="184"/>
      <c r="I21" s="327" t="s">
        <v>10</v>
      </c>
      <c r="J21" s="328"/>
      <c r="K21" s="151"/>
      <c r="L21" s="155"/>
      <c r="M21" s="241">
        <f>IF(Adr002N1&lt;&gt;Adr002N,0,1)</f>
        <v>1</v>
      </c>
      <c r="N21" s="165"/>
      <c r="O21" s="176"/>
      <c r="P21" s="177"/>
      <c r="Q21" s="177"/>
      <c r="R21" s="166"/>
      <c r="S21" s="167"/>
      <c r="U21" s="188" t="s">
        <v>499</v>
      </c>
      <c r="V21" s="189"/>
      <c r="W21" s="189"/>
      <c r="X21" s="189"/>
      <c r="Y21" s="189"/>
      <c r="Z21" s="189"/>
      <c r="AA21" s="189"/>
      <c r="AB21" s="190"/>
    </row>
    <row r="22" spans="1:28" ht="12" customHeight="1" x14ac:dyDescent="0.2">
      <c r="A22" s="105"/>
      <c r="B22" s="137"/>
      <c r="C22" s="148"/>
      <c r="D22" s="181"/>
      <c r="E22" s="181"/>
      <c r="F22" s="182"/>
      <c r="G22" s="183"/>
      <c r="H22" s="184"/>
      <c r="I22" s="181"/>
      <c r="J22" s="181"/>
      <c r="K22" s="151"/>
      <c r="L22" s="155"/>
      <c r="M22" s="106"/>
      <c r="N22" s="165"/>
      <c r="O22" s="172" t="s">
        <v>398</v>
      </c>
      <c r="P22" s="339">
        <v>0</v>
      </c>
      <c r="Q22" s="338"/>
      <c r="R22" s="166"/>
      <c r="S22" s="167"/>
    </row>
    <row r="23" spans="1:28" ht="11.25" customHeight="1" x14ac:dyDescent="0.2">
      <c r="A23" s="105"/>
      <c r="B23" s="137"/>
      <c r="C23" s="148" t="s">
        <v>20</v>
      </c>
      <c r="D23" s="327" t="s">
        <v>10</v>
      </c>
      <c r="E23" s="328"/>
      <c r="F23" s="182"/>
      <c r="G23" s="183"/>
      <c r="H23" s="184"/>
      <c r="I23" s="327" t="s">
        <v>10</v>
      </c>
      <c r="J23" s="328"/>
      <c r="K23" s="151"/>
      <c r="L23" s="155"/>
      <c r="M23" s="241">
        <f>IF(Adr003N1&lt;&gt;Adr003N,0,1)</f>
        <v>1</v>
      </c>
      <c r="N23" s="165"/>
      <c r="O23" s="176"/>
      <c r="P23" s="177"/>
      <c r="Q23" s="177"/>
      <c r="R23" s="166"/>
      <c r="S23" s="167"/>
    </row>
    <row r="24" spans="1:28" ht="15" customHeight="1" x14ac:dyDescent="0.2">
      <c r="A24" s="105"/>
      <c r="B24" s="137"/>
      <c r="C24" s="148"/>
      <c r="D24" s="181"/>
      <c r="E24" s="181"/>
      <c r="F24" s="182"/>
      <c r="G24" s="183"/>
      <c r="H24" s="184"/>
      <c r="I24" s="181"/>
      <c r="J24" s="181"/>
      <c r="K24" s="151"/>
      <c r="L24" s="155"/>
      <c r="M24" s="106"/>
      <c r="N24" s="165"/>
      <c r="O24" s="172" t="s">
        <v>399</v>
      </c>
      <c r="P24" s="339">
        <v>0</v>
      </c>
      <c r="Q24" s="338"/>
      <c r="R24" s="166"/>
      <c r="S24" s="167"/>
      <c r="U24" s="191"/>
    </row>
    <row r="25" spans="1:28" ht="11.25" customHeight="1" x14ac:dyDescent="0.2">
      <c r="A25" s="105"/>
      <c r="B25" s="137"/>
      <c r="C25" s="148" t="s">
        <v>21</v>
      </c>
      <c r="D25" s="318" t="s">
        <v>1940</v>
      </c>
      <c r="E25" s="319"/>
      <c r="F25" s="162"/>
      <c r="G25" s="163"/>
      <c r="H25" s="164"/>
      <c r="I25" s="318" t="s">
        <v>1946</v>
      </c>
      <c r="J25" s="319"/>
      <c r="K25" s="151"/>
      <c r="L25" s="155"/>
      <c r="M25" s="241">
        <f>IF(Adr004N1&lt;&gt;Adr004N,0,1)</f>
        <v>0</v>
      </c>
      <c r="N25" s="165"/>
      <c r="O25" s="176"/>
      <c r="P25" s="177"/>
      <c r="Q25" s="177"/>
      <c r="R25" s="166"/>
      <c r="S25" s="167"/>
    </row>
    <row r="26" spans="1:28" ht="12.75" customHeight="1" thickBot="1" x14ac:dyDescent="0.25">
      <c r="A26" s="105"/>
      <c r="B26" s="137"/>
      <c r="C26" s="148"/>
      <c r="D26" s="168"/>
      <c r="E26" s="168"/>
      <c r="F26" s="162"/>
      <c r="G26" s="163"/>
      <c r="H26" s="164"/>
      <c r="I26" s="168"/>
      <c r="J26" s="168"/>
      <c r="K26" s="151"/>
      <c r="L26" s="155"/>
      <c r="M26" s="106"/>
      <c r="N26" s="192"/>
      <c r="O26" s="193" t="s">
        <v>491</v>
      </c>
      <c r="P26" s="343">
        <v>0</v>
      </c>
      <c r="Q26" s="344"/>
      <c r="R26" s="194"/>
      <c r="S26" s="195"/>
      <c r="U26" s="191"/>
    </row>
    <row r="27" spans="1:28" ht="11.25" customHeight="1" thickTop="1" x14ac:dyDescent="0.2">
      <c r="A27" s="105"/>
      <c r="B27" s="137"/>
      <c r="C27" s="148" t="s">
        <v>22</v>
      </c>
      <c r="D27" s="318">
        <v>64160</v>
      </c>
      <c r="E27" s="319"/>
      <c r="F27" s="162"/>
      <c r="G27" s="163"/>
      <c r="H27" s="164"/>
      <c r="I27" s="318">
        <v>64160</v>
      </c>
      <c r="J27" s="319"/>
      <c r="K27" s="151"/>
      <c r="L27" s="155"/>
      <c r="M27" s="241">
        <f>IF(CodePostalN1&lt;&gt;CPN,0,1)</f>
        <v>1</v>
      </c>
      <c r="N27" s="107"/>
      <c r="O27" s="107"/>
      <c r="P27" s="107"/>
      <c r="Q27" s="107"/>
    </row>
    <row r="28" spans="1:28" ht="6" customHeight="1" x14ac:dyDescent="0.2">
      <c r="A28" s="105"/>
      <c r="B28" s="137"/>
      <c r="C28" s="148"/>
      <c r="D28" s="168"/>
      <c r="E28" s="168"/>
      <c r="F28" s="162"/>
      <c r="G28" s="163"/>
      <c r="H28" s="164"/>
      <c r="I28" s="168"/>
      <c r="J28" s="168"/>
      <c r="K28" s="151"/>
      <c r="L28" s="155"/>
      <c r="M28" s="106"/>
      <c r="N28" s="107"/>
    </row>
    <row r="29" spans="1:28" ht="11.25" customHeight="1" x14ac:dyDescent="0.2">
      <c r="A29" s="105"/>
      <c r="B29" s="137"/>
      <c r="C29" s="148" t="s">
        <v>23</v>
      </c>
      <c r="D29" s="318" t="s">
        <v>1941</v>
      </c>
      <c r="E29" s="319"/>
      <c r="F29" s="162"/>
      <c r="G29" s="163"/>
      <c r="H29" s="164"/>
      <c r="I29" s="318" t="s">
        <v>1941</v>
      </c>
      <c r="J29" s="319"/>
      <c r="K29" s="151"/>
      <c r="L29" s="155"/>
      <c r="M29" s="241">
        <f>IF(VilleN1&lt;&gt;VilleN,0,1)</f>
        <v>1</v>
      </c>
      <c r="N29" s="196" t="s">
        <v>1913</v>
      </c>
      <c r="O29" s="197"/>
      <c r="S29" s="105"/>
    </row>
    <row r="30" spans="1:28" ht="6" customHeight="1" x14ac:dyDescent="0.2">
      <c r="A30" s="105"/>
      <c r="B30" s="137"/>
      <c r="C30" s="148"/>
      <c r="D30" s="168"/>
      <c r="E30" s="168"/>
      <c r="F30" s="162"/>
      <c r="G30" s="163"/>
      <c r="H30" s="164"/>
      <c r="I30" s="168"/>
      <c r="J30" s="168"/>
      <c r="K30" s="151"/>
      <c r="L30" s="155"/>
      <c r="M30" s="106"/>
      <c r="N30" s="107"/>
      <c r="S30" s="105"/>
    </row>
    <row r="31" spans="1:28" ht="11.25" customHeight="1" x14ac:dyDescent="0.2">
      <c r="A31" s="105"/>
      <c r="B31" s="137"/>
      <c r="C31" s="148" t="s">
        <v>24</v>
      </c>
      <c r="D31" s="318" t="s">
        <v>1944</v>
      </c>
      <c r="E31" s="319"/>
      <c r="F31" s="162"/>
      <c r="G31" s="163"/>
      <c r="H31" s="164"/>
      <c r="I31" s="318" t="s">
        <v>1944</v>
      </c>
      <c r="J31" s="319"/>
      <c r="K31" s="151"/>
      <c r="L31" s="155"/>
      <c r="M31" s="241">
        <f>IF(NomN1&lt;&gt;NomN,0,1)</f>
        <v>1</v>
      </c>
      <c r="N31" s="107"/>
    </row>
    <row r="32" spans="1:28" ht="6" customHeight="1" x14ac:dyDescent="0.2">
      <c r="A32" s="105"/>
      <c r="B32" s="137"/>
      <c r="C32" s="148"/>
      <c r="D32" s="168"/>
      <c r="E32" s="168"/>
      <c r="F32" s="162"/>
      <c r="G32" s="163"/>
      <c r="H32" s="164"/>
      <c r="I32" s="168"/>
      <c r="J32" s="168"/>
      <c r="K32" s="151"/>
      <c r="L32" s="155"/>
      <c r="M32" s="106"/>
      <c r="N32" s="107"/>
      <c r="O32" s="105"/>
      <c r="P32" s="105"/>
      <c r="Q32" s="105"/>
    </row>
    <row r="33" spans="1:25" ht="11.25" customHeight="1" x14ac:dyDescent="0.2">
      <c r="A33" s="105"/>
      <c r="B33" s="137"/>
      <c r="C33" s="148" t="s">
        <v>25</v>
      </c>
      <c r="D33" s="318" t="s">
        <v>1945</v>
      </c>
      <c r="E33" s="319"/>
      <c r="F33" s="162"/>
      <c r="G33" s="163"/>
      <c r="H33" s="164"/>
      <c r="I33" s="318" t="s">
        <v>1945</v>
      </c>
      <c r="J33" s="319"/>
      <c r="K33" s="151"/>
      <c r="L33" s="155"/>
      <c r="M33" s="241">
        <f>IF(FonctionN1&lt;&gt;FonctionN,0,1)</f>
        <v>1</v>
      </c>
      <c r="N33" s="107"/>
      <c r="O33" s="198" t="s">
        <v>514</v>
      </c>
      <c r="P33" s="330" t="str">
        <f>HYPERLINK(CONCATENATE("http://avis-situation-sirene.insee.fr/ListeSiretToEtab.action?form.siren=", SiretN, "&amp;form.nic=",SiretNN))</f>
        <v>http://avis-situation-sirene.insee.fr/ListeSiretToEtab.action?form.siren=784579682&amp;form.nic=01631</v>
      </c>
      <c r="Q33" s="331"/>
      <c r="R33" s="331"/>
      <c r="S33" s="331"/>
      <c r="T33" s="331"/>
      <c r="U33" s="331"/>
      <c r="V33" s="331"/>
      <c r="W33" s="331"/>
      <c r="X33" s="331"/>
      <c r="Y33" s="332"/>
    </row>
    <row r="34" spans="1:25" ht="6" customHeight="1" x14ac:dyDescent="0.2">
      <c r="A34" s="105"/>
      <c r="B34" s="137"/>
      <c r="C34" s="148"/>
      <c r="D34" s="168"/>
      <c r="E34" s="168"/>
      <c r="F34" s="162"/>
      <c r="G34" s="163"/>
      <c r="H34" s="164"/>
      <c r="I34" s="168"/>
      <c r="J34" s="168"/>
      <c r="K34" s="151"/>
      <c r="L34" s="155"/>
      <c r="M34" s="106"/>
      <c r="N34" s="107"/>
      <c r="O34" s="199"/>
      <c r="P34" s="105"/>
      <c r="Q34" s="105"/>
    </row>
    <row r="35" spans="1:25" ht="11.25" customHeight="1" x14ac:dyDescent="0.2">
      <c r="A35" s="105"/>
      <c r="B35" s="137"/>
      <c r="C35" s="148" t="s">
        <v>391</v>
      </c>
      <c r="D35" s="318" t="s">
        <v>1942</v>
      </c>
      <c r="E35" s="319"/>
      <c r="F35" s="162"/>
      <c r="G35" s="163"/>
      <c r="H35" s="164"/>
      <c r="I35" s="318" t="s">
        <v>1942</v>
      </c>
      <c r="J35" s="319"/>
      <c r="K35" s="151"/>
      <c r="L35" s="155"/>
      <c r="M35" s="241">
        <f>IF(MailN&lt;&gt;MailN1,0,1)</f>
        <v>1</v>
      </c>
      <c r="N35" s="107"/>
      <c r="O35" s="198" t="s">
        <v>515</v>
      </c>
      <c r="P35" s="330" t="str">
        <f>HYPERLINK(CONCATENATE("https://www.societe.com/etablissement/soc-etudes-comptables-d-alsace-lorraine-",SiretN&amp;SiretNN,"-1a.html"))</f>
        <v>https://www.societe.com/etablissement/soc-etudes-comptables-d-alsace-lorraine-78457968201631-1a.html</v>
      </c>
      <c r="Q35" s="331"/>
      <c r="R35" s="331"/>
      <c r="S35" s="331"/>
      <c r="T35" s="331"/>
      <c r="U35" s="331"/>
      <c r="V35" s="331"/>
      <c r="W35" s="331"/>
      <c r="X35" s="331"/>
      <c r="Y35" s="332"/>
    </row>
    <row r="36" spans="1:25" ht="6" customHeight="1" x14ac:dyDescent="0.2">
      <c r="A36" s="105"/>
      <c r="B36" s="137"/>
      <c r="C36" s="148"/>
      <c r="D36" s="168"/>
      <c r="E36" s="168"/>
      <c r="F36" s="162"/>
      <c r="G36" s="163"/>
      <c r="H36" s="200"/>
      <c r="I36" s="201"/>
      <c r="J36" s="202"/>
      <c r="K36" s="203"/>
      <c r="L36" s="155"/>
      <c r="M36" s="106"/>
      <c r="N36" s="107"/>
      <c r="O36" s="199"/>
      <c r="P36" s="329"/>
      <c r="Q36" s="329"/>
      <c r="R36" s="329"/>
      <c r="S36" s="329"/>
      <c r="T36" s="329"/>
      <c r="U36" s="329"/>
      <c r="V36" s="329"/>
      <c r="W36" s="329"/>
      <c r="X36" s="329"/>
    </row>
    <row r="37" spans="1:25" ht="12" customHeight="1" x14ac:dyDescent="0.2">
      <c r="A37" s="105"/>
      <c r="B37" s="137"/>
      <c r="C37" s="148" t="s">
        <v>26</v>
      </c>
      <c r="D37" s="318">
        <v>2017</v>
      </c>
      <c r="E37" s="319"/>
      <c r="F37" s="162"/>
      <c r="G37" s="163"/>
      <c r="H37" s="204"/>
      <c r="I37" s="320"/>
      <c r="J37" s="320"/>
      <c r="K37" s="205"/>
      <c r="L37" s="144"/>
      <c r="M37" s="106"/>
      <c r="N37" s="107"/>
      <c r="O37" s="198" t="s">
        <v>516</v>
      </c>
      <c r="P37" s="330" t="str">
        <f>HYPERLINK(CONCATENATE("https://www.manageo.fr/entreprises/",SiretN,"/",SiretNN,".html"))</f>
        <v>https://www.manageo.fr/entreprises/784579682/01631.html</v>
      </c>
      <c r="Q37" s="331"/>
      <c r="R37" s="331"/>
      <c r="S37" s="331"/>
      <c r="T37" s="331"/>
      <c r="U37" s="331"/>
      <c r="V37" s="331"/>
      <c r="W37" s="331"/>
      <c r="X37" s="331"/>
      <c r="Y37" s="332"/>
    </row>
    <row r="38" spans="1:25" ht="6" customHeight="1" x14ac:dyDescent="0.2">
      <c r="A38" s="105"/>
      <c r="B38" s="137"/>
      <c r="C38" s="148"/>
      <c r="D38" s="158"/>
      <c r="E38" s="158"/>
      <c r="F38" s="151"/>
      <c r="G38" s="152"/>
      <c r="H38" s="206"/>
      <c r="I38" s="207"/>
      <c r="J38" s="207"/>
      <c r="K38" s="207"/>
      <c r="L38" s="208"/>
      <c r="M38" s="106"/>
      <c r="N38" s="107"/>
      <c r="O38" s="107"/>
      <c r="P38" s="105"/>
      <c r="Q38" s="105"/>
    </row>
    <row r="39" spans="1:25" ht="17.25" customHeight="1" x14ac:dyDescent="0.2">
      <c r="A39" s="105"/>
      <c r="B39" s="137"/>
      <c r="C39" s="209" t="s">
        <v>512</v>
      </c>
      <c r="D39" s="324" t="s">
        <v>10</v>
      </c>
      <c r="E39" s="325"/>
      <c r="F39" s="325"/>
      <c r="G39" s="325"/>
      <c r="H39" s="325"/>
      <c r="I39" s="325"/>
      <c r="J39" s="326"/>
      <c r="K39" s="205"/>
      <c r="L39" s="208"/>
      <c r="M39" s="106"/>
      <c r="N39" s="107"/>
      <c r="O39" s="342"/>
      <c r="P39" s="342"/>
      <c r="Q39" s="342"/>
      <c r="R39" s="342"/>
      <c r="S39" s="342"/>
      <c r="T39" s="342"/>
      <c r="U39" s="342"/>
      <c r="V39" s="342"/>
    </row>
    <row r="40" spans="1:25" ht="6" customHeight="1" x14ac:dyDescent="0.2">
      <c r="A40" s="105"/>
      <c r="B40" s="137"/>
      <c r="C40" s="210"/>
      <c r="D40" s="211"/>
      <c r="E40" s="211"/>
      <c r="F40" s="212"/>
      <c r="G40" s="152"/>
      <c r="H40" s="206"/>
      <c r="I40" s="205"/>
      <c r="J40" s="205"/>
      <c r="K40" s="205"/>
      <c r="L40" s="208"/>
      <c r="M40" s="106"/>
      <c r="N40" s="107"/>
      <c r="O40" s="105"/>
      <c r="P40" s="213"/>
      <c r="Q40" s="105"/>
    </row>
    <row r="41" spans="1:25" ht="12.75" customHeight="1" x14ac:dyDescent="0.2">
      <c r="A41" s="105"/>
      <c r="B41" s="214"/>
      <c r="C41" s="206"/>
      <c r="D41" s="205"/>
      <c r="E41" s="205"/>
      <c r="F41" s="207"/>
      <c r="G41" s="207"/>
      <c r="H41" s="206"/>
      <c r="I41" s="205"/>
      <c r="J41" s="205"/>
      <c r="K41" s="205"/>
      <c r="L41" s="215"/>
      <c r="M41" s="106"/>
      <c r="N41" s="107"/>
      <c r="O41" s="213"/>
      <c r="P41" s="157"/>
      <c r="Q41" s="157"/>
    </row>
    <row r="42" spans="1:25" ht="15" customHeight="1" x14ac:dyDescent="0.2">
      <c r="A42" s="105"/>
      <c r="B42" s="137"/>
      <c r="C42" s="216"/>
      <c r="D42" s="217"/>
      <c r="E42" s="217"/>
      <c r="F42" s="217"/>
      <c r="G42" s="218"/>
      <c r="H42" s="219"/>
      <c r="I42" s="217"/>
      <c r="J42" s="217"/>
      <c r="K42" s="220"/>
      <c r="L42" s="208"/>
      <c r="M42" s="106"/>
      <c r="N42" s="107"/>
      <c r="O42" s="221"/>
      <c r="P42" s="222"/>
      <c r="Q42" s="191"/>
    </row>
    <row r="43" spans="1:25" ht="17.25" customHeight="1" x14ac:dyDescent="0.2">
      <c r="A43" s="105"/>
      <c r="B43" s="137"/>
      <c r="C43" s="223" t="s">
        <v>28</v>
      </c>
      <c r="D43" s="321"/>
      <c r="E43" s="322"/>
      <c r="F43" s="322"/>
      <c r="G43" s="322"/>
      <c r="H43" s="322"/>
      <c r="I43" s="322"/>
      <c r="J43" s="323"/>
      <c r="K43" s="224"/>
      <c r="L43" s="215"/>
      <c r="M43" s="106"/>
      <c r="O43" s="226" t="s">
        <v>517</v>
      </c>
      <c r="P43" s="334"/>
      <c r="Q43" s="335"/>
      <c r="R43" s="335"/>
      <c r="S43" s="335"/>
      <c r="T43" s="335"/>
      <c r="U43" s="335"/>
      <c r="V43" s="335"/>
      <c r="W43" s="335"/>
      <c r="X43" s="335"/>
    </row>
    <row r="44" spans="1:25" ht="6" customHeight="1" x14ac:dyDescent="0.2">
      <c r="A44" s="105"/>
      <c r="B44" s="137"/>
      <c r="C44" s="223"/>
      <c r="D44" s="158"/>
      <c r="E44" s="158"/>
      <c r="F44" s="158"/>
      <c r="G44" s="227"/>
      <c r="H44" s="158"/>
      <c r="I44" s="158"/>
      <c r="J44" s="158"/>
      <c r="K44" s="228"/>
      <c r="L44" s="215"/>
      <c r="M44" s="106"/>
      <c r="O44" s="229"/>
      <c r="P44" s="213"/>
      <c r="Q44" s="213"/>
      <c r="R44" s="157"/>
      <c r="S44" s="157"/>
    </row>
    <row r="45" spans="1:25" ht="17.25" customHeight="1" x14ac:dyDescent="0.2">
      <c r="A45" s="105"/>
      <c r="B45" s="137"/>
      <c r="C45" s="223" t="s">
        <v>29</v>
      </c>
      <c r="D45" s="321"/>
      <c r="E45" s="322"/>
      <c r="F45" s="322"/>
      <c r="G45" s="322"/>
      <c r="H45" s="322"/>
      <c r="I45" s="322"/>
      <c r="J45" s="323"/>
      <c r="K45" s="224"/>
      <c r="L45" s="215"/>
      <c r="M45" s="106"/>
      <c r="O45" s="226" t="s">
        <v>518</v>
      </c>
      <c r="P45" s="334"/>
      <c r="Q45" s="335"/>
      <c r="R45" s="335"/>
      <c r="S45" s="335"/>
      <c r="T45" s="335"/>
      <c r="U45" s="335"/>
      <c r="V45" s="335"/>
      <c r="W45" s="335"/>
      <c r="X45" s="335"/>
    </row>
    <row r="46" spans="1:25" ht="8.25" customHeight="1" x14ac:dyDescent="0.2">
      <c r="B46" s="137"/>
      <c r="C46" s="230"/>
      <c r="D46" s="231"/>
      <c r="E46" s="231"/>
      <c r="F46" s="231"/>
      <c r="G46" s="231"/>
      <c r="H46" s="231"/>
      <c r="I46" s="231"/>
      <c r="J46" s="231"/>
      <c r="K46" s="232"/>
      <c r="L46" s="215"/>
      <c r="M46" s="106"/>
    </row>
    <row r="47" spans="1:25" ht="35.25" customHeight="1" thickBot="1" x14ac:dyDescent="0.25">
      <c r="B47" s="233"/>
      <c r="C47" s="234"/>
      <c r="D47" s="234"/>
      <c r="E47" s="234"/>
      <c r="F47" s="235"/>
      <c r="G47" s="235"/>
      <c r="H47" s="235"/>
      <c r="I47" s="235"/>
      <c r="J47" s="235"/>
      <c r="K47" s="235"/>
      <c r="L47" s="236"/>
      <c r="M47" s="106"/>
    </row>
    <row r="48" spans="1:25" ht="13.5" thickTop="1" x14ac:dyDescent="0.2">
      <c r="M48" s="104"/>
    </row>
    <row r="49" spans="3:13" x14ac:dyDescent="0.2">
      <c r="C49" s="237"/>
      <c r="D49" s="237"/>
      <c r="E49" s="237"/>
    </row>
    <row r="51" spans="3:13" x14ac:dyDescent="0.2">
      <c r="C51" s="237"/>
      <c r="D51" s="239"/>
      <c r="E51" s="239"/>
      <c r="F51" s="105"/>
      <c r="G51" s="105"/>
      <c r="H51" s="105"/>
      <c r="I51" s="105"/>
      <c r="J51" s="105"/>
      <c r="K51" s="105"/>
      <c r="L51" s="105"/>
      <c r="M51" s="106"/>
    </row>
    <row r="52" spans="3:13" x14ac:dyDescent="0.2">
      <c r="D52" s="105"/>
      <c r="E52" s="105"/>
      <c r="F52" s="105"/>
      <c r="G52" s="105"/>
      <c r="H52" s="105"/>
      <c r="I52" s="105"/>
      <c r="J52" s="105"/>
      <c r="K52" s="105"/>
      <c r="L52" s="105"/>
      <c r="M52" s="106"/>
    </row>
    <row r="53" spans="3:13" x14ac:dyDescent="0.2">
      <c r="C53" s="237"/>
      <c r="D53" s="239"/>
      <c r="E53" s="239"/>
      <c r="F53" s="105"/>
      <c r="G53" s="105"/>
      <c r="H53" s="105"/>
      <c r="I53" s="105"/>
      <c r="J53" s="105"/>
      <c r="K53" s="105"/>
      <c r="L53" s="105"/>
      <c r="M53" s="106"/>
    </row>
    <row r="54" spans="3:13" x14ac:dyDescent="0.2">
      <c r="C54" s="237"/>
      <c r="D54" s="239"/>
      <c r="E54" s="239"/>
      <c r="F54" s="105"/>
      <c r="G54" s="105"/>
      <c r="H54" s="105"/>
      <c r="I54" s="105"/>
      <c r="J54" s="105"/>
      <c r="K54" s="105"/>
      <c r="L54" s="105"/>
      <c r="M54" s="106"/>
    </row>
    <row r="55" spans="3:13" x14ac:dyDescent="0.2">
      <c r="C55" s="237"/>
      <c r="D55" s="239"/>
      <c r="E55" s="239"/>
      <c r="F55" s="105"/>
      <c r="G55" s="105"/>
      <c r="H55" s="105"/>
      <c r="I55" s="105"/>
      <c r="J55" s="105"/>
      <c r="K55" s="105"/>
      <c r="L55" s="105"/>
      <c r="M55" s="106"/>
    </row>
    <row r="56" spans="3:13" x14ac:dyDescent="0.2">
      <c r="D56" s="105"/>
      <c r="E56" s="105"/>
      <c r="F56" s="105"/>
      <c r="G56" s="105"/>
      <c r="H56" s="105"/>
      <c r="I56" s="105"/>
      <c r="J56" s="105"/>
      <c r="K56" s="105"/>
      <c r="L56" s="105"/>
      <c r="M56" s="106"/>
    </row>
    <row r="57" spans="3:13" x14ac:dyDescent="0.2">
      <c r="D57" s="105"/>
      <c r="E57" s="105"/>
      <c r="F57" s="105"/>
      <c r="G57" s="105"/>
      <c r="H57" s="105"/>
      <c r="I57" s="105"/>
      <c r="J57" s="105"/>
      <c r="K57" s="105"/>
      <c r="L57" s="105"/>
      <c r="M57" s="106"/>
    </row>
    <row r="58" spans="3:13" x14ac:dyDescent="0.2">
      <c r="C58" s="237"/>
      <c r="D58" s="239"/>
      <c r="E58" s="239"/>
      <c r="F58" s="105"/>
      <c r="G58" s="105"/>
      <c r="H58" s="105"/>
      <c r="I58" s="105"/>
      <c r="J58" s="105"/>
      <c r="K58" s="105"/>
      <c r="L58" s="105"/>
      <c r="M58" s="106"/>
    </row>
    <row r="59" spans="3:13" x14ac:dyDescent="0.2">
      <c r="D59" s="105"/>
      <c r="E59" s="105"/>
      <c r="F59" s="105"/>
      <c r="G59" s="105"/>
      <c r="H59" s="105"/>
      <c r="I59" s="105"/>
      <c r="J59" s="105"/>
      <c r="K59" s="105"/>
      <c r="L59" s="105"/>
      <c r="M59" s="106"/>
    </row>
    <row r="60" spans="3:13" x14ac:dyDescent="0.2">
      <c r="C60" s="237"/>
      <c r="D60" s="237"/>
      <c r="E60" s="237"/>
    </row>
    <row r="62" spans="3:13" x14ac:dyDescent="0.2">
      <c r="C62" s="237"/>
      <c r="D62" s="237"/>
      <c r="E62" s="237"/>
    </row>
    <row r="64" spans="3:13" x14ac:dyDescent="0.2">
      <c r="C64" s="237"/>
      <c r="D64" s="237"/>
      <c r="E64" s="237"/>
    </row>
    <row r="66" spans="3:5" x14ac:dyDescent="0.2">
      <c r="C66" s="237"/>
      <c r="D66" s="237"/>
      <c r="E66" s="237"/>
    </row>
  </sheetData>
  <dataConsolidate/>
  <mergeCells count="52">
    <mergeCell ref="P33:Y33"/>
    <mergeCell ref="P37:Y37"/>
    <mergeCell ref="P43:X43"/>
    <mergeCell ref="P45:X45"/>
    <mergeCell ref="O2:R2"/>
    <mergeCell ref="P3:Q3"/>
    <mergeCell ref="P22:Q22"/>
    <mergeCell ref="P24:Q24"/>
    <mergeCell ref="P13:Q13"/>
    <mergeCell ref="P15:Q15"/>
    <mergeCell ref="P17:Q17"/>
    <mergeCell ref="P19:Q19"/>
    <mergeCell ref="P20:Q20"/>
    <mergeCell ref="O39:V39"/>
    <mergeCell ref="P26:Q26"/>
    <mergeCell ref="O9:Q11"/>
    <mergeCell ref="P36:X36"/>
    <mergeCell ref="P35:Y35"/>
    <mergeCell ref="C2:J2"/>
    <mergeCell ref="D9:E9"/>
    <mergeCell ref="D11:E11"/>
    <mergeCell ref="D15:E15"/>
    <mergeCell ref="D13:E13"/>
    <mergeCell ref="I9:J9"/>
    <mergeCell ref="I11:J11"/>
    <mergeCell ref="I13:J13"/>
    <mergeCell ref="D17:E17"/>
    <mergeCell ref="D21:E21"/>
    <mergeCell ref="D23:E23"/>
    <mergeCell ref="D25:E25"/>
    <mergeCell ref="D31:E31"/>
    <mergeCell ref="D19:E19"/>
    <mergeCell ref="D27:E27"/>
    <mergeCell ref="D29:E29"/>
    <mergeCell ref="I25:J25"/>
    <mergeCell ref="I27:J27"/>
    <mergeCell ref="I29:J29"/>
    <mergeCell ref="I31:J31"/>
    <mergeCell ref="I15:J15"/>
    <mergeCell ref="I19:J19"/>
    <mergeCell ref="I17:J17"/>
    <mergeCell ref="I21:J21"/>
    <mergeCell ref="I23:J23"/>
    <mergeCell ref="I35:J35"/>
    <mergeCell ref="I37:J37"/>
    <mergeCell ref="I33:J33"/>
    <mergeCell ref="D43:J43"/>
    <mergeCell ref="D45:J45"/>
    <mergeCell ref="D37:E37"/>
    <mergeCell ref="D33:E33"/>
    <mergeCell ref="D35:E35"/>
    <mergeCell ref="D39:J39"/>
  </mergeCells>
  <dataValidations count="2">
    <dataValidation type="list" allowBlank="1" showInputMessage="1" sqref="P43:X43">
      <formula1>IF(P43&lt;&gt;"",OFFSET(Liste_A_saisir,MATCH(P43&amp;"*",Liste_A_saisir,0)-1,,COUNTIF(Liste_A_saisir,P43&amp;"*"),1),Liste_A_saisir)</formula1>
    </dataValidation>
    <dataValidation type="list" allowBlank="1" showInputMessage="1" sqref="P45:X45">
      <formula1>IF(P45&lt;&gt;"",OFFSET(Liste_A_rappeler,MATCH(P45&amp;"*",Liste_A_rappeler,0)-1,,COUNTIF(Liste_A_rappeler,P45&amp;"*"),1),Liste_A_rappeler)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fiche_SuivantOK">
                <anchor moveWithCells="1">
                  <from>
                    <xdr:col>3</xdr:col>
                    <xdr:colOff>1171575</xdr:colOff>
                    <xdr:row>3</xdr:row>
                    <xdr:rowOff>180975</xdr:rowOff>
                  </from>
                  <to>
                    <xdr:col>4</xdr:col>
                    <xdr:colOff>180975</xdr:colOff>
                    <xdr:row>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5" name="Button 2">
              <controlPr defaultSize="0" print="0" autoFill="0" autoPict="0" macro="[0]!fiche_PrécédentOK">
                <anchor moveWithCells="1">
                  <from>
                    <xdr:col>2</xdr:col>
                    <xdr:colOff>1476375</xdr:colOff>
                    <xdr:row>4</xdr:row>
                    <xdr:rowOff>0</xdr:rowOff>
                  </from>
                  <to>
                    <xdr:col>3</xdr:col>
                    <xdr:colOff>57150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9" r:id="rId6" name="Button 3">
              <controlPr defaultSize="0" print="0" autoFill="0" autoPict="0" macro="[0]!modif" altText="Enregistrer">
                <anchor moveWithCells="1" sizeWithCells="1">
                  <from>
                    <xdr:col>9</xdr:col>
                    <xdr:colOff>323850</xdr:colOff>
                    <xdr:row>46</xdr:row>
                    <xdr:rowOff>9525</xdr:rowOff>
                  </from>
                  <to>
                    <xdr:col>11</xdr:col>
                    <xdr:colOff>0</xdr:colOff>
                    <xdr:row>46</xdr:row>
                    <xdr:rowOff>352425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" id="{F4305C9A-9F3D-437D-8EC5-EF89917F049D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percent">
                <xm:f>67</xm:f>
              </x14:cfvo>
              <x14:cfIcon iconSet="4RedToBlack" iconId="3"/>
              <x14:cfIcon iconSet="NoIcons" iconId="0"/>
              <x14:cfIcon iconSet="3Symbols2" iconId="2"/>
            </x14:iconSet>
          </x14:cfRule>
          <xm:sqref>M7:M35</xm:sqref>
        </x14:conditionalFormatting>
        <x14:conditionalFormatting xmlns:xm="http://schemas.microsoft.com/office/excel/2006/main">
          <x14:cfRule type="iconSet" priority="1" id="{C3DB2A60-6733-45C7-AFB1-715B209FEA69}">
            <x14:iconSet iconSet="4RedToBlack" custom="1">
              <x14:cfvo type="percent">
                <xm:f>0</xm:f>
              </x14:cfvo>
              <x14:cfvo type="percent">
                <xm:f>0</xm:f>
              </x14:cfvo>
              <x14:cfvo type="num">
                <xm:f>0</xm:f>
              </x14:cfvo>
              <x14:cfvo type="num">
                <xm:f>0.5</xm:f>
              </x14:cfvo>
              <x14:cfIcon iconSet="NoIcons" iconId="0"/>
              <x14:cfIcon iconSet="NoIcons" iconId="0"/>
              <x14:cfIcon iconSet="NoIcons" iconId="0"/>
              <x14:cfIcon iconSet="4RedToBlack" iconId="3"/>
            </x14:iconSet>
          </x14:cfRule>
          <xm:sqref>T3:T4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</sheetPr>
  <dimension ref="B1:X57"/>
  <sheetViews>
    <sheetView showGridLines="0" topLeftCell="A4" zoomScale="90" zoomScaleNormal="90" workbookViewId="0">
      <selection activeCell="P52" sqref="P52:X52"/>
    </sheetView>
  </sheetViews>
  <sheetFormatPr baseColWidth="10" defaultRowHeight="12.75" x14ac:dyDescent="0.2"/>
  <cols>
    <col min="1" max="1" width="8.5703125" style="104" customWidth="1"/>
    <col min="2" max="2" width="6.85546875" style="104" customWidth="1"/>
    <col min="3" max="3" width="14.85546875" style="104" customWidth="1"/>
    <col min="4" max="4" width="15.28515625" style="104" customWidth="1"/>
    <col min="5" max="5" width="9.7109375" style="104" customWidth="1"/>
    <col min="6" max="6" width="8.7109375" style="104" customWidth="1"/>
    <col min="7" max="7" width="4.7109375" style="104" customWidth="1"/>
    <col min="8" max="8" width="9.42578125" style="104" customWidth="1"/>
    <col min="9" max="9" width="39.28515625" style="104" customWidth="1"/>
    <col min="10" max="11" width="8.7109375" style="104" customWidth="1"/>
    <col min="12" max="12" width="3.140625" style="104" customWidth="1"/>
    <col min="13" max="13" width="6.28515625" style="104" customWidth="1"/>
    <col min="14" max="14" width="11.42578125" style="104"/>
    <col min="15" max="15" width="15.28515625" style="104" customWidth="1"/>
    <col min="16" max="16384" width="11.42578125" style="104"/>
  </cols>
  <sheetData>
    <row r="1" spans="2:13" ht="13.5" thickBot="1" x14ac:dyDescent="0.25"/>
    <row r="2" spans="2:13" ht="24" thickTop="1" x14ac:dyDescent="0.2">
      <c r="B2" s="242"/>
      <c r="C2" s="353" t="s">
        <v>440</v>
      </c>
      <c r="D2" s="353"/>
      <c r="E2" s="353"/>
      <c r="F2" s="353"/>
      <c r="G2" s="353"/>
      <c r="H2" s="353"/>
      <c r="I2" s="353"/>
      <c r="J2" s="353"/>
      <c r="K2" s="354"/>
      <c r="L2" s="243"/>
      <c r="M2" s="244"/>
    </row>
    <row r="3" spans="2:13" ht="14.25" x14ac:dyDescent="0.2">
      <c r="B3" s="245"/>
      <c r="C3" s="246"/>
      <c r="D3" s="246"/>
      <c r="E3" s="246"/>
      <c r="F3" s="246"/>
      <c r="G3" s="246"/>
      <c r="H3" s="246"/>
      <c r="I3" s="246"/>
      <c r="J3" s="246"/>
      <c r="K3" s="247"/>
      <c r="L3" s="246"/>
      <c r="M3" s="248"/>
    </row>
    <row r="4" spans="2:13" ht="14.25" x14ac:dyDescent="0.2">
      <c r="B4" s="245"/>
      <c r="C4" s="246"/>
      <c r="D4" s="246"/>
      <c r="E4" s="246"/>
      <c r="F4" s="246"/>
      <c r="G4" s="246"/>
      <c r="H4" s="246"/>
      <c r="I4" s="246"/>
      <c r="J4" s="246"/>
      <c r="K4" s="246"/>
      <c r="L4" s="246"/>
      <c r="M4" s="248"/>
    </row>
    <row r="5" spans="2:13" ht="15" x14ac:dyDescent="0.25">
      <c r="B5" s="249"/>
      <c r="C5" s="250"/>
      <c r="D5" s="250"/>
      <c r="E5" s="358"/>
      <c r="F5" s="358"/>
      <c r="G5" s="358"/>
      <c r="H5" s="358"/>
      <c r="I5" s="358"/>
      <c r="J5" s="246"/>
      <c r="K5" s="246"/>
      <c r="L5" s="246"/>
      <c r="M5" s="251"/>
    </row>
    <row r="6" spans="2:13" ht="20.25" x14ac:dyDescent="0.2">
      <c r="B6" s="249"/>
      <c r="C6" s="359">
        <v>2018</v>
      </c>
      <c r="D6" s="252"/>
      <c r="E6" s="246"/>
      <c r="F6" s="246"/>
      <c r="G6" s="246"/>
      <c r="H6" s="246"/>
      <c r="I6" s="246"/>
      <c r="J6" s="246"/>
      <c r="K6" s="246"/>
      <c r="L6" s="246"/>
      <c r="M6" s="251"/>
    </row>
    <row r="7" spans="2:13" ht="20.25" x14ac:dyDescent="0.25">
      <c r="B7" s="249"/>
      <c r="C7" s="359"/>
      <c r="D7" s="252"/>
      <c r="E7" s="246"/>
      <c r="F7" s="357"/>
      <c r="G7" s="357"/>
      <c r="H7" s="357"/>
      <c r="I7" s="246"/>
      <c r="J7" s="253"/>
      <c r="K7" s="254"/>
      <c r="L7" s="246"/>
      <c r="M7" s="255"/>
    </row>
    <row r="8" spans="2:13" ht="15" x14ac:dyDescent="0.25">
      <c r="B8" s="249"/>
      <c r="C8" s="256" t="s">
        <v>389</v>
      </c>
      <c r="D8" s="256"/>
      <c r="E8" s="246"/>
      <c r="F8" s="246"/>
      <c r="G8" s="246"/>
      <c r="H8" s="246"/>
      <c r="I8" s="246"/>
      <c r="J8" s="246"/>
      <c r="K8" s="246"/>
      <c r="L8" s="246"/>
      <c r="M8" s="255"/>
    </row>
    <row r="9" spans="2:13" x14ac:dyDescent="0.2">
      <c r="B9" s="249"/>
      <c r="C9" s="300">
        <f>Idpanel</f>
        <v>72725</v>
      </c>
      <c r="D9" s="257"/>
      <c r="E9" s="360" t="s">
        <v>2053</v>
      </c>
      <c r="F9" s="360"/>
      <c r="G9" s="246"/>
      <c r="H9" s="246"/>
      <c r="I9" s="246"/>
      <c r="J9" s="246"/>
      <c r="K9" s="246"/>
      <c r="L9" s="246"/>
      <c r="M9" s="255"/>
    </row>
    <row r="10" spans="2:13" x14ac:dyDescent="0.2">
      <c r="B10" s="249"/>
      <c r="C10" s="246"/>
      <c r="D10" s="246"/>
      <c r="E10" s="246"/>
      <c r="F10" s="246"/>
      <c r="G10" s="246"/>
      <c r="H10" s="246"/>
      <c r="I10" s="246"/>
      <c r="J10" s="246"/>
      <c r="K10" s="246"/>
      <c r="L10" s="246"/>
      <c r="M10" s="255"/>
    </row>
    <row r="11" spans="2:13" x14ac:dyDescent="0.2">
      <c r="B11" s="249"/>
      <c r="C11" s="258" t="s">
        <v>16</v>
      </c>
      <c r="D11" s="258"/>
      <c r="E11" s="355" t="str">
        <f>Signalétique!D9</f>
        <v>APAJH - EHPAD LE BOSQUET</v>
      </c>
      <c r="F11" s="356"/>
      <c r="G11" s="356"/>
      <c r="H11" s="356"/>
      <c r="I11" s="356"/>
      <c r="J11" s="246"/>
      <c r="K11" s="246"/>
      <c r="L11" s="246"/>
      <c r="M11" s="255"/>
    </row>
    <row r="12" spans="2:13" ht="6.95" customHeight="1" x14ac:dyDescent="0.2">
      <c r="B12" s="249"/>
      <c r="C12" s="246"/>
      <c r="D12" s="246"/>
      <c r="E12" s="246"/>
      <c r="F12" s="246"/>
      <c r="G12" s="246"/>
      <c r="H12" s="246"/>
      <c r="I12" s="246"/>
      <c r="J12" s="246"/>
      <c r="K12" s="246"/>
      <c r="L12" s="246"/>
      <c r="M12" s="255"/>
    </row>
    <row r="13" spans="2:13" x14ac:dyDescent="0.2">
      <c r="B13" s="249"/>
      <c r="C13" s="258" t="s">
        <v>18</v>
      </c>
      <c r="D13" s="258"/>
      <c r="E13" s="356" t="str">
        <f>ActiviteN</f>
        <v>Santé, action sociale</v>
      </c>
      <c r="F13" s="356"/>
      <c r="G13" s="356"/>
      <c r="H13" s="356"/>
      <c r="I13" s="356"/>
      <c r="J13" s="246"/>
      <c r="K13" s="246"/>
      <c r="L13" s="246"/>
      <c r="M13" s="255"/>
    </row>
    <row r="14" spans="2:13" ht="6.95" customHeight="1" x14ac:dyDescent="0.2">
      <c r="B14" s="249"/>
      <c r="C14" s="246"/>
      <c r="D14" s="246"/>
      <c r="E14" s="246"/>
      <c r="F14" s="246"/>
      <c r="G14" s="246"/>
      <c r="H14" s="246"/>
      <c r="I14" s="246"/>
      <c r="J14" s="246"/>
      <c r="K14" s="246"/>
      <c r="L14" s="246"/>
      <c r="M14" s="255"/>
    </row>
    <row r="15" spans="2:13" x14ac:dyDescent="0.2">
      <c r="B15" s="249"/>
      <c r="C15" s="258" t="s">
        <v>388</v>
      </c>
      <c r="D15" s="258"/>
      <c r="E15" s="301">
        <f>EffectifCadreN</f>
        <v>4</v>
      </c>
      <c r="F15" s="259"/>
      <c r="G15" s="246"/>
      <c r="H15" s="246"/>
      <c r="I15" s="246"/>
      <c r="J15" s="246"/>
      <c r="K15" s="246"/>
      <c r="L15" s="246"/>
      <c r="M15" s="255"/>
    </row>
    <row r="16" spans="2:13" ht="6.95" customHeight="1" x14ac:dyDescent="0.2">
      <c r="B16" s="249"/>
      <c r="C16" s="246"/>
      <c r="D16" s="246"/>
      <c r="E16" s="246"/>
      <c r="F16" s="246"/>
      <c r="G16" s="246"/>
      <c r="H16" s="246"/>
      <c r="I16" s="246"/>
      <c r="J16" s="246"/>
      <c r="K16" s="246"/>
      <c r="L16" s="246"/>
      <c r="M16" s="255"/>
    </row>
    <row r="17" spans="2:13" ht="14.25" x14ac:dyDescent="0.2">
      <c r="B17" s="249"/>
      <c r="C17" s="258" t="s">
        <v>488</v>
      </c>
      <c r="D17" s="258"/>
      <c r="E17" s="361" t="str">
        <f>CONCATENATE(Signalétique!D19," : ",VLOOKUP(Signalétique!D19,Feuil2!A:B,2,FALSE))</f>
        <v>8730A : Hébergement social pour personnes âgées</v>
      </c>
      <c r="F17" s="361"/>
      <c r="G17" s="361"/>
      <c r="H17" s="361"/>
      <c r="I17" s="361"/>
      <c r="J17" s="246"/>
      <c r="K17" s="246"/>
      <c r="L17" s="246"/>
      <c r="M17" s="255"/>
    </row>
    <row r="18" spans="2:13" ht="6.95" customHeight="1" x14ac:dyDescent="0.2">
      <c r="B18" s="249"/>
      <c r="C18" s="246"/>
      <c r="D18" s="246"/>
      <c r="E18" s="246"/>
      <c r="F18" s="246"/>
      <c r="G18" s="246"/>
      <c r="H18" s="246"/>
      <c r="I18" s="246"/>
      <c r="J18" s="246"/>
      <c r="K18" s="246"/>
      <c r="L18" s="246"/>
      <c r="M18" s="255"/>
    </row>
    <row r="19" spans="2:13" ht="15" x14ac:dyDescent="0.2">
      <c r="B19" s="249"/>
      <c r="C19" s="260" t="s">
        <v>445</v>
      </c>
      <c r="D19" s="260"/>
      <c r="E19" s="261"/>
      <c r="F19" s="261"/>
      <c r="G19" s="246"/>
      <c r="H19" s="246"/>
      <c r="I19" s="260" t="s">
        <v>457</v>
      </c>
      <c r="J19" s="261"/>
      <c r="K19" s="261"/>
      <c r="L19" s="246"/>
      <c r="M19" s="251"/>
    </row>
    <row r="20" spans="2:13" ht="6.95" customHeight="1" x14ac:dyDescent="0.2">
      <c r="B20" s="249"/>
      <c r="C20" s="261"/>
      <c r="D20" s="261"/>
      <c r="E20" s="261"/>
      <c r="F20" s="261"/>
      <c r="G20" s="246"/>
      <c r="H20" s="246"/>
      <c r="I20" s="261"/>
      <c r="J20" s="261"/>
      <c r="K20" s="261"/>
      <c r="L20" s="246"/>
      <c r="M20" s="255"/>
    </row>
    <row r="21" spans="2:13" x14ac:dyDescent="0.2">
      <c r="B21" s="249"/>
      <c r="C21" s="262"/>
      <c r="D21" s="262"/>
      <c r="E21" s="263" t="s">
        <v>446</v>
      </c>
      <c r="F21" s="264" t="s">
        <v>447</v>
      </c>
      <c r="G21" s="246"/>
      <c r="H21" s="246"/>
      <c r="I21" s="262"/>
      <c r="J21" s="263" t="s">
        <v>446</v>
      </c>
      <c r="K21" s="264" t="s">
        <v>447</v>
      </c>
      <c r="L21" s="246"/>
      <c r="M21" s="255"/>
    </row>
    <row r="22" spans="2:13" ht="6.95" customHeight="1" x14ac:dyDescent="0.2">
      <c r="B22" s="249"/>
      <c r="C22" s="262"/>
      <c r="D22" s="262"/>
      <c r="E22" s="265"/>
      <c r="F22" s="262"/>
      <c r="G22" s="246"/>
      <c r="H22" s="246"/>
      <c r="I22" s="262"/>
      <c r="J22" s="265"/>
      <c r="K22" s="262"/>
      <c r="L22" s="246"/>
      <c r="M22" s="255"/>
    </row>
    <row r="23" spans="2:13" ht="15" x14ac:dyDescent="0.25">
      <c r="B23" s="249"/>
      <c r="C23" s="266" t="s">
        <v>486</v>
      </c>
      <c r="D23" s="267"/>
      <c r="E23" s="302">
        <f>REC_PAS_VAL</f>
        <v>0</v>
      </c>
      <c r="F23" s="268">
        <v>0</v>
      </c>
      <c r="G23" s="246"/>
      <c r="H23" s="246"/>
      <c r="I23" s="269" t="s">
        <v>486</v>
      </c>
      <c r="J23" s="302">
        <f>REC_PAS_VAL</f>
        <v>0</v>
      </c>
      <c r="K23" s="303">
        <f>REC_FUT_VALEUR</f>
        <v>0</v>
      </c>
      <c r="L23" s="246"/>
      <c r="M23" s="255"/>
    </row>
    <row r="24" spans="2:13" ht="6.95" customHeight="1" x14ac:dyDescent="0.2">
      <c r="B24" s="249"/>
      <c r="C24" s="270"/>
      <c r="D24" s="270"/>
      <c r="E24" s="271"/>
      <c r="F24" s="272"/>
      <c r="G24" s="246"/>
      <c r="H24" s="246"/>
      <c r="I24" s="270"/>
      <c r="J24" s="271"/>
      <c r="K24" s="272"/>
      <c r="L24" s="246"/>
      <c r="M24" s="255"/>
    </row>
    <row r="25" spans="2:13" x14ac:dyDescent="0.2">
      <c r="B25" s="249"/>
      <c r="C25" s="267" t="s">
        <v>441</v>
      </c>
      <c r="D25" s="267"/>
      <c r="E25" s="273">
        <v>0</v>
      </c>
      <c r="F25" s="274">
        <v>0</v>
      </c>
      <c r="G25" s="246"/>
      <c r="H25" s="246"/>
      <c r="I25" s="267" t="s">
        <v>448</v>
      </c>
      <c r="J25" s="273">
        <v>0</v>
      </c>
      <c r="K25" s="274">
        <v>0</v>
      </c>
      <c r="L25" s="246"/>
      <c r="M25" s="255"/>
    </row>
    <row r="26" spans="2:13" ht="6.95" customHeight="1" x14ac:dyDescent="0.2">
      <c r="B26" s="249"/>
      <c r="C26" s="270"/>
      <c r="D26" s="270"/>
      <c r="E26" s="275"/>
      <c r="F26" s="276"/>
      <c r="G26" s="246"/>
      <c r="H26" s="246"/>
      <c r="I26" s="270"/>
      <c r="J26" s="275"/>
      <c r="K26" s="276"/>
      <c r="L26" s="246"/>
      <c r="M26" s="255"/>
    </row>
    <row r="27" spans="2:13" x14ac:dyDescent="0.2">
      <c r="B27" s="249"/>
      <c r="C27" s="267" t="s">
        <v>442</v>
      </c>
      <c r="D27" s="267"/>
      <c r="E27" s="273">
        <v>0</v>
      </c>
      <c r="F27" s="274">
        <v>0</v>
      </c>
      <c r="G27" s="246"/>
      <c r="H27" s="246"/>
      <c r="I27" s="267" t="s">
        <v>449</v>
      </c>
      <c r="J27" s="273">
        <v>0</v>
      </c>
      <c r="K27" s="274">
        <v>0</v>
      </c>
      <c r="L27" s="246"/>
      <c r="M27" s="255"/>
    </row>
    <row r="28" spans="2:13" ht="6.95" customHeight="1" x14ac:dyDescent="0.2">
      <c r="B28" s="249"/>
      <c r="C28" s="270"/>
      <c r="D28" s="270"/>
      <c r="E28" s="275"/>
      <c r="F28" s="276"/>
      <c r="G28" s="246"/>
      <c r="H28" s="246"/>
      <c r="I28" s="270"/>
      <c r="J28" s="275"/>
      <c r="K28" s="276"/>
      <c r="L28" s="246"/>
      <c r="M28" s="255"/>
    </row>
    <row r="29" spans="2:13" x14ac:dyDescent="0.2">
      <c r="B29" s="249"/>
      <c r="C29" s="267" t="s">
        <v>458</v>
      </c>
      <c r="D29" s="267"/>
      <c r="E29" s="273">
        <v>0</v>
      </c>
      <c r="F29" s="274">
        <v>0</v>
      </c>
      <c r="G29" s="246"/>
      <c r="H29" s="246"/>
      <c r="I29" s="267" t="s">
        <v>450</v>
      </c>
      <c r="J29" s="273">
        <v>0</v>
      </c>
      <c r="K29" s="274">
        <v>0</v>
      </c>
      <c r="L29" s="246"/>
      <c r="M29" s="255"/>
    </row>
    <row r="30" spans="2:13" ht="6.95" customHeight="1" x14ac:dyDescent="0.2">
      <c r="B30" s="249"/>
      <c r="C30" s="270"/>
      <c r="D30" s="270"/>
      <c r="E30" s="275"/>
      <c r="F30" s="276"/>
      <c r="G30" s="246"/>
      <c r="H30" s="246"/>
      <c r="I30" s="270"/>
      <c r="J30" s="275"/>
      <c r="K30" s="276"/>
      <c r="L30" s="246"/>
      <c r="M30" s="255"/>
    </row>
    <row r="31" spans="2:13" x14ac:dyDescent="0.2">
      <c r="B31" s="249"/>
      <c r="C31" s="267" t="s">
        <v>443</v>
      </c>
      <c r="D31" s="267"/>
      <c r="E31" s="273">
        <v>0</v>
      </c>
      <c r="F31" s="274">
        <v>0</v>
      </c>
      <c r="G31" s="246"/>
      <c r="H31" s="246"/>
      <c r="I31" s="267" t="s">
        <v>451</v>
      </c>
      <c r="J31" s="273">
        <v>0</v>
      </c>
      <c r="K31" s="274">
        <v>0</v>
      </c>
      <c r="L31" s="246"/>
      <c r="M31" s="255"/>
    </row>
    <row r="32" spans="2:13" ht="5.25" customHeight="1" x14ac:dyDescent="0.2">
      <c r="B32" s="249"/>
      <c r="C32" s="270"/>
      <c r="D32" s="270"/>
      <c r="E32" s="275"/>
      <c r="F32" s="276"/>
      <c r="G32" s="246"/>
      <c r="H32" s="246"/>
      <c r="I32" s="270"/>
      <c r="J32" s="275"/>
      <c r="K32" s="276"/>
      <c r="L32" s="246"/>
      <c r="M32" s="255"/>
    </row>
    <row r="33" spans="2:13" x14ac:dyDescent="0.2">
      <c r="B33" s="249"/>
      <c r="C33" s="267" t="s">
        <v>444</v>
      </c>
      <c r="D33" s="267"/>
      <c r="E33" s="273">
        <v>0</v>
      </c>
      <c r="F33" s="274">
        <v>0</v>
      </c>
      <c r="G33" s="246"/>
      <c r="H33" s="246"/>
      <c r="I33" s="267" t="s">
        <v>452</v>
      </c>
      <c r="J33" s="273">
        <v>0</v>
      </c>
      <c r="K33" s="274">
        <v>0</v>
      </c>
      <c r="L33" s="246"/>
      <c r="M33" s="251"/>
    </row>
    <row r="34" spans="2:13" ht="5.25" customHeight="1" x14ac:dyDescent="0.2">
      <c r="B34" s="249"/>
      <c r="C34" s="270"/>
      <c r="D34" s="270"/>
      <c r="E34" s="275"/>
      <c r="F34" s="276"/>
      <c r="G34" s="246"/>
      <c r="H34" s="246"/>
      <c r="I34" s="270"/>
      <c r="J34" s="275"/>
      <c r="K34" s="276"/>
      <c r="L34" s="246"/>
      <c r="M34" s="251"/>
    </row>
    <row r="35" spans="2:13" x14ac:dyDescent="0.2">
      <c r="B35" s="249"/>
      <c r="C35" s="267" t="s">
        <v>487</v>
      </c>
      <c r="D35" s="267"/>
      <c r="E35" s="273">
        <v>0</v>
      </c>
      <c r="F35" s="274">
        <v>0</v>
      </c>
      <c r="G35" s="246"/>
      <c r="H35" s="246"/>
      <c r="I35" s="267" t="s">
        <v>453</v>
      </c>
      <c r="J35" s="273">
        <v>0</v>
      </c>
      <c r="K35" s="274">
        <v>0</v>
      </c>
      <c r="L35" s="246"/>
      <c r="M35" s="255"/>
    </row>
    <row r="36" spans="2:13" ht="5.25" customHeight="1" x14ac:dyDescent="0.2">
      <c r="B36" s="249"/>
      <c r="C36" s="262"/>
      <c r="D36" s="262"/>
      <c r="E36" s="265"/>
      <c r="F36" s="277"/>
      <c r="G36" s="246"/>
      <c r="H36" s="246"/>
      <c r="I36" s="270"/>
      <c r="J36" s="278"/>
      <c r="K36" s="279"/>
      <c r="L36" s="246"/>
      <c r="M36" s="255"/>
    </row>
    <row r="37" spans="2:13" x14ac:dyDescent="0.2">
      <c r="B37" s="249"/>
      <c r="C37" s="246"/>
      <c r="D37" s="246"/>
      <c r="E37" s="246"/>
      <c r="F37" s="246"/>
      <c r="G37" s="246"/>
      <c r="H37" s="246"/>
      <c r="I37" s="267" t="s">
        <v>454</v>
      </c>
      <c r="J37" s="273">
        <v>0</v>
      </c>
      <c r="K37" s="274">
        <v>0</v>
      </c>
      <c r="L37" s="246"/>
      <c r="M37" s="255"/>
    </row>
    <row r="38" spans="2:13" ht="5.25" customHeight="1" x14ac:dyDescent="0.2">
      <c r="B38" s="249"/>
      <c r="C38" s="246"/>
      <c r="D38" s="246"/>
      <c r="E38" s="246"/>
      <c r="F38" s="246"/>
      <c r="G38" s="246"/>
      <c r="H38" s="246"/>
      <c r="I38" s="270"/>
      <c r="J38" s="275"/>
      <c r="K38" s="276"/>
      <c r="L38" s="246"/>
      <c r="M38" s="255"/>
    </row>
    <row r="39" spans="2:13" x14ac:dyDescent="0.2">
      <c r="B39" s="249"/>
      <c r="C39" s="246"/>
      <c r="D39" s="246"/>
      <c r="E39" s="246"/>
      <c r="F39" s="246"/>
      <c r="G39" s="246"/>
      <c r="H39" s="246"/>
      <c r="I39" s="267" t="s">
        <v>455</v>
      </c>
      <c r="J39" s="273">
        <v>0</v>
      </c>
      <c r="K39" s="274">
        <v>0</v>
      </c>
      <c r="L39" s="246"/>
      <c r="M39" s="255"/>
    </row>
    <row r="40" spans="2:13" ht="5.25" customHeight="1" x14ac:dyDescent="0.2">
      <c r="B40" s="249"/>
      <c r="C40" s="246"/>
      <c r="D40" s="246"/>
      <c r="E40" s="246"/>
      <c r="F40" s="246"/>
      <c r="G40" s="246"/>
      <c r="H40" s="246"/>
      <c r="I40" s="270"/>
      <c r="J40" s="280"/>
      <c r="K40" s="276"/>
      <c r="L40" s="246"/>
      <c r="M40" s="255"/>
    </row>
    <row r="41" spans="2:13" x14ac:dyDescent="0.2">
      <c r="B41" s="249"/>
      <c r="C41" s="246"/>
      <c r="D41" s="246"/>
      <c r="E41" s="246"/>
      <c r="F41" s="246"/>
      <c r="G41" s="246"/>
      <c r="H41" s="246"/>
      <c r="I41" s="267" t="s">
        <v>456</v>
      </c>
      <c r="J41" s="273">
        <v>0</v>
      </c>
      <c r="K41" s="274">
        <v>0</v>
      </c>
      <c r="L41" s="246"/>
      <c r="M41" s="255"/>
    </row>
    <row r="42" spans="2:13" ht="8.1" customHeight="1" x14ac:dyDescent="0.2">
      <c r="B42" s="249"/>
      <c r="C42" s="246"/>
      <c r="D42" s="246"/>
      <c r="E42" s="246"/>
      <c r="F42" s="246"/>
      <c r="G42" s="246"/>
      <c r="H42" s="246"/>
      <c r="I42" s="281"/>
      <c r="J42" s="282"/>
      <c r="K42" s="283"/>
      <c r="L42" s="246"/>
      <c r="M42" s="255"/>
    </row>
    <row r="43" spans="2:13" x14ac:dyDescent="0.2">
      <c r="B43" s="249"/>
      <c r="C43" s="284" t="s">
        <v>459</v>
      </c>
      <c r="D43" s="347" t="s">
        <v>10</v>
      </c>
      <c r="E43" s="347"/>
      <c r="F43" s="347"/>
      <c r="G43" s="347"/>
      <c r="H43" s="347"/>
      <c r="I43" s="346" t="s">
        <v>10</v>
      </c>
      <c r="J43" s="347"/>
      <c r="K43" s="348"/>
      <c r="L43" s="246"/>
      <c r="M43" s="255"/>
    </row>
    <row r="44" spans="2:13" ht="5.25" customHeight="1" x14ac:dyDescent="0.2">
      <c r="B44" s="249"/>
      <c r="C44" s="270"/>
      <c r="D44" s="349"/>
      <c r="E44" s="349"/>
      <c r="F44" s="349"/>
      <c r="G44" s="349"/>
      <c r="H44" s="349"/>
      <c r="I44" s="350"/>
      <c r="J44" s="351"/>
      <c r="K44" s="352"/>
      <c r="L44" s="246"/>
      <c r="M44" s="255"/>
    </row>
    <row r="45" spans="2:13" x14ac:dyDescent="0.2">
      <c r="B45" s="249"/>
      <c r="C45" s="270" t="s">
        <v>460</v>
      </c>
      <c r="D45" s="347" t="s">
        <v>10</v>
      </c>
      <c r="E45" s="347"/>
      <c r="F45" s="347"/>
      <c r="G45" s="347"/>
      <c r="H45" s="347"/>
      <c r="I45" s="285" t="s">
        <v>10</v>
      </c>
      <c r="J45" s="286"/>
      <c r="K45" s="287" t="s">
        <v>10</v>
      </c>
      <c r="L45" s="246"/>
      <c r="M45" s="251"/>
    </row>
    <row r="46" spans="2:13" ht="3.75" customHeight="1" x14ac:dyDescent="0.2">
      <c r="B46" s="249"/>
      <c r="C46" s="270"/>
      <c r="D46" s="288"/>
      <c r="E46" s="289"/>
      <c r="F46" s="289"/>
      <c r="G46" s="289"/>
      <c r="H46" s="289"/>
      <c r="I46" s="290"/>
      <c r="J46" s="366"/>
      <c r="K46" s="367"/>
      <c r="L46" s="246"/>
      <c r="M46" s="255"/>
    </row>
    <row r="47" spans="2:13" x14ac:dyDescent="0.2">
      <c r="B47" s="249"/>
      <c r="C47" s="270" t="s">
        <v>461</v>
      </c>
      <c r="D47" s="347" t="s">
        <v>10</v>
      </c>
      <c r="E47" s="347"/>
      <c r="F47" s="347"/>
      <c r="G47" s="347"/>
      <c r="H47" s="347"/>
      <c r="I47" s="362"/>
      <c r="J47" s="363"/>
      <c r="K47" s="364"/>
      <c r="L47" s="246"/>
      <c r="M47" s="251"/>
    </row>
    <row r="48" spans="2:13" ht="5.25" customHeight="1" x14ac:dyDescent="0.2">
      <c r="B48" s="249"/>
      <c r="C48" s="262"/>
      <c r="D48" s="288"/>
      <c r="E48" s="289"/>
      <c r="F48" s="289"/>
      <c r="G48" s="289"/>
      <c r="H48" s="289"/>
      <c r="I48" s="291"/>
      <c r="J48" s="281"/>
      <c r="K48" s="292"/>
      <c r="L48" s="246"/>
      <c r="M48" s="255"/>
    </row>
    <row r="49" spans="2:24" x14ac:dyDescent="0.2">
      <c r="B49" s="249"/>
      <c r="C49" s="246"/>
      <c r="D49" s="246"/>
      <c r="E49" s="246"/>
      <c r="F49" s="246"/>
      <c r="G49" s="246"/>
      <c r="H49" s="246"/>
      <c r="I49" s="246"/>
      <c r="J49" s="246"/>
      <c r="K49" s="246"/>
      <c r="L49" s="246"/>
      <c r="M49" s="251"/>
    </row>
    <row r="50" spans="2:24" x14ac:dyDescent="0.2">
      <c r="B50" s="249"/>
      <c r="C50" s="246"/>
      <c r="D50" s="246"/>
      <c r="E50" s="246"/>
      <c r="F50" s="246"/>
      <c r="G50" s="246"/>
      <c r="H50" s="246"/>
      <c r="I50" s="246"/>
      <c r="J50" s="246"/>
      <c r="K50" s="246"/>
      <c r="L50" s="246"/>
      <c r="M50" s="251"/>
    </row>
    <row r="51" spans="2:24" x14ac:dyDescent="0.2">
      <c r="B51" s="249"/>
      <c r="C51" s="258"/>
      <c r="D51" s="258"/>
      <c r="E51" s="269"/>
      <c r="F51" s="269"/>
      <c r="G51" s="269"/>
      <c r="H51" s="269"/>
      <c r="I51" s="258"/>
      <c r="J51" s="269"/>
      <c r="K51" s="269"/>
      <c r="L51" s="269"/>
      <c r="M51" s="251"/>
    </row>
    <row r="52" spans="2:24" ht="25.5" customHeight="1" x14ac:dyDescent="0.2">
      <c r="B52" s="249"/>
      <c r="C52" s="293" t="s">
        <v>28</v>
      </c>
      <c r="D52" s="269"/>
      <c r="E52" s="365"/>
      <c r="F52" s="365"/>
      <c r="G52" s="365"/>
      <c r="H52" s="365"/>
      <c r="I52" s="365"/>
      <c r="J52" s="365"/>
      <c r="K52" s="365"/>
      <c r="L52" s="294"/>
      <c r="M52" s="295"/>
      <c r="O52" s="198" t="s">
        <v>517</v>
      </c>
      <c r="P52" s="334"/>
      <c r="Q52" s="335"/>
      <c r="R52" s="335"/>
      <c r="S52" s="335"/>
      <c r="T52" s="335"/>
      <c r="U52" s="335"/>
      <c r="V52" s="335"/>
      <c r="W52" s="335"/>
      <c r="X52" s="335"/>
    </row>
    <row r="53" spans="2:24" x14ac:dyDescent="0.2">
      <c r="B53" s="249"/>
      <c r="C53" s="267"/>
      <c r="D53" s="267"/>
      <c r="E53" s="269"/>
      <c r="F53" s="269"/>
      <c r="G53" s="269"/>
      <c r="H53" s="269"/>
      <c r="I53" s="269"/>
      <c r="J53" s="269"/>
      <c r="K53" s="269"/>
      <c r="L53" s="269"/>
      <c r="M53" s="295"/>
    </row>
    <row r="54" spans="2:24" ht="23.25" customHeight="1" x14ac:dyDescent="0.2">
      <c r="B54" s="249"/>
      <c r="C54" s="293" t="s">
        <v>29</v>
      </c>
      <c r="D54" s="269"/>
      <c r="E54" s="365"/>
      <c r="F54" s="365"/>
      <c r="G54" s="365"/>
      <c r="H54" s="365"/>
      <c r="I54" s="365"/>
      <c r="J54" s="365"/>
      <c r="K54" s="365"/>
      <c r="L54" s="294"/>
      <c r="M54" s="295"/>
      <c r="O54" s="226" t="s">
        <v>518</v>
      </c>
      <c r="P54" s="334"/>
      <c r="Q54" s="335"/>
      <c r="R54" s="335"/>
      <c r="S54" s="335"/>
      <c r="T54" s="335"/>
      <c r="U54" s="335"/>
      <c r="V54" s="335"/>
      <c r="W54" s="335"/>
      <c r="X54" s="335"/>
    </row>
    <row r="55" spans="2:24" x14ac:dyDescent="0.2">
      <c r="B55" s="249"/>
      <c r="C55" s="269"/>
      <c r="D55" s="269"/>
      <c r="E55" s="269"/>
      <c r="F55" s="269"/>
      <c r="G55" s="269"/>
      <c r="H55" s="269"/>
      <c r="I55" s="269"/>
      <c r="J55" s="269"/>
      <c r="K55" s="269"/>
      <c r="L55" s="269"/>
      <c r="M55" s="295"/>
    </row>
    <row r="56" spans="2:24" ht="13.5" thickBot="1" x14ac:dyDescent="0.25">
      <c r="B56" s="296"/>
      <c r="C56" s="297"/>
      <c r="D56" s="297"/>
      <c r="E56" s="297"/>
      <c r="F56" s="297"/>
      <c r="G56" s="298"/>
      <c r="H56" s="298"/>
      <c r="I56" s="298"/>
      <c r="J56" s="298"/>
      <c r="K56" s="298"/>
      <c r="L56" s="298"/>
      <c r="M56" s="299"/>
    </row>
    <row r="57" spans="2:24" ht="13.5" thickTop="1" x14ac:dyDescent="0.2"/>
  </sheetData>
  <sheetProtection sheet="1" objects="1" scenarios="1"/>
  <mergeCells count="20">
    <mergeCell ref="P52:X52"/>
    <mergeCell ref="P54:X54"/>
    <mergeCell ref="D45:H45"/>
    <mergeCell ref="D47:H47"/>
    <mergeCell ref="I47:K47"/>
    <mergeCell ref="E54:K54"/>
    <mergeCell ref="E52:K52"/>
    <mergeCell ref="J46:K46"/>
    <mergeCell ref="I43:K43"/>
    <mergeCell ref="D43:H43"/>
    <mergeCell ref="D44:H44"/>
    <mergeCell ref="I44:K44"/>
    <mergeCell ref="C2:K2"/>
    <mergeCell ref="E11:I11"/>
    <mergeCell ref="E13:I13"/>
    <mergeCell ref="F7:H7"/>
    <mergeCell ref="E5:I5"/>
    <mergeCell ref="C6:C7"/>
    <mergeCell ref="E9:F9"/>
    <mergeCell ref="E17:I17"/>
  </mergeCells>
  <dataValidations count="2">
    <dataValidation type="list" allowBlank="1" showInputMessage="1" sqref="P52:X52">
      <formula1>IF(P52&lt;&gt;"",OFFSET(Liste_A_saisir,MATCH(P52&amp;"*",Liste_A_saisir,0)-1,,COUNTIF(Liste_A_saisir,P52&amp;"*"),1),Liste_A_saisir)</formula1>
    </dataValidation>
    <dataValidation type="list" allowBlank="1" showInputMessage="1" sqref="P54:X54">
      <formula1>IF(P54&lt;&gt;"",OFFSET(Liste_A_rappeler,MATCH(P54&amp;"*",Liste_A_rappeler,0)-1,,COUNTIF(Liste_A_rappeler,P54&amp;"*"),1),Liste_A_rappeler)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72" r:id="rId3" name="Button 12">
              <controlPr defaultSize="0" print="0" autoFill="0" autoPict="0" macro="[0]!fiche_PrécédentOK">
                <anchor moveWithCells="1">
                  <from>
                    <xdr:col>4</xdr:col>
                    <xdr:colOff>0</xdr:colOff>
                    <xdr:row>7</xdr:row>
                    <xdr:rowOff>180975</xdr:rowOff>
                  </from>
                  <to>
                    <xdr:col>4</xdr:col>
                    <xdr:colOff>304800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3" r:id="rId4" name="Button 13">
              <controlPr defaultSize="0" print="0" autoFill="0" autoPict="0" macro="[0]!fiche_SuivantOK">
                <anchor moveWithCells="1">
                  <from>
                    <xdr:col>5</xdr:col>
                    <xdr:colOff>276225</xdr:colOff>
                    <xdr:row>7</xdr:row>
                    <xdr:rowOff>180975</xdr:rowOff>
                  </from>
                  <to>
                    <xdr:col>6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4" r:id="rId5" name="Button 14">
              <controlPr defaultSize="0" print="0" autoFill="0" autoPict="0" macro="[0]!modif_rep">
                <anchor moveWithCells="1" sizeWithCells="1">
                  <from>
                    <xdr:col>10</xdr:col>
                    <xdr:colOff>114300</xdr:colOff>
                    <xdr:row>54</xdr:row>
                    <xdr:rowOff>19050</xdr:rowOff>
                  </from>
                  <to>
                    <xdr:col>13</xdr:col>
                    <xdr:colOff>0</xdr:colOff>
                    <xdr:row>56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758"/>
  <sheetViews>
    <sheetView workbookViewId="0">
      <selection activeCell="F276" sqref="F276"/>
    </sheetView>
  </sheetViews>
  <sheetFormatPr baseColWidth="10" defaultRowHeight="29.25" customHeight="1" x14ac:dyDescent="0.2"/>
  <cols>
    <col min="1" max="1" width="63.42578125" style="18" customWidth="1"/>
    <col min="2" max="2" width="48" style="18" customWidth="1"/>
  </cols>
  <sheetData>
    <row r="1" spans="1:5" ht="29.25" customHeight="1" x14ac:dyDescent="0.2">
      <c r="A1" s="81" t="s">
        <v>622</v>
      </c>
      <c r="B1" s="80" t="s">
        <v>576</v>
      </c>
    </row>
    <row r="2" spans="1:5" ht="29.25" customHeight="1" x14ac:dyDescent="0.2">
      <c r="A2" s="77" t="s">
        <v>263</v>
      </c>
      <c r="B2" s="76" t="s">
        <v>577</v>
      </c>
    </row>
    <row r="3" spans="1:5" ht="29.25" customHeight="1" x14ac:dyDescent="0.2">
      <c r="A3" s="77" t="s">
        <v>311</v>
      </c>
      <c r="B3" s="76" t="s">
        <v>578</v>
      </c>
    </row>
    <row r="4" spans="1:5" ht="29.25" customHeight="1" x14ac:dyDescent="0.2">
      <c r="A4" s="77" t="s">
        <v>306</v>
      </c>
      <c r="B4" s="76" t="s">
        <v>579</v>
      </c>
    </row>
    <row r="5" spans="1:5" ht="29.25" customHeight="1" x14ac:dyDescent="0.2">
      <c r="A5" s="77" t="s">
        <v>623</v>
      </c>
      <c r="B5" s="76" t="s">
        <v>580</v>
      </c>
    </row>
    <row r="6" spans="1:5" ht="29.25" customHeight="1" x14ac:dyDescent="0.2">
      <c r="A6" s="77" t="s">
        <v>624</v>
      </c>
      <c r="B6" s="76" t="s">
        <v>581</v>
      </c>
    </row>
    <row r="7" spans="1:5" ht="29.25" customHeight="1" x14ac:dyDescent="0.2">
      <c r="A7" s="77" t="s">
        <v>625</v>
      </c>
      <c r="B7" s="76" t="s">
        <v>582</v>
      </c>
    </row>
    <row r="8" spans="1:5" ht="29.25" customHeight="1" x14ac:dyDescent="0.2">
      <c r="A8" s="77" t="s">
        <v>626</v>
      </c>
      <c r="B8" s="76" t="s">
        <v>583</v>
      </c>
    </row>
    <row r="9" spans="1:5" ht="29.25" customHeight="1" x14ac:dyDescent="0.2">
      <c r="A9" s="77" t="s">
        <v>627</v>
      </c>
      <c r="B9" s="76" t="s">
        <v>584</v>
      </c>
    </row>
    <row r="10" spans="1:5" ht="29.25" customHeight="1" x14ac:dyDescent="0.2">
      <c r="A10" s="77" t="s">
        <v>628</v>
      </c>
      <c r="B10" s="76" t="s">
        <v>585</v>
      </c>
    </row>
    <row r="11" spans="1:5" ht="29.25" customHeight="1" x14ac:dyDescent="0.2">
      <c r="A11" s="77" t="s">
        <v>629</v>
      </c>
      <c r="B11" s="76" t="s">
        <v>586</v>
      </c>
    </row>
    <row r="12" spans="1:5" ht="29.25" customHeight="1" x14ac:dyDescent="0.2">
      <c r="A12" s="77" t="s">
        <v>630</v>
      </c>
      <c r="B12" s="76" t="s">
        <v>587</v>
      </c>
    </row>
    <row r="13" spans="1:5" ht="29.25" customHeight="1" x14ac:dyDescent="0.2">
      <c r="A13" s="77" t="s">
        <v>631</v>
      </c>
      <c r="B13" s="76" t="s">
        <v>588</v>
      </c>
    </row>
    <row r="14" spans="1:5" ht="29.25" customHeight="1" x14ac:dyDescent="0.2">
      <c r="A14" s="77" t="s">
        <v>317</v>
      </c>
      <c r="B14" s="76" t="s">
        <v>589</v>
      </c>
    </row>
    <row r="15" spans="1:5" ht="29.25" customHeight="1" x14ac:dyDescent="0.2">
      <c r="A15" s="77" t="s">
        <v>632</v>
      </c>
      <c r="B15" s="76" t="s">
        <v>590</v>
      </c>
    </row>
    <row r="16" spans="1:5" ht="29.25" customHeight="1" x14ac:dyDescent="0.2">
      <c r="A16" s="77" t="s">
        <v>633</v>
      </c>
      <c r="B16" s="76" t="s">
        <v>591</v>
      </c>
      <c r="E16" s="1"/>
    </row>
    <row r="17" spans="1:2" ht="29.25" customHeight="1" x14ac:dyDescent="0.2">
      <c r="A17" s="77" t="s">
        <v>634</v>
      </c>
      <c r="B17" s="76" t="s">
        <v>592</v>
      </c>
    </row>
    <row r="18" spans="1:2" ht="29.25" customHeight="1" x14ac:dyDescent="0.2">
      <c r="A18" s="77" t="s">
        <v>328</v>
      </c>
      <c r="B18" s="76" t="s">
        <v>593</v>
      </c>
    </row>
    <row r="19" spans="1:2" ht="29.25" customHeight="1" x14ac:dyDescent="0.2">
      <c r="A19" s="77" t="s">
        <v>547</v>
      </c>
      <c r="B19" s="76" t="s">
        <v>594</v>
      </c>
    </row>
    <row r="20" spans="1:2" ht="29.25" customHeight="1" x14ac:dyDescent="0.2">
      <c r="A20" s="77" t="s">
        <v>635</v>
      </c>
      <c r="B20" s="76" t="s">
        <v>595</v>
      </c>
    </row>
    <row r="21" spans="1:2" ht="29.25" customHeight="1" x14ac:dyDescent="0.2">
      <c r="A21" s="77" t="s">
        <v>636</v>
      </c>
      <c r="B21" s="76" t="s">
        <v>596</v>
      </c>
    </row>
    <row r="22" spans="1:2" ht="29.25" customHeight="1" x14ac:dyDescent="0.2">
      <c r="A22" s="77" t="s">
        <v>637</v>
      </c>
      <c r="B22" s="76" t="s">
        <v>597</v>
      </c>
    </row>
    <row r="23" spans="1:2" ht="29.25" customHeight="1" x14ac:dyDescent="0.2">
      <c r="A23" s="77" t="s">
        <v>638</v>
      </c>
      <c r="B23" s="76" t="s">
        <v>598</v>
      </c>
    </row>
    <row r="24" spans="1:2" ht="29.25" customHeight="1" x14ac:dyDescent="0.2">
      <c r="A24" s="77" t="s">
        <v>639</v>
      </c>
      <c r="B24" s="76" t="s">
        <v>599</v>
      </c>
    </row>
    <row r="25" spans="1:2" ht="29.25" customHeight="1" x14ac:dyDescent="0.2">
      <c r="A25" s="77" t="s">
        <v>640</v>
      </c>
      <c r="B25" s="76" t="s">
        <v>600</v>
      </c>
    </row>
    <row r="26" spans="1:2" ht="29.25" customHeight="1" x14ac:dyDescent="0.2">
      <c r="A26" s="77" t="s">
        <v>323</v>
      </c>
      <c r="B26" s="76" t="s">
        <v>601</v>
      </c>
    </row>
    <row r="27" spans="1:2" ht="29.25" customHeight="1" x14ac:dyDescent="0.2">
      <c r="A27" s="77" t="s">
        <v>641</v>
      </c>
      <c r="B27" s="76" t="s">
        <v>602</v>
      </c>
    </row>
    <row r="28" spans="1:2" ht="29.25" customHeight="1" x14ac:dyDescent="0.2">
      <c r="A28" s="77" t="s">
        <v>642</v>
      </c>
      <c r="B28" s="76" t="s">
        <v>603</v>
      </c>
    </row>
    <row r="29" spans="1:2" ht="29.25" customHeight="1" x14ac:dyDescent="0.2">
      <c r="A29" s="77" t="s">
        <v>280</v>
      </c>
      <c r="B29" s="76" t="s">
        <v>604</v>
      </c>
    </row>
    <row r="30" spans="1:2" ht="29.25" customHeight="1" x14ac:dyDescent="0.2">
      <c r="A30" s="77" t="s">
        <v>643</v>
      </c>
      <c r="B30" s="76" t="s">
        <v>605</v>
      </c>
    </row>
    <row r="31" spans="1:2" ht="29.25" customHeight="1" x14ac:dyDescent="0.2">
      <c r="A31" s="77" t="s">
        <v>644</v>
      </c>
      <c r="B31" s="76" t="s">
        <v>606</v>
      </c>
    </row>
    <row r="32" spans="1:2" ht="29.25" customHeight="1" x14ac:dyDescent="0.2">
      <c r="A32" s="77" t="s">
        <v>287</v>
      </c>
      <c r="B32" s="76" t="s">
        <v>607</v>
      </c>
    </row>
    <row r="33" spans="1:2" ht="29.25" customHeight="1" x14ac:dyDescent="0.2">
      <c r="A33" s="77" t="s">
        <v>645</v>
      </c>
      <c r="B33" s="76" t="s">
        <v>608</v>
      </c>
    </row>
    <row r="34" spans="1:2" ht="29.25" customHeight="1" x14ac:dyDescent="0.2">
      <c r="A34" s="77" t="s">
        <v>646</v>
      </c>
      <c r="B34" s="76" t="s">
        <v>609</v>
      </c>
    </row>
    <row r="35" spans="1:2" ht="29.25" customHeight="1" x14ac:dyDescent="0.2">
      <c r="A35" s="77" t="s">
        <v>647</v>
      </c>
      <c r="B35" s="76" t="s">
        <v>610</v>
      </c>
    </row>
    <row r="36" spans="1:2" ht="29.25" customHeight="1" x14ac:dyDescent="0.2">
      <c r="A36" s="77" t="s">
        <v>648</v>
      </c>
      <c r="B36" s="76" t="s">
        <v>611</v>
      </c>
    </row>
    <row r="37" spans="1:2" ht="29.25" customHeight="1" x14ac:dyDescent="0.2">
      <c r="A37" s="77" t="s">
        <v>649</v>
      </c>
      <c r="B37" s="76" t="s">
        <v>612</v>
      </c>
    </row>
    <row r="38" spans="1:2" ht="29.25" customHeight="1" x14ac:dyDescent="0.2">
      <c r="A38" s="77" t="s">
        <v>650</v>
      </c>
      <c r="B38" s="76" t="s">
        <v>613</v>
      </c>
    </row>
    <row r="39" spans="1:2" ht="29.25" customHeight="1" x14ac:dyDescent="0.2">
      <c r="A39" s="77" t="s">
        <v>651</v>
      </c>
      <c r="B39" s="76" t="s">
        <v>614</v>
      </c>
    </row>
    <row r="40" spans="1:2" ht="29.25" customHeight="1" x14ac:dyDescent="0.2">
      <c r="A40" s="77" t="s">
        <v>652</v>
      </c>
      <c r="B40" s="76" t="s">
        <v>615</v>
      </c>
    </row>
    <row r="41" spans="1:2" ht="29.25" customHeight="1" x14ac:dyDescent="0.2">
      <c r="A41" s="77" t="s">
        <v>653</v>
      </c>
      <c r="B41" s="76" t="s">
        <v>616</v>
      </c>
    </row>
    <row r="42" spans="1:2" ht="29.25" customHeight="1" x14ac:dyDescent="0.2">
      <c r="A42" s="77" t="s">
        <v>654</v>
      </c>
      <c r="B42" s="76" t="s">
        <v>617</v>
      </c>
    </row>
    <row r="43" spans="1:2" ht="29.25" customHeight="1" x14ac:dyDescent="0.2">
      <c r="A43" s="77" t="s">
        <v>655</v>
      </c>
      <c r="B43" s="76" t="s">
        <v>618</v>
      </c>
    </row>
    <row r="44" spans="1:2" ht="29.25" customHeight="1" x14ac:dyDescent="0.2">
      <c r="A44" s="77" t="s">
        <v>237</v>
      </c>
      <c r="B44" s="76" t="s">
        <v>619</v>
      </c>
    </row>
    <row r="45" spans="1:2" ht="29.25" customHeight="1" x14ac:dyDescent="0.2">
      <c r="A45" s="77" t="s">
        <v>656</v>
      </c>
      <c r="B45" s="76" t="s">
        <v>620</v>
      </c>
    </row>
    <row r="46" spans="1:2" ht="29.25" customHeight="1" thickBot="1" x14ac:dyDescent="0.25">
      <c r="A46" s="79" t="s">
        <v>657</v>
      </c>
      <c r="B46" s="78" t="s">
        <v>621</v>
      </c>
    </row>
    <row r="47" spans="1:2" ht="29.25" customHeight="1" thickBot="1" x14ac:dyDescent="0.25">
      <c r="A47" s="67"/>
      <c r="B47" s="99"/>
    </row>
    <row r="48" spans="1:2" ht="29.25" customHeight="1" x14ac:dyDescent="0.2">
      <c r="A48" s="75" t="s">
        <v>330</v>
      </c>
      <c r="B48" s="74" t="s">
        <v>658</v>
      </c>
    </row>
    <row r="49" spans="1:2" ht="29.25" customHeight="1" x14ac:dyDescent="0.2">
      <c r="A49" s="77" t="s">
        <v>1344</v>
      </c>
      <c r="B49" s="76" t="s">
        <v>659</v>
      </c>
    </row>
    <row r="50" spans="1:2" ht="29.25" customHeight="1" x14ac:dyDescent="0.2">
      <c r="A50" s="77" t="s">
        <v>303</v>
      </c>
      <c r="B50" s="76" t="s">
        <v>660</v>
      </c>
    </row>
    <row r="51" spans="1:2" ht="29.25" customHeight="1" thickBot="1" x14ac:dyDescent="0.25">
      <c r="A51" s="79" t="s">
        <v>337</v>
      </c>
      <c r="B51" s="78" t="s">
        <v>661</v>
      </c>
    </row>
    <row r="52" spans="1:2" ht="29.25" customHeight="1" x14ac:dyDescent="0.2">
      <c r="A52" s="81" t="s">
        <v>1345</v>
      </c>
      <c r="B52" s="80" t="s">
        <v>662</v>
      </c>
    </row>
    <row r="53" spans="1:2" ht="29.25" customHeight="1" x14ac:dyDescent="0.2">
      <c r="A53" s="77" t="s">
        <v>1346</v>
      </c>
      <c r="B53" s="76" t="s">
        <v>663</v>
      </c>
    </row>
    <row r="54" spans="1:2" ht="29.25" customHeight="1" x14ac:dyDescent="0.2">
      <c r="A54" s="77" t="s">
        <v>1347</v>
      </c>
      <c r="B54" s="76" t="s">
        <v>664</v>
      </c>
    </row>
    <row r="55" spans="1:2" ht="29.25" customHeight="1" x14ac:dyDescent="0.2">
      <c r="A55" s="77" t="s">
        <v>1348</v>
      </c>
      <c r="B55" s="76" t="s">
        <v>665</v>
      </c>
    </row>
    <row r="56" spans="1:2" ht="29.25" customHeight="1" x14ac:dyDescent="0.2">
      <c r="A56" s="77" t="s">
        <v>1349</v>
      </c>
      <c r="B56" s="76" t="s">
        <v>666</v>
      </c>
    </row>
    <row r="57" spans="1:2" ht="29.25" customHeight="1" x14ac:dyDescent="0.2">
      <c r="A57" s="77" t="s">
        <v>1350</v>
      </c>
      <c r="B57" s="76" t="s">
        <v>667</v>
      </c>
    </row>
    <row r="58" spans="1:2" ht="29.25" customHeight="1" x14ac:dyDescent="0.2">
      <c r="A58" s="77" t="s">
        <v>1351</v>
      </c>
      <c r="B58" s="76" t="s">
        <v>668</v>
      </c>
    </row>
    <row r="59" spans="1:2" ht="29.25" customHeight="1" x14ac:dyDescent="0.2">
      <c r="A59" s="77" t="s">
        <v>1352</v>
      </c>
      <c r="B59" s="76" t="s">
        <v>669</v>
      </c>
    </row>
    <row r="60" spans="1:2" ht="29.25" customHeight="1" x14ac:dyDescent="0.2">
      <c r="A60" s="77" t="s">
        <v>1353</v>
      </c>
      <c r="B60" s="76" t="s">
        <v>670</v>
      </c>
    </row>
    <row r="61" spans="1:2" ht="29.25" customHeight="1" x14ac:dyDescent="0.2">
      <c r="A61" s="77" t="s">
        <v>1354</v>
      </c>
      <c r="B61" s="76" t="s">
        <v>671</v>
      </c>
    </row>
    <row r="62" spans="1:2" ht="29.25" customHeight="1" thickBot="1" x14ac:dyDescent="0.25">
      <c r="A62" s="79" t="s">
        <v>1355</v>
      </c>
      <c r="B62" s="78" t="s">
        <v>672</v>
      </c>
    </row>
    <row r="63" spans="1:2" ht="29.25" customHeight="1" thickBot="1" x14ac:dyDescent="0.25">
      <c r="A63" s="67"/>
      <c r="B63" s="66"/>
    </row>
    <row r="64" spans="1:2" ht="29.25" customHeight="1" x14ac:dyDescent="0.2">
      <c r="A64" s="75" t="s">
        <v>544</v>
      </c>
      <c r="B64" s="74" t="s">
        <v>673</v>
      </c>
    </row>
    <row r="65" spans="1:2" ht="29.25" customHeight="1" x14ac:dyDescent="0.2">
      <c r="A65" s="77" t="s">
        <v>1356</v>
      </c>
      <c r="B65" s="76" t="s">
        <v>674</v>
      </c>
    </row>
    <row r="66" spans="1:2" ht="29.25" customHeight="1" x14ac:dyDescent="0.2">
      <c r="A66" s="77" t="s">
        <v>1357</v>
      </c>
      <c r="B66" s="76" t="s">
        <v>675</v>
      </c>
    </row>
    <row r="67" spans="1:2" ht="29.25" customHeight="1" x14ac:dyDescent="0.2">
      <c r="A67" s="77" t="s">
        <v>1358</v>
      </c>
      <c r="B67" s="76" t="s">
        <v>676</v>
      </c>
    </row>
    <row r="68" spans="1:2" ht="29.25" customHeight="1" x14ac:dyDescent="0.2">
      <c r="A68" s="77" t="s">
        <v>293</v>
      </c>
      <c r="B68" s="76" t="s">
        <v>677</v>
      </c>
    </row>
    <row r="69" spans="1:2" ht="29.25" customHeight="1" x14ac:dyDescent="0.2">
      <c r="A69" s="77" t="s">
        <v>1359</v>
      </c>
      <c r="B69" s="76" t="s">
        <v>678</v>
      </c>
    </row>
    <row r="70" spans="1:2" ht="29.25" customHeight="1" x14ac:dyDescent="0.2">
      <c r="A70" s="77" t="s">
        <v>1360</v>
      </c>
      <c r="B70" s="76" t="s">
        <v>679</v>
      </c>
    </row>
    <row r="71" spans="1:2" ht="29.25" customHeight="1" x14ac:dyDescent="0.2">
      <c r="A71" s="77" t="s">
        <v>1361</v>
      </c>
      <c r="B71" s="76" t="s">
        <v>680</v>
      </c>
    </row>
    <row r="72" spans="1:2" ht="29.25" customHeight="1" x14ac:dyDescent="0.2">
      <c r="A72" s="77" t="s">
        <v>548</v>
      </c>
      <c r="B72" s="76" t="s">
        <v>681</v>
      </c>
    </row>
    <row r="73" spans="1:2" ht="29.25" customHeight="1" x14ac:dyDescent="0.2">
      <c r="A73" s="77" t="s">
        <v>240</v>
      </c>
      <c r="B73" s="76" t="s">
        <v>682</v>
      </c>
    </row>
    <row r="74" spans="1:2" ht="29.25" customHeight="1" x14ac:dyDescent="0.2">
      <c r="A74" s="77" t="s">
        <v>1362</v>
      </c>
      <c r="B74" s="76" t="s">
        <v>683</v>
      </c>
    </row>
    <row r="75" spans="1:2" ht="29.25" customHeight="1" x14ac:dyDescent="0.2">
      <c r="A75" s="77" t="s">
        <v>1363</v>
      </c>
      <c r="B75" s="76" t="s">
        <v>684</v>
      </c>
    </row>
    <row r="76" spans="1:2" ht="29.25" customHeight="1" x14ac:dyDescent="0.2">
      <c r="A76" s="77" t="s">
        <v>1364</v>
      </c>
      <c r="B76" s="76" t="s">
        <v>685</v>
      </c>
    </row>
    <row r="77" spans="1:2" ht="29.25" customHeight="1" x14ac:dyDescent="0.2">
      <c r="A77" s="77" t="s">
        <v>1365</v>
      </c>
      <c r="B77" s="76" t="s">
        <v>686</v>
      </c>
    </row>
    <row r="78" spans="1:2" ht="29.25" customHeight="1" x14ac:dyDescent="0.2">
      <c r="A78" s="77" t="s">
        <v>1366</v>
      </c>
      <c r="B78" s="76" t="s">
        <v>687</v>
      </c>
    </row>
    <row r="79" spans="1:2" ht="29.25" customHeight="1" x14ac:dyDescent="0.2">
      <c r="A79" s="77" t="s">
        <v>1367</v>
      </c>
      <c r="B79" s="76" t="s">
        <v>688</v>
      </c>
    </row>
    <row r="80" spans="1:2" ht="29.25" customHeight="1" x14ac:dyDescent="0.2">
      <c r="A80" s="77" t="s">
        <v>1368</v>
      </c>
      <c r="B80" s="76" t="s">
        <v>689</v>
      </c>
    </row>
    <row r="81" spans="1:2" ht="29.25" customHeight="1" x14ac:dyDescent="0.2">
      <c r="A81" s="77" t="s">
        <v>534</v>
      </c>
      <c r="B81" s="76" t="s">
        <v>690</v>
      </c>
    </row>
    <row r="82" spans="1:2" ht="29.25" customHeight="1" x14ac:dyDescent="0.2">
      <c r="A82" s="77" t="s">
        <v>244</v>
      </c>
      <c r="B82" s="76" t="s">
        <v>691</v>
      </c>
    </row>
    <row r="83" spans="1:2" ht="29.25" customHeight="1" thickBot="1" x14ac:dyDescent="0.25">
      <c r="A83" s="79" t="s">
        <v>1369</v>
      </c>
      <c r="B83" s="78" t="s">
        <v>692</v>
      </c>
    </row>
    <row r="84" spans="1:2" ht="29.25" customHeight="1" thickBot="1" x14ac:dyDescent="0.25">
      <c r="A84" s="67"/>
      <c r="B84" s="99"/>
    </row>
    <row r="85" spans="1:2" ht="29.25" customHeight="1" x14ac:dyDescent="0.2">
      <c r="A85" s="75" t="s">
        <v>1370</v>
      </c>
      <c r="B85" s="82" t="s">
        <v>693</v>
      </c>
    </row>
    <row r="86" spans="1:2" ht="29.25" customHeight="1" x14ac:dyDescent="0.2">
      <c r="A86" s="77" t="s">
        <v>1371</v>
      </c>
      <c r="B86" s="83" t="s">
        <v>694</v>
      </c>
    </row>
    <row r="87" spans="1:2" ht="29.25" customHeight="1" x14ac:dyDescent="0.2">
      <c r="A87" s="77" t="s">
        <v>1372</v>
      </c>
      <c r="B87" s="83" t="s">
        <v>695</v>
      </c>
    </row>
    <row r="88" spans="1:2" ht="29.25" customHeight="1" x14ac:dyDescent="0.2">
      <c r="A88" s="77" t="s">
        <v>331</v>
      </c>
      <c r="B88" s="83" t="s">
        <v>696</v>
      </c>
    </row>
    <row r="89" spans="1:2" ht="29.25" customHeight="1" x14ac:dyDescent="0.2">
      <c r="A89" s="77" t="s">
        <v>1373</v>
      </c>
      <c r="B89" s="83" t="s">
        <v>697</v>
      </c>
    </row>
    <row r="90" spans="1:2" ht="29.25" customHeight="1" x14ac:dyDescent="0.2">
      <c r="A90" s="77" t="s">
        <v>1374</v>
      </c>
      <c r="B90" s="83" t="s">
        <v>698</v>
      </c>
    </row>
    <row r="91" spans="1:2" ht="29.25" customHeight="1" x14ac:dyDescent="0.2">
      <c r="A91" s="77" t="s">
        <v>1375</v>
      </c>
      <c r="B91" s="83" t="s">
        <v>699</v>
      </c>
    </row>
    <row r="92" spans="1:2" ht="29.25" customHeight="1" x14ac:dyDescent="0.2">
      <c r="A92" s="77" t="s">
        <v>1376</v>
      </c>
      <c r="B92" s="83" t="s">
        <v>700</v>
      </c>
    </row>
    <row r="93" spans="1:2" ht="29.25" customHeight="1" x14ac:dyDescent="0.2">
      <c r="A93" s="77" t="s">
        <v>1377</v>
      </c>
      <c r="B93" s="83" t="s">
        <v>701</v>
      </c>
    </row>
    <row r="94" spans="1:2" ht="29.25" customHeight="1" x14ac:dyDescent="0.2">
      <c r="A94" s="77" t="s">
        <v>290</v>
      </c>
      <c r="B94" s="83" t="s">
        <v>702</v>
      </c>
    </row>
    <row r="95" spans="1:2" ht="29.25" customHeight="1" x14ac:dyDescent="0.2">
      <c r="A95" s="77" t="s">
        <v>1378</v>
      </c>
      <c r="B95" s="83" t="s">
        <v>703</v>
      </c>
    </row>
    <row r="96" spans="1:2" ht="29.25" customHeight="1" x14ac:dyDescent="0.2">
      <c r="A96" s="77" t="s">
        <v>538</v>
      </c>
      <c r="B96" s="83" t="s">
        <v>704</v>
      </c>
    </row>
    <row r="97" spans="1:2" ht="29.25" customHeight="1" x14ac:dyDescent="0.2">
      <c r="A97" s="77" t="s">
        <v>343</v>
      </c>
      <c r="B97" s="83" t="s">
        <v>705</v>
      </c>
    </row>
    <row r="98" spans="1:2" ht="29.25" customHeight="1" x14ac:dyDescent="0.2">
      <c r="A98" s="77" t="s">
        <v>1379</v>
      </c>
      <c r="B98" s="83" t="s">
        <v>706</v>
      </c>
    </row>
    <row r="99" spans="1:2" ht="29.25" customHeight="1" x14ac:dyDescent="0.2">
      <c r="A99" s="77" t="s">
        <v>1380</v>
      </c>
      <c r="B99" s="83" t="s">
        <v>707</v>
      </c>
    </row>
    <row r="100" spans="1:2" ht="29.25" customHeight="1" x14ac:dyDescent="0.2">
      <c r="A100" s="77" t="s">
        <v>1381</v>
      </c>
      <c r="B100" s="83" t="s">
        <v>708</v>
      </c>
    </row>
    <row r="101" spans="1:2" ht="29.25" customHeight="1" thickBot="1" x14ac:dyDescent="0.25">
      <c r="A101" s="79" t="s">
        <v>1382</v>
      </c>
      <c r="B101" s="84" t="s">
        <v>709</v>
      </c>
    </row>
    <row r="102" spans="1:2" ht="29.25" customHeight="1" x14ac:dyDescent="0.2">
      <c r="A102" s="75" t="s">
        <v>292</v>
      </c>
      <c r="B102" s="82" t="s">
        <v>710</v>
      </c>
    </row>
    <row r="103" spans="1:2" ht="29.25" customHeight="1" thickBot="1" x14ac:dyDescent="0.25">
      <c r="A103" s="79" t="s">
        <v>332</v>
      </c>
      <c r="B103" s="84" t="s">
        <v>711</v>
      </c>
    </row>
    <row r="104" spans="1:2" ht="29.25" customHeight="1" thickBot="1" x14ac:dyDescent="0.25">
      <c r="A104" s="67"/>
      <c r="B104" s="99"/>
    </row>
    <row r="105" spans="1:2" ht="29.25" customHeight="1" x14ac:dyDescent="0.2">
      <c r="A105" s="75" t="s">
        <v>342</v>
      </c>
      <c r="B105" s="74" t="s">
        <v>712</v>
      </c>
    </row>
    <row r="106" spans="1:2" ht="29.25" customHeight="1" x14ac:dyDescent="0.2">
      <c r="A106" s="77" t="s">
        <v>324</v>
      </c>
      <c r="B106" s="76" t="s">
        <v>713</v>
      </c>
    </row>
    <row r="107" spans="1:2" ht="29.25" customHeight="1" x14ac:dyDescent="0.2">
      <c r="A107" s="77" t="s">
        <v>1383</v>
      </c>
      <c r="B107" s="76" t="s">
        <v>714</v>
      </c>
    </row>
    <row r="108" spans="1:2" ht="29.25" customHeight="1" x14ac:dyDescent="0.2">
      <c r="A108" s="77" t="s">
        <v>1384</v>
      </c>
      <c r="B108" s="76" t="s">
        <v>715</v>
      </c>
    </row>
    <row r="109" spans="1:2" ht="29.25" customHeight="1" x14ac:dyDescent="0.2">
      <c r="A109" s="77" t="s">
        <v>269</v>
      </c>
      <c r="B109" s="76" t="s">
        <v>716</v>
      </c>
    </row>
    <row r="110" spans="1:2" ht="29.25" customHeight="1" x14ac:dyDescent="0.2">
      <c r="A110" s="77" t="s">
        <v>551</v>
      </c>
      <c r="B110" s="76" t="s">
        <v>717</v>
      </c>
    </row>
    <row r="111" spans="1:2" ht="29.25" customHeight="1" thickBot="1" x14ac:dyDescent="0.25">
      <c r="A111" s="79" t="s">
        <v>1385</v>
      </c>
      <c r="B111" s="78" t="s">
        <v>718</v>
      </c>
    </row>
    <row r="112" spans="1:2" ht="29.25" customHeight="1" thickBot="1" x14ac:dyDescent="0.25">
      <c r="A112" s="67"/>
      <c r="B112" s="66"/>
    </row>
    <row r="113" spans="1:2" ht="29.25" customHeight="1" x14ac:dyDescent="0.2">
      <c r="A113" s="75" t="s">
        <v>1386</v>
      </c>
      <c r="B113" s="74" t="s">
        <v>719</v>
      </c>
    </row>
    <row r="114" spans="1:2" ht="29.25" customHeight="1" x14ac:dyDescent="0.2">
      <c r="A114" s="77" t="s">
        <v>1387</v>
      </c>
      <c r="B114" s="76" t="s">
        <v>720</v>
      </c>
    </row>
    <row r="115" spans="1:2" ht="29.25" customHeight="1" x14ac:dyDescent="0.2">
      <c r="A115" s="77" t="s">
        <v>1388</v>
      </c>
      <c r="B115" s="76" t="s">
        <v>721</v>
      </c>
    </row>
    <row r="116" spans="1:2" ht="29.25" customHeight="1" x14ac:dyDescent="0.2">
      <c r="A116" s="77" t="s">
        <v>1389</v>
      </c>
      <c r="B116" s="76" t="s">
        <v>722</v>
      </c>
    </row>
    <row r="117" spans="1:2" ht="29.25" customHeight="1" x14ac:dyDescent="0.2">
      <c r="A117" s="77" t="s">
        <v>1390</v>
      </c>
      <c r="B117" s="76" t="s">
        <v>723</v>
      </c>
    </row>
    <row r="118" spans="1:2" ht="29.25" customHeight="1" x14ac:dyDescent="0.2">
      <c r="A118" s="77" t="s">
        <v>1391</v>
      </c>
      <c r="B118" s="76" t="s">
        <v>724</v>
      </c>
    </row>
    <row r="119" spans="1:2" ht="29.25" customHeight="1" x14ac:dyDescent="0.2">
      <c r="A119" s="77" t="s">
        <v>1392</v>
      </c>
      <c r="B119" s="76" t="s">
        <v>725</v>
      </c>
    </row>
    <row r="120" spans="1:2" ht="29.25" customHeight="1" x14ac:dyDescent="0.2">
      <c r="A120" s="77" t="s">
        <v>1393</v>
      </c>
      <c r="B120" s="76" t="s">
        <v>726</v>
      </c>
    </row>
    <row r="121" spans="1:2" ht="29.25" customHeight="1" x14ac:dyDescent="0.2">
      <c r="A121" s="77" t="s">
        <v>1394</v>
      </c>
      <c r="B121" s="76" t="s">
        <v>727</v>
      </c>
    </row>
    <row r="122" spans="1:2" ht="29.25" customHeight="1" x14ac:dyDescent="0.2">
      <c r="A122" s="77" t="s">
        <v>1395</v>
      </c>
      <c r="B122" s="76" t="s">
        <v>728</v>
      </c>
    </row>
    <row r="123" spans="1:2" ht="29.25" customHeight="1" x14ac:dyDescent="0.2">
      <c r="A123" s="77" t="s">
        <v>1396</v>
      </c>
      <c r="B123" s="76" t="s">
        <v>729</v>
      </c>
    </row>
    <row r="124" spans="1:2" ht="29.25" customHeight="1" x14ac:dyDescent="0.2">
      <c r="A124" s="77" t="s">
        <v>1397</v>
      </c>
      <c r="B124" s="76" t="s">
        <v>730</v>
      </c>
    </row>
    <row r="125" spans="1:2" ht="29.25" customHeight="1" x14ac:dyDescent="0.2">
      <c r="A125" s="77" t="s">
        <v>1398</v>
      </c>
      <c r="B125" s="76" t="s">
        <v>731</v>
      </c>
    </row>
    <row r="126" spans="1:2" ht="29.25" customHeight="1" x14ac:dyDescent="0.2">
      <c r="A126" s="77" t="s">
        <v>1399</v>
      </c>
      <c r="B126" s="76" t="s">
        <v>732</v>
      </c>
    </row>
    <row r="127" spans="1:2" ht="29.25" customHeight="1" x14ac:dyDescent="0.2">
      <c r="A127" s="77" t="s">
        <v>1400</v>
      </c>
      <c r="B127" s="76" t="s">
        <v>733</v>
      </c>
    </row>
    <row r="128" spans="1:2" ht="29.25" customHeight="1" x14ac:dyDescent="0.2">
      <c r="A128" s="77" t="s">
        <v>1401</v>
      </c>
      <c r="B128" s="76" t="s">
        <v>734</v>
      </c>
    </row>
    <row r="129" spans="1:2" ht="29.25" customHeight="1" x14ac:dyDescent="0.2">
      <c r="A129" s="77" t="s">
        <v>1402</v>
      </c>
      <c r="B129" s="76" t="s">
        <v>735</v>
      </c>
    </row>
    <row r="130" spans="1:2" ht="29.25" customHeight="1" x14ac:dyDescent="0.2">
      <c r="A130" s="77" t="s">
        <v>1403</v>
      </c>
      <c r="B130" s="76" t="s">
        <v>736</v>
      </c>
    </row>
    <row r="131" spans="1:2" ht="29.25" customHeight="1" x14ac:dyDescent="0.2">
      <c r="A131" s="77" t="s">
        <v>1404</v>
      </c>
      <c r="B131" s="76" t="s">
        <v>737</v>
      </c>
    </row>
    <row r="132" spans="1:2" ht="29.25" customHeight="1" x14ac:dyDescent="0.2">
      <c r="A132" s="77" t="s">
        <v>567</v>
      </c>
      <c r="B132" s="76" t="s">
        <v>738</v>
      </c>
    </row>
    <row r="133" spans="1:2" ht="29.25" customHeight="1" thickBot="1" x14ac:dyDescent="0.25">
      <c r="A133" s="79" t="s">
        <v>1405</v>
      </c>
      <c r="B133" s="78" t="s">
        <v>739</v>
      </c>
    </row>
    <row r="134" spans="1:2" ht="29.25" customHeight="1" x14ac:dyDescent="0.2">
      <c r="A134" s="75" t="s">
        <v>1406</v>
      </c>
      <c r="B134" s="74" t="s">
        <v>740</v>
      </c>
    </row>
    <row r="135" spans="1:2" ht="29.25" customHeight="1" x14ac:dyDescent="0.2">
      <c r="A135" s="81" t="s">
        <v>1407</v>
      </c>
      <c r="B135" s="80" t="s">
        <v>741</v>
      </c>
    </row>
    <row r="136" spans="1:2" ht="29.25" customHeight="1" x14ac:dyDescent="0.2">
      <c r="A136" s="77" t="s">
        <v>1408</v>
      </c>
      <c r="B136" s="76" t="s">
        <v>742</v>
      </c>
    </row>
    <row r="137" spans="1:2" ht="29.25" customHeight="1" x14ac:dyDescent="0.2">
      <c r="A137" s="77" t="s">
        <v>1409</v>
      </c>
      <c r="B137" s="76" t="s">
        <v>743</v>
      </c>
    </row>
    <row r="138" spans="1:2" ht="29.25" customHeight="1" x14ac:dyDescent="0.2">
      <c r="A138" s="77" t="s">
        <v>1410</v>
      </c>
      <c r="B138" s="76" t="s">
        <v>744</v>
      </c>
    </row>
    <row r="139" spans="1:2" ht="29.25" customHeight="1" x14ac:dyDescent="0.2">
      <c r="A139" s="77" t="s">
        <v>1411</v>
      </c>
      <c r="B139" s="76" t="s">
        <v>745</v>
      </c>
    </row>
    <row r="140" spans="1:2" ht="29.25" customHeight="1" x14ac:dyDescent="0.2">
      <c r="A140" s="77" t="s">
        <v>1412</v>
      </c>
      <c r="B140" s="76" t="s">
        <v>746</v>
      </c>
    </row>
    <row r="141" spans="1:2" ht="29.25" customHeight="1" thickBot="1" x14ac:dyDescent="0.25">
      <c r="A141" s="79" t="s">
        <v>1413</v>
      </c>
      <c r="B141" s="78" t="s">
        <v>747</v>
      </c>
    </row>
    <row r="142" spans="1:2" ht="29.25" customHeight="1" thickBot="1" x14ac:dyDescent="0.25">
      <c r="A142" s="67"/>
      <c r="B142" s="66"/>
    </row>
    <row r="143" spans="1:2" ht="29.25" customHeight="1" x14ac:dyDescent="0.2">
      <c r="A143" s="75" t="s">
        <v>1414</v>
      </c>
      <c r="B143" s="74" t="s">
        <v>748</v>
      </c>
    </row>
    <row r="144" spans="1:2" ht="29.25" customHeight="1" x14ac:dyDescent="0.2">
      <c r="A144" s="77" t="s">
        <v>1415</v>
      </c>
      <c r="B144" s="76" t="s">
        <v>749</v>
      </c>
    </row>
    <row r="145" spans="1:2" ht="29.25" customHeight="1" x14ac:dyDescent="0.2">
      <c r="A145" s="77" t="s">
        <v>1416</v>
      </c>
      <c r="B145" s="76" t="s">
        <v>750</v>
      </c>
    </row>
    <row r="146" spans="1:2" ht="29.25" customHeight="1" x14ac:dyDescent="0.2">
      <c r="A146" s="77" t="s">
        <v>1417</v>
      </c>
      <c r="B146" s="76" t="s">
        <v>751</v>
      </c>
    </row>
    <row r="147" spans="1:2" ht="29.25" customHeight="1" x14ac:dyDescent="0.2">
      <c r="A147" s="77" t="s">
        <v>1418</v>
      </c>
      <c r="B147" s="76" t="s">
        <v>752</v>
      </c>
    </row>
    <row r="148" spans="1:2" ht="29.25" customHeight="1" x14ac:dyDescent="0.2">
      <c r="A148" s="77" t="s">
        <v>1419</v>
      </c>
      <c r="B148" s="76" t="s">
        <v>753</v>
      </c>
    </row>
    <row r="149" spans="1:2" ht="29.25" customHeight="1" x14ac:dyDescent="0.2">
      <c r="A149" s="77" t="s">
        <v>559</v>
      </c>
      <c r="B149" s="76" t="s">
        <v>754</v>
      </c>
    </row>
    <row r="150" spans="1:2" ht="29.25" customHeight="1" x14ac:dyDescent="0.2">
      <c r="A150" s="77" t="s">
        <v>1420</v>
      </c>
      <c r="B150" s="76" t="s">
        <v>755</v>
      </c>
    </row>
    <row r="151" spans="1:2" ht="29.25" customHeight="1" x14ac:dyDescent="0.2">
      <c r="A151" s="77" t="s">
        <v>1421</v>
      </c>
      <c r="B151" s="76" t="s">
        <v>756</v>
      </c>
    </row>
    <row r="152" spans="1:2" ht="29.25" customHeight="1" x14ac:dyDescent="0.2">
      <c r="A152" s="77" t="s">
        <v>1422</v>
      </c>
      <c r="B152" s="76" t="s">
        <v>757</v>
      </c>
    </row>
    <row r="153" spans="1:2" ht="29.25" customHeight="1" x14ac:dyDescent="0.2">
      <c r="A153" s="77" t="s">
        <v>1423</v>
      </c>
      <c r="B153" s="76" t="s">
        <v>758</v>
      </c>
    </row>
    <row r="154" spans="1:2" ht="29.25" customHeight="1" x14ac:dyDescent="0.2">
      <c r="A154" s="77" t="s">
        <v>265</v>
      </c>
      <c r="B154" s="76" t="s">
        <v>759</v>
      </c>
    </row>
    <row r="155" spans="1:2" ht="29.25" customHeight="1" x14ac:dyDescent="0.2">
      <c r="A155" s="77" t="s">
        <v>298</v>
      </c>
      <c r="B155" s="76" t="s">
        <v>760</v>
      </c>
    </row>
    <row r="156" spans="1:2" ht="29.25" customHeight="1" x14ac:dyDescent="0.2">
      <c r="A156" s="77" t="s">
        <v>1424</v>
      </c>
      <c r="B156" s="76" t="s">
        <v>761</v>
      </c>
    </row>
    <row r="157" spans="1:2" ht="29.25" customHeight="1" x14ac:dyDescent="0.2">
      <c r="A157" s="77" t="s">
        <v>1425</v>
      </c>
      <c r="B157" s="76" t="s">
        <v>762</v>
      </c>
    </row>
    <row r="158" spans="1:2" ht="29.25" customHeight="1" x14ac:dyDescent="0.2">
      <c r="A158" s="77" t="s">
        <v>1426</v>
      </c>
      <c r="B158" s="76" t="s">
        <v>763</v>
      </c>
    </row>
    <row r="159" spans="1:2" ht="29.25" customHeight="1" x14ac:dyDescent="0.2">
      <c r="A159" s="77" t="s">
        <v>335</v>
      </c>
      <c r="B159" s="76" t="s">
        <v>764</v>
      </c>
    </row>
    <row r="160" spans="1:2" ht="29.25" customHeight="1" x14ac:dyDescent="0.2">
      <c r="A160" s="77" t="s">
        <v>556</v>
      </c>
      <c r="B160" s="76" t="s">
        <v>765</v>
      </c>
    </row>
    <row r="161" spans="1:2" ht="29.25" customHeight="1" x14ac:dyDescent="0.2">
      <c r="A161" s="77" t="s">
        <v>1427</v>
      </c>
      <c r="B161" s="76" t="s">
        <v>766</v>
      </c>
    </row>
    <row r="162" spans="1:2" ht="29.25" customHeight="1" x14ac:dyDescent="0.2">
      <c r="A162" s="77" t="s">
        <v>1428</v>
      </c>
      <c r="B162" s="76" t="s">
        <v>767</v>
      </c>
    </row>
    <row r="163" spans="1:2" ht="29.25" customHeight="1" x14ac:dyDescent="0.2">
      <c r="A163" s="77" t="s">
        <v>1429</v>
      </c>
      <c r="B163" s="76" t="s">
        <v>768</v>
      </c>
    </row>
    <row r="164" spans="1:2" ht="29.25" customHeight="1" x14ac:dyDescent="0.2">
      <c r="A164" s="77" t="s">
        <v>1430</v>
      </c>
      <c r="B164" s="76" t="s">
        <v>769</v>
      </c>
    </row>
    <row r="165" spans="1:2" ht="29.25" customHeight="1" x14ac:dyDescent="0.2">
      <c r="A165" s="77" t="s">
        <v>1431</v>
      </c>
      <c r="B165" s="76" t="s">
        <v>770</v>
      </c>
    </row>
    <row r="166" spans="1:2" ht="29.25" customHeight="1" thickBot="1" x14ac:dyDescent="0.25">
      <c r="A166" s="79" t="s">
        <v>1432</v>
      </c>
      <c r="B166" s="78" t="s">
        <v>771</v>
      </c>
    </row>
    <row r="167" spans="1:2" ht="29.25" customHeight="1" thickBot="1" x14ac:dyDescent="0.25">
      <c r="A167" s="67"/>
      <c r="B167" s="66"/>
    </row>
    <row r="168" spans="1:2" ht="29.25" customHeight="1" x14ac:dyDescent="0.2">
      <c r="A168" s="75" t="s">
        <v>1433</v>
      </c>
      <c r="B168" s="74" t="s">
        <v>772</v>
      </c>
    </row>
    <row r="169" spans="1:2" ht="29.25" customHeight="1" x14ac:dyDescent="0.2">
      <c r="A169" s="77" t="s">
        <v>1434</v>
      </c>
      <c r="B169" s="76" t="s">
        <v>773</v>
      </c>
    </row>
    <row r="170" spans="1:2" ht="29.25" customHeight="1" x14ac:dyDescent="0.2">
      <c r="A170" s="77" t="s">
        <v>1435</v>
      </c>
      <c r="B170" s="76" t="s">
        <v>774</v>
      </c>
    </row>
    <row r="171" spans="1:2" ht="29.25" customHeight="1" x14ac:dyDescent="0.2">
      <c r="A171" s="77" t="s">
        <v>1436</v>
      </c>
      <c r="B171" s="76" t="s">
        <v>775</v>
      </c>
    </row>
    <row r="172" spans="1:2" ht="29.25" customHeight="1" x14ac:dyDescent="0.2">
      <c r="A172" s="77" t="s">
        <v>531</v>
      </c>
      <c r="B172" s="76" t="s">
        <v>776</v>
      </c>
    </row>
    <row r="173" spans="1:2" ht="29.25" customHeight="1" x14ac:dyDescent="0.2">
      <c r="A173" s="77" t="s">
        <v>1437</v>
      </c>
      <c r="B173" s="76" t="s">
        <v>777</v>
      </c>
    </row>
    <row r="174" spans="1:2" ht="29.25" customHeight="1" x14ac:dyDescent="0.2">
      <c r="A174" s="77" t="s">
        <v>1438</v>
      </c>
      <c r="B174" s="76" t="s">
        <v>778</v>
      </c>
    </row>
    <row r="175" spans="1:2" ht="29.25" customHeight="1" x14ac:dyDescent="0.2">
      <c r="A175" s="77" t="s">
        <v>1439</v>
      </c>
      <c r="B175" s="76" t="s">
        <v>779</v>
      </c>
    </row>
    <row r="176" spans="1:2" ht="29.25" customHeight="1" x14ac:dyDescent="0.2">
      <c r="A176" s="77" t="s">
        <v>1440</v>
      </c>
      <c r="B176" s="76" t="s">
        <v>780</v>
      </c>
    </row>
    <row r="177" spans="1:2" ht="29.25" customHeight="1" x14ac:dyDescent="0.2">
      <c r="A177" s="77" t="s">
        <v>1441</v>
      </c>
      <c r="B177" s="76" t="s">
        <v>781</v>
      </c>
    </row>
    <row r="178" spans="1:2" ht="29.25" customHeight="1" x14ac:dyDescent="0.2">
      <c r="A178" s="77" t="s">
        <v>1442</v>
      </c>
      <c r="B178" s="76" t="s">
        <v>782</v>
      </c>
    </row>
    <row r="179" spans="1:2" ht="29.25" customHeight="1" x14ac:dyDescent="0.2">
      <c r="A179" s="77" t="s">
        <v>322</v>
      </c>
      <c r="B179" s="76" t="s">
        <v>783</v>
      </c>
    </row>
    <row r="180" spans="1:2" ht="29.25" customHeight="1" x14ac:dyDescent="0.2">
      <c r="A180" s="77" t="s">
        <v>1443</v>
      </c>
      <c r="B180" s="76" t="s">
        <v>784</v>
      </c>
    </row>
    <row r="181" spans="1:2" ht="29.25" customHeight="1" x14ac:dyDescent="0.2">
      <c r="A181" s="77" t="s">
        <v>1444</v>
      </c>
      <c r="B181" s="76" t="s">
        <v>785</v>
      </c>
    </row>
    <row r="182" spans="1:2" ht="29.25" customHeight="1" x14ac:dyDescent="0.2">
      <c r="A182" s="77" t="s">
        <v>1445</v>
      </c>
      <c r="B182" s="76" t="s">
        <v>786</v>
      </c>
    </row>
    <row r="183" spans="1:2" ht="29.25" customHeight="1" x14ac:dyDescent="0.2">
      <c r="A183" s="77" t="s">
        <v>555</v>
      </c>
      <c r="B183" s="76" t="s">
        <v>787</v>
      </c>
    </row>
    <row r="184" spans="1:2" ht="29.25" customHeight="1" x14ac:dyDescent="0.2">
      <c r="A184" s="77" t="s">
        <v>1446</v>
      </c>
      <c r="B184" s="76" t="s">
        <v>788</v>
      </c>
    </row>
    <row r="185" spans="1:2" ht="29.25" customHeight="1" x14ac:dyDescent="0.2">
      <c r="A185" s="77" t="s">
        <v>246</v>
      </c>
      <c r="B185" s="76" t="s">
        <v>789</v>
      </c>
    </row>
    <row r="186" spans="1:2" ht="29.25" customHeight="1" x14ac:dyDescent="0.2">
      <c r="A186" s="77" t="s">
        <v>573</v>
      </c>
      <c r="B186" s="76" t="s">
        <v>790</v>
      </c>
    </row>
    <row r="187" spans="1:2" ht="29.25" customHeight="1" x14ac:dyDescent="0.2">
      <c r="A187" s="77" t="s">
        <v>1447</v>
      </c>
      <c r="B187" s="76" t="s">
        <v>791</v>
      </c>
    </row>
    <row r="188" spans="1:2" ht="29.25" customHeight="1" x14ac:dyDescent="0.2">
      <c r="A188" s="77" t="s">
        <v>308</v>
      </c>
      <c r="B188" s="76" t="s">
        <v>792</v>
      </c>
    </row>
    <row r="189" spans="1:2" ht="29.25" customHeight="1" x14ac:dyDescent="0.2">
      <c r="A189" s="77" t="s">
        <v>1448</v>
      </c>
      <c r="B189" s="76" t="s">
        <v>793</v>
      </c>
    </row>
    <row r="190" spans="1:2" ht="29.25" customHeight="1" x14ac:dyDescent="0.2">
      <c r="A190" s="77" t="s">
        <v>1449</v>
      </c>
      <c r="B190" s="76" t="s">
        <v>794</v>
      </c>
    </row>
    <row r="191" spans="1:2" ht="29.25" customHeight="1" x14ac:dyDescent="0.2">
      <c r="A191" s="77" t="s">
        <v>1450</v>
      </c>
      <c r="B191" s="76" t="s">
        <v>795</v>
      </c>
    </row>
    <row r="192" spans="1:2" ht="29.25" customHeight="1" x14ac:dyDescent="0.2">
      <c r="A192" s="77" t="s">
        <v>309</v>
      </c>
      <c r="B192" s="76" t="s">
        <v>796</v>
      </c>
    </row>
    <row r="193" spans="1:2" ht="29.25" customHeight="1" x14ac:dyDescent="0.2">
      <c r="A193" s="77" t="s">
        <v>563</v>
      </c>
      <c r="B193" s="76" t="s">
        <v>797</v>
      </c>
    </row>
    <row r="194" spans="1:2" ht="29.25" customHeight="1" x14ac:dyDescent="0.2">
      <c r="A194" s="77" t="s">
        <v>1451</v>
      </c>
      <c r="B194" s="76" t="s">
        <v>798</v>
      </c>
    </row>
    <row r="195" spans="1:2" ht="29.25" customHeight="1" x14ac:dyDescent="0.2">
      <c r="A195" s="77" t="s">
        <v>552</v>
      </c>
      <c r="B195" s="76" t="s">
        <v>799</v>
      </c>
    </row>
    <row r="196" spans="1:2" ht="29.25" customHeight="1" x14ac:dyDescent="0.2">
      <c r="A196" s="77" t="s">
        <v>1452</v>
      </c>
      <c r="B196" s="76" t="s">
        <v>800</v>
      </c>
    </row>
    <row r="197" spans="1:2" ht="29.25" customHeight="1" x14ac:dyDescent="0.2">
      <c r="A197" s="77" t="s">
        <v>1453</v>
      </c>
      <c r="B197" s="76" t="s">
        <v>801</v>
      </c>
    </row>
    <row r="198" spans="1:2" ht="29.25" customHeight="1" x14ac:dyDescent="0.2">
      <c r="A198" s="77" t="s">
        <v>1454</v>
      </c>
      <c r="B198" s="76" t="s">
        <v>802</v>
      </c>
    </row>
    <row r="199" spans="1:2" ht="29.25" customHeight="1" x14ac:dyDescent="0.2">
      <c r="A199" s="77" t="s">
        <v>542</v>
      </c>
      <c r="B199" s="76" t="s">
        <v>803</v>
      </c>
    </row>
    <row r="200" spans="1:2" ht="29.25" customHeight="1" x14ac:dyDescent="0.2">
      <c r="A200" s="77" t="s">
        <v>1455</v>
      </c>
      <c r="B200" s="76" t="s">
        <v>804</v>
      </c>
    </row>
    <row r="201" spans="1:2" ht="29.25" customHeight="1" x14ac:dyDescent="0.2">
      <c r="A201" s="77" t="s">
        <v>1456</v>
      </c>
      <c r="B201" s="76" t="s">
        <v>805</v>
      </c>
    </row>
    <row r="202" spans="1:2" ht="29.25" customHeight="1" x14ac:dyDescent="0.2">
      <c r="A202" s="77" t="s">
        <v>299</v>
      </c>
      <c r="B202" s="76" t="s">
        <v>806</v>
      </c>
    </row>
    <row r="203" spans="1:2" ht="29.25" customHeight="1" x14ac:dyDescent="0.2">
      <c r="A203" s="77" t="s">
        <v>1457</v>
      </c>
      <c r="B203" s="76" t="s">
        <v>807</v>
      </c>
    </row>
    <row r="204" spans="1:2" ht="29.25" customHeight="1" x14ac:dyDescent="0.2">
      <c r="A204" s="77" t="s">
        <v>1458</v>
      </c>
      <c r="B204" s="76" t="s">
        <v>808</v>
      </c>
    </row>
    <row r="205" spans="1:2" ht="29.25" customHeight="1" x14ac:dyDescent="0.2">
      <c r="A205" s="77" t="s">
        <v>1459</v>
      </c>
      <c r="B205" s="76" t="s">
        <v>809</v>
      </c>
    </row>
    <row r="206" spans="1:2" ht="29.25" customHeight="1" x14ac:dyDescent="0.2">
      <c r="A206" s="77" t="s">
        <v>1460</v>
      </c>
      <c r="B206" s="76" t="s">
        <v>810</v>
      </c>
    </row>
    <row r="207" spans="1:2" ht="29.25" customHeight="1" x14ac:dyDescent="0.2">
      <c r="A207" s="77" t="s">
        <v>1461</v>
      </c>
      <c r="B207" s="76" t="s">
        <v>811</v>
      </c>
    </row>
    <row r="208" spans="1:2" ht="29.25" customHeight="1" x14ac:dyDescent="0.2">
      <c r="A208" s="77" t="s">
        <v>305</v>
      </c>
      <c r="B208" s="76" t="s">
        <v>812</v>
      </c>
    </row>
    <row r="209" spans="1:2" ht="29.25" customHeight="1" x14ac:dyDescent="0.2">
      <c r="A209" s="77" t="s">
        <v>1462</v>
      </c>
      <c r="B209" s="76" t="s">
        <v>813</v>
      </c>
    </row>
    <row r="210" spans="1:2" ht="29.25" customHeight="1" x14ac:dyDescent="0.2">
      <c r="A210" s="77" t="s">
        <v>300</v>
      </c>
      <c r="B210" s="76" t="s">
        <v>814</v>
      </c>
    </row>
    <row r="211" spans="1:2" ht="29.25" customHeight="1" x14ac:dyDescent="0.2">
      <c r="A211" s="77" t="s">
        <v>1463</v>
      </c>
      <c r="B211" s="76" t="s">
        <v>815</v>
      </c>
    </row>
    <row r="212" spans="1:2" ht="29.25" customHeight="1" x14ac:dyDescent="0.2">
      <c r="A212" s="77" t="s">
        <v>1464</v>
      </c>
      <c r="B212" s="76" t="s">
        <v>816</v>
      </c>
    </row>
    <row r="213" spans="1:2" ht="29.25" customHeight="1" x14ac:dyDescent="0.2">
      <c r="A213" s="77" t="s">
        <v>1465</v>
      </c>
      <c r="B213" s="76" t="s">
        <v>817</v>
      </c>
    </row>
    <row r="214" spans="1:2" ht="29.25" customHeight="1" x14ac:dyDescent="0.2">
      <c r="A214" s="77" t="s">
        <v>1466</v>
      </c>
      <c r="B214" s="76" t="s">
        <v>818</v>
      </c>
    </row>
    <row r="215" spans="1:2" ht="29.25" customHeight="1" x14ac:dyDescent="0.2">
      <c r="A215" s="77" t="s">
        <v>1467</v>
      </c>
      <c r="B215" s="76" t="s">
        <v>819</v>
      </c>
    </row>
    <row r="216" spans="1:2" ht="29.25" customHeight="1" x14ac:dyDescent="0.2">
      <c r="A216" s="77" t="s">
        <v>264</v>
      </c>
      <c r="B216" s="76" t="s">
        <v>820</v>
      </c>
    </row>
    <row r="217" spans="1:2" ht="29.25" customHeight="1" x14ac:dyDescent="0.2">
      <c r="A217" s="77" t="s">
        <v>1468</v>
      </c>
      <c r="B217" s="76" t="s">
        <v>821</v>
      </c>
    </row>
    <row r="218" spans="1:2" ht="29.25" customHeight="1" x14ac:dyDescent="0.2">
      <c r="A218" s="77" t="s">
        <v>1469</v>
      </c>
      <c r="B218" s="76" t="s">
        <v>822</v>
      </c>
    </row>
    <row r="219" spans="1:2" ht="29.25" customHeight="1" x14ac:dyDescent="0.2">
      <c r="A219" s="77" t="s">
        <v>1470</v>
      </c>
      <c r="B219" s="76" t="s">
        <v>823</v>
      </c>
    </row>
    <row r="220" spans="1:2" ht="29.25" customHeight="1" x14ac:dyDescent="0.2">
      <c r="A220" s="77" t="s">
        <v>1471</v>
      </c>
      <c r="B220" s="76" t="s">
        <v>824</v>
      </c>
    </row>
    <row r="221" spans="1:2" ht="29.25" customHeight="1" x14ac:dyDescent="0.2">
      <c r="A221" s="77" t="s">
        <v>1472</v>
      </c>
      <c r="B221" s="76" t="s">
        <v>825</v>
      </c>
    </row>
    <row r="222" spans="1:2" ht="29.25" customHeight="1" x14ac:dyDescent="0.2">
      <c r="A222" s="77" t="s">
        <v>1473</v>
      </c>
      <c r="B222" s="76" t="s">
        <v>826</v>
      </c>
    </row>
    <row r="223" spans="1:2" ht="29.25" customHeight="1" x14ac:dyDescent="0.2">
      <c r="A223" s="77" t="s">
        <v>575</v>
      </c>
      <c r="B223" s="76" t="s">
        <v>827</v>
      </c>
    </row>
    <row r="224" spans="1:2" ht="29.25" customHeight="1" x14ac:dyDescent="0.2">
      <c r="A224" s="77" t="s">
        <v>1474</v>
      </c>
      <c r="B224" s="76" t="s">
        <v>828</v>
      </c>
    </row>
    <row r="225" spans="1:2" ht="29.25" customHeight="1" x14ac:dyDescent="0.2">
      <c r="A225" s="77" t="s">
        <v>549</v>
      </c>
      <c r="B225" s="76" t="s">
        <v>829</v>
      </c>
    </row>
    <row r="226" spans="1:2" ht="29.25" customHeight="1" x14ac:dyDescent="0.2">
      <c r="A226" s="77" t="s">
        <v>1475</v>
      </c>
      <c r="B226" s="76" t="s">
        <v>830</v>
      </c>
    </row>
    <row r="227" spans="1:2" ht="29.25" customHeight="1" x14ac:dyDescent="0.2">
      <c r="A227" s="77" t="s">
        <v>1476</v>
      </c>
      <c r="B227" s="76" t="s">
        <v>831</v>
      </c>
    </row>
    <row r="228" spans="1:2" ht="29.25" customHeight="1" x14ac:dyDescent="0.2">
      <c r="A228" s="77" t="s">
        <v>1477</v>
      </c>
      <c r="B228" s="76" t="s">
        <v>832</v>
      </c>
    </row>
    <row r="229" spans="1:2" ht="29.25" customHeight="1" x14ac:dyDescent="0.2">
      <c r="A229" s="77" t="s">
        <v>1478</v>
      </c>
      <c r="B229" s="76" t="s">
        <v>833</v>
      </c>
    </row>
    <row r="230" spans="1:2" ht="29.25" customHeight="1" x14ac:dyDescent="0.2">
      <c r="A230" s="77" t="s">
        <v>1479</v>
      </c>
      <c r="B230" s="76" t="s">
        <v>834</v>
      </c>
    </row>
    <row r="231" spans="1:2" ht="29.25" customHeight="1" x14ac:dyDescent="0.2">
      <c r="A231" s="77" t="s">
        <v>1480</v>
      </c>
      <c r="B231" s="76" t="s">
        <v>835</v>
      </c>
    </row>
    <row r="232" spans="1:2" ht="29.25" customHeight="1" thickBot="1" x14ac:dyDescent="0.25">
      <c r="A232" s="79" t="s">
        <v>1481</v>
      </c>
      <c r="B232" s="78" t="s">
        <v>836</v>
      </c>
    </row>
    <row r="233" spans="1:2" ht="29.25" customHeight="1" thickBot="1" x14ac:dyDescent="0.25">
      <c r="A233" s="67"/>
      <c r="B233" s="66"/>
    </row>
    <row r="234" spans="1:2" ht="29.25" customHeight="1" x14ac:dyDescent="0.2">
      <c r="A234" s="75" t="s">
        <v>1482</v>
      </c>
      <c r="B234" s="74" t="s">
        <v>837</v>
      </c>
    </row>
    <row r="235" spans="1:2" ht="29.25" customHeight="1" x14ac:dyDescent="0.2">
      <c r="A235" s="77" t="s">
        <v>1483</v>
      </c>
      <c r="B235" s="76" t="s">
        <v>838</v>
      </c>
    </row>
    <row r="236" spans="1:2" ht="29.25" customHeight="1" x14ac:dyDescent="0.2">
      <c r="A236" s="77" t="s">
        <v>532</v>
      </c>
      <c r="B236" s="76" t="s">
        <v>839</v>
      </c>
    </row>
    <row r="237" spans="1:2" ht="29.25" customHeight="1" x14ac:dyDescent="0.2">
      <c r="A237" s="77" t="s">
        <v>1484</v>
      </c>
      <c r="B237" s="76" t="s">
        <v>840</v>
      </c>
    </row>
    <row r="238" spans="1:2" ht="29.25" customHeight="1" x14ac:dyDescent="0.2">
      <c r="A238" s="77" t="s">
        <v>1485</v>
      </c>
      <c r="B238" s="76" t="s">
        <v>841</v>
      </c>
    </row>
    <row r="239" spans="1:2" ht="29.25" customHeight="1" x14ac:dyDescent="0.2">
      <c r="A239" s="77" t="s">
        <v>1486</v>
      </c>
      <c r="B239" s="76" t="s">
        <v>842</v>
      </c>
    </row>
    <row r="240" spans="1:2" ht="29.25" customHeight="1" x14ac:dyDescent="0.2">
      <c r="A240" s="77" t="s">
        <v>550</v>
      </c>
      <c r="B240" s="76" t="s">
        <v>843</v>
      </c>
    </row>
    <row r="241" spans="1:2" ht="29.25" customHeight="1" x14ac:dyDescent="0.2">
      <c r="A241" s="77" t="s">
        <v>1487</v>
      </c>
      <c r="B241" s="76" t="s">
        <v>844</v>
      </c>
    </row>
    <row r="242" spans="1:2" ht="29.25" customHeight="1" x14ac:dyDescent="0.2">
      <c r="A242" s="77" t="s">
        <v>321</v>
      </c>
      <c r="B242" s="76" t="s">
        <v>845</v>
      </c>
    </row>
    <row r="243" spans="1:2" ht="29.25" customHeight="1" x14ac:dyDescent="0.2">
      <c r="A243" s="77" t="s">
        <v>1488</v>
      </c>
      <c r="B243" s="76" t="s">
        <v>846</v>
      </c>
    </row>
    <row r="244" spans="1:2" ht="29.25" customHeight="1" x14ac:dyDescent="0.2">
      <c r="A244" s="77" t="s">
        <v>1489</v>
      </c>
      <c r="B244" s="76" t="s">
        <v>847</v>
      </c>
    </row>
    <row r="245" spans="1:2" ht="29.25" customHeight="1" x14ac:dyDescent="0.2">
      <c r="A245" s="77" t="s">
        <v>1490</v>
      </c>
      <c r="B245" s="76" t="s">
        <v>848</v>
      </c>
    </row>
    <row r="246" spans="1:2" ht="29.25" customHeight="1" x14ac:dyDescent="0.2">
      <c r="A246" s="77" t="s">
        <v>539</v>
      </c>
      <c r="B246" s="76" t="s">
        <v>849</v>
      </c>
    </row>
    <row r="247" spans="1:2" ht="29.25" customHeight="1" x14ac:dyDescent="0.2">
      <c r="A247" s="77" t="s">
        <v>537</v>
      </c>
      <c r="B247" s="76" t="s">
        <v>850</v>
      </c>
    </row>
    <row r="248" spans="1:2" ht="29.25" customHeight="1" x14ac:dyDescent="0.2">
      <c r="A248" s="77" t="s">
        <v>536</v>
      </c>
      <c r="B248" s="76" t="s">
        <v>851</v>
      </c>
    </row>
    <row r="249" spans="1:2" ht="29.25" customHeight="1" x14ac:dyDescent="0.2">
      <c r="A249" s="77" t="s">
        <v>1491</v>
      </c>
      <c r="B249" s="76" t="s">
        <v>852</v>
      </c>
    </row>
    <row r="250" spans="1:2" ht="29.25" customHeight="1" x14ac:dyDescent="0.2">
      <c r="A250" s="77" t="s">
        <v>1492</v>
      </c>
      <c r="B250" s="76" t="s">
        <v>853</v>
      </c>
    </row>
    <row r="251" spans="1:2" ht="29.25" customHeight="1" x14ac:dyDescent="0.2">
      <c r="A251" s="77" t="s">
        <v>1493</v>
      </c>
      <c r="B251" s="76" t="s">
        <v>854</v>
      </c>
    </row>
    <row r="252" spans="1:2" ht="29.25" customHeight="1" x14ac:dyDescent="0.2">
      <c r="A252" s="77" t="s">
        <v>1494</v>
      </c>
      <c r="B252" s="76" t="s">
        <v>855</v>
      </c>
    </row>
    <row r="253" spans="1:2" ht="29.25" customHeight="1" x14ac:dyDescent="0.2">
      <c r="A253" s="77" t="s">
        <v>1495</v>
      </c>
      <c r="B253" s="76" t="s">
        <v>856</v>
      </c>
    </row>
    <row r="254" spans="1:2" ht="29.25" customHeight="1" x14ac:dyDescent="0.2">
      <c r="A254" s="77" t="s">
        <v>314</v>
      </c>
      <c r="B254" s="76" t="s">
        <v>857</v>
      </c>
    </row>
    <row r="255" spans="1:2" ht="29.25" customHeight="1" x14ac:dyDescent="0.2">
      <c r="A255" s="77" t="s">
        <v>327</v>
      </c>
      <c r="B255" s="76" t="s">
        <v>858</v>
      </c>
    </row>
    <row r="256" spans="1:2" ht="29.25" customHeight="1" x14ac:dyDescent="0.2">
      <c r="A256" s="77" t="s">
        <v>1496</v>
      </c>
      <c r="B256" s="76" t="s">
        <v>859</v>
      </c>
    </row>
    <row r="257" spans="1:2" ht="29.25" customHeight="1" x14ac:dyDescent="0.2">
      <c r="A257" s="77" t="s">
        <v>1497</v>
      </c>
      <c r="B257" s="76" t="s">
        <v>860</v>
      </c>
    </row>
    <row r="258" spans="1:2" ht="29.25" customHeight="1" x14ac:dyDescent="0.2">
      <c r="A258" s="77" t="s">
        <v>1498</v>
      </c>
      <c r="B258" s="76" t="s">
        <v>861</v>
      </c>
    </row>
    <row r="259" spans="1:2" ht="29.25" customHeight="1" x14ac:dyDescent="0.2">
      <c r="A259" s="77" t="s">
        <v>1499</v>
      </c>
      <c r="B259" s="76" t="s">
        <v>862</v>
      </c>
    </row>
    <row r="260" spans="1:2" ht="29.25" customHeight="1" x14ac:dyDescent="0.2">
      <c r="A260" s="77" t="s">
        <v>225</v>
      </c>
      <c r="B260" s="76" t="s">
        <v>863</v>
      </c>
    </row>
    <row r="261" spans="1:2" ht="29.25" customHeight="1" x14ac:dyDescent="0.2">
      <c r="A261" s="77" t="s">
        <v>1500</v>
      </c>
      <c r="B261" s="76" t="s">
        <v>864</v>
      </c>
    </row>
    <row r="262" spans="1:2" ht="29.25" customHeight="1" x14ac:dyDescent="0.2">
      <c r="A262" s="77" t="s">
        <v>1501</v>
      </c>
      <c r="B262" s="76" t="s">
        <v>865</v>
      </c>
    </row>
    <row r="263" spans="1:2" ht="29.25" customHeight="1" x14ac:dyDescent="0.2">
      <c r="A263" s="77" t="s">
        <v>1502</v>
      </c>
      <c r="B263" s="76" t="s">
        <v>866</v>
      </c>
    </row>
    <row r="264" spans="1:2" ht="29.25" customHeight="1" x14ac:dyDescent="0.2">
      <c r="A264" s="77" t="s">
        <v>1503</v>
      </c>
      <c r="B264" s="76" t="s">
        <v>867</v>
      </c>
    </row>
    <row r="265" spans="1:2" ht="29.25" customHeight="1" x14ac:dyDescent="0.2">
      <c r="A265" s="77" t="s">
        <v>1504</v>
      </c>
      <c r="B265" s="76" t="s">
        <v>868</v>
      </c>
    </row>
    <row r="266" spans="1:2" ht="29.25" customHeight="1" x14ac:dyDescent="0.2">
      <c r="A266" s="77" t="s">
        <v>1505</v>
      </c>
      <c r="B266" s="76" t="s">
        <v>869</v>
      </c>
    </row>
    <row r="267" spans="1:2" ht="29.25" customHeight="1" x14ac:dyDescent="0.2">
      <c r="A267" s="77" t="s">
        <v>1506</v>
      </c>
      <c r="B267" s="76" t="s">
        <v>870</v>
      </c>
    </row>
    <row r="268" spans="1:2" ht="29.25" customHeight="1" x14ac:dyDescent="0.2">
      <c r="A268" s="77" t="s">
        <v>1507</v>
      </c>
      <c r="B268" s="76" t="s">
        <v>871</v>
      </c>
    </row>
    <row r="269" spans="1:2" ht="29.25" customHeight="1" x14ac:dyDescent="0.2">
      <c r="A269" s="77" t="s">
        <v>569</v>
      </c>
      <c r="B269" s="76" t="s">
        <v>872</v>
      </c>
    </row>
    <row r="270" spans="1:2" ht="29.25" customHeight="1" x14ac:dyDescent="0.2">
      <c r="A270" s="77" t="s">
        <v>1508</v>
      </c>
      <c r="B270" s="76" t="s">
        <v>873</v>
      </c>
    </row>
    <row r="271" spans="1:2" ht="29.25" customHeight="1" thickBot="1" x14ac:dyDescent="0.25">
      <c r="A271" s="79" t="s">
        <v>1509</v>
      </c>
      <c r="B271" s="78" t="s">
        <v>874</v>
      </c>
    </row>
    <row r="272" spans="1:2" ht="29.25" customHeight="1" thickBot="1" x14ac:dyDescent="0.25">
      <c r="A272" s="100"/>
      <c r="B272" s="99"/>
    </row>
    <row r="273" spans="1:2" ht="29.25" customHeight="1" x14ac:dyDescent="0.2">
      <c r="A273" s="75" t="s">
        <v>1510</v>
      </c>
      <c r="B273" s="74" t="s">
        <v>875</v>
      </c>
    </row>
    <row r="274" spans="1:2" ht="29.25" customHeight="1" x14ac:dyDescent="0.2">
      <c r="A274" s="77" t="s">
        <v>533</v>
      </c>
      <c r="B274" s="76" t="s">
        <v>876</v>
      </c>
    </row>
    <row r="275" spans="1:2" ht="29.25" customHeight="1" x14ac:dyDescent="0.2">
      <c r="A275" s="77" t="s">
        <v>278</v>
      </c>
      <c r="B275" s="76" t="s">
        <v>877</v>
      </c>
    </row>
    <row r="276" spans="1:2" ht="29.25" customHeight="1" x14ac:dyDescent="0.2">
      <c r="A276" s="77" t="s">
        <v>1511</v>
      </c>
      <c r="B276" s="76" t="s">
        <v>878</v>
      </c>
    </row>
    <row r="277" spans="1:2" ht="29.25" customHeight="1" x14ac:dyDescent="0.2">
      <c r="A277" s="77" t="s">
        <v>1512</v>
      </c>
      <c r="B277" s="76" t="s">
        <v>879</v>
      </c>
    </row>
    <row r="278" spans="1:2" ht="29.25" customHeight="1" x14ac:dyDescent="0.2">
      <c r="A278" s="77" t="s">
        <v>1513</v>
      </c>
      <c r="B278" s="76" t="s">
        <v>880</v>
      </c>
    </row>
    <row r="279" spans="1:2" ht="29.25" customHeight="1" x14ac:dyDescent="0.2">
      <c r="A279" s="77" t="s">
        <v>510</v>
      </c>
      <c r="B279" s="76" t="s">
        <v>881</v>
      </c>
    </row>
    <row r="280" spans="1:2" ht="29.25" customHeight="1" x14ac:dyDescent="0.2">
      <c r="A280" s="77" t="s">
        <v>326</v>
      </c>
      <c r="B280" s="76" t="s">
        <v>882</v>
      </c>
    </row>
    <row r="281" spans="1:2" ht="29.25" customHeight="1" x14ac:dyDescent="0.2">
      <c r="A281" s="77" t="s">
        <v>1514</v>
      </c>
      <c r="B281" s="76" t="s">
        <v>883</v>
      </c>
    </row>
    <row r="282" spans="1:2" ht="29.25" customHeight="1" thickBot="1" x14ac:dyDescent="0.25">
      <c r="A282" s="79" t="s">
        <v>1515</v>
      </c>
      <c r="B282" s="78" t="s">
        <v>884</v>
      </c>
    </row>
    <row r="283" spans="1:2" ht="29.25" customHeight="1" x14ac:dyDescent="0.2">
      <c r="A283" s="75" t="s">
        <v>1516</v>
      </c>
      <c r="B283" s="85" t="s">
        <v>885</v>
      </c>
    </row>
    <row r="284" spans="1:2" ht="29.25" customHeight="1" x14ac:dyDescent="0.2">
      <c r="A284" s="77" t="s">
        <v>320</v>
      </c>
      <c r="B284" s="76" t="s">
        <v>886</v>
      </c>
    </row>
    <row r="285" spans="1:2" ht="29.25" customHeight="1" x14ac:dyDescent="0.2">
      <c r="A285" s="77" t="s">
        <v>1517</v>
      </c>
      <c r="B285" s="76" t="s">
        <v>887</v>
      </c>
    </row>
    <row r="286" spans="1:2" ht="29.25" customHeight="1" x14ac:dyDescent="0.2">
      <c r="A286" s="77" t="s">
        <v>1518</v>
      </c>
      <c r="B286" s="76" t="s">
        <v>888</v>
      </c>
    </row>
    <row r="287" spans="1:2" ht="29.25" customHeight="1" x14ac:dyDescent="0.2">
      <c r="A287" s="77" t="s">
        <v>1519</v>
      </c>
      <c r="B287" s="76" t="s">
        <v>889</v>
      </c>
    </row>
    <row r="288" spans="1:2" ht="29.25" customHeight="1" x14ac:dyDescent="0.2">
      <c r="A288" s="77" t="s">
        <v>570</v>
      </c>
      <c r="B288" s="76" t="s">
        <v>890</v>
      </c>
    </row>
    <row r="289" spans="1:2" ht="29.25" customHeight="1" x14ac:dyDescent="0.2">
      <c r="A289" s="77" t="s">
        <v>1520</v>
      </c>
      <c r="B289" s="76" t="s">
        <v>891</v>
      </c>
    </row>
    <row r="290" spans="1:2" ht="29.25" customHeight="1" x14ac:dyDescent="0.2">
      <c r="A290" s="77" t="s">
        <v>557</v>
      </c>
      <c r="B290" s="76" t="s">
        <v>892</v>
      </c>
    </row>
    <row r="291" spans="1:2" ht="29.25" customHeight="1" x14ac:dyDescent="0.2">
      <c r="A291" s="77" t="s">
        <v>1521</v>
      </c>
      <c r="B291" s="76" t="s">
        <v>893</v>
      </c>
    </row>
    <row r="292" spans="1:2" ht="29.25" customHeight="1" x14ac:dyDescent="0.2">
      <c r="A292" s="77" t="s">
        <v>1522</v>
      </c>
      <c r="B292" s="76" t="s">
        <v>894</v>
      </c>
    </row>
    <row r="293" spans="1:2" ht="29.25" customHeight="1" x14ac:dyDescent="0.2">
      <c r="A293" s="77" t="s">
        <v>315</v>
      </c>
      <c r="B293" s="76" t="s">
        <v>895</v>
      </c>
    </row>
    <row r="294" spans="1:2" ht="29.25" customHeight="1" x14ac:dyDescent="0.2">
      <c r="A294" s="77" t="s">
        <v>1523</v>
      </c>
      <c r="B294" s="76" t="s">
        <v>896</v>
      </c>
    </row>
    <row r="295" spans="1:2" ht="29.25" customHeight="1" x14ac:dyDescent="0.2">
      <c r="A295" s="77" t="s">
        <v>1524</v>
      </c>
      <c r="B295" s="76" t="s">
        <v>897</v>
      </c>
    </row>
    <row r="296" spans="1:2" ht="29.25" customHeight="1" x14ac:dyDescent="0.2">
      <c r="A296" s="77" t="s">
        <v>1525</v>
      </c>
      <c r="B296" s="76" t="s">
        <v>898</v>
      </c>
    </row>
    <row r="297" spans="1:2" ht="29.25" customHeight="1" x14ac:dyDescent="0.2">
      <c r="A297" s="77" t="s">
        <v>1526</v>
      </c>
      <c r="B297" s="76" t="s">
        <v>899</v>
      </c>
    </row>
    <row r="298" spans="1:2" ht="29.25" customHeight="1" x14ac:dyDescent="0.2">
      <c r="A298" s="77" t="s">
        <v>260</v>
      </c>
      <c r="B298" s="76" t="s">
        <v>900</v>
      </c>
    </row>
    <row r="299" spans="1:2" ht="29.25" customHeight="1" x14ac:dyDescent="0.2">
      <c r="A299" s="77" t="s">
        <v>541</v>
      </c>
      <c r="B299" s="76" t="s">
        <v>901</v>
      </c>
    </row>
    <row r="300" spans="1:2" ht="29.25" customHeight="1" x14ac:dyDescent="0.2">
      <c r="A300" s="77" t="s">
        <v>543</v>
      </c>
      <c r="B300" s="76" t="s">
        <v>902</v>
      </c>
    </row>
    <row r="301" spans="1:2" ht="29.25" customHeight="1" x14ac:dyDescent="0.2">
      <c r="A301" s="77" t="s">
        <v>1527</v>
      </c>
      <c r="B301" s="76" t="s">
        <v>903</v>
      </c>
    </row>
    <row r="302" spans="1:2" ht="29.25" customHeight="1" x14ac:dyDescent="0.2">
      <c r="A302" s="77" t="s">
        <v>281</v>
      </c>
      <c r="B302" s="76" t="s">
        <v>904</v>
      </c>
    </row>
    <row r="303" spans="1:2" ht="29.25" customHeight="1" x14ac:dyDescent="0.2">
      <c r="A303" s="77" t="s">
        <v>1528</v>
      </c>
      <c r="B303" s="76" t="s">
        <v>905</v>
      </c>
    </row>
    <row r="304" spans="1:2" ht="29.25" customHeight="1" x14ac:dyDescent="0.2">
      <c r="A304" s="77" t="s">
        <v>1529</v>
      </c>
      <c r="B304" s="76" t="s">
        <v>906</v>
      </c>
    </row>
    <row r="305" spans="1:2" ht="29.25" customHeight="1" x14ac:dyDescent="0.2">
      <c r="A305" s="77" t="s">
        <v>1530</v>
      </c>
      <c r="B305" s="76" t="s">
        <v>907</v>
      </c>
    </row>
    <row r="306" spans="1:2" ht="29.25" customHeight="1" x14ac:dyDescent="0.2">
      <c r="A306" s="77" t="s">
        <v>1531</v>
      </c>
      <c r="B306" s="76" t="s">
        <v>908</v>
      </c>
    </row>
    <row r="307" spans="1:2" ht="29.25" customHeight="1" x14ac:dyDescent="0.2">
      <c r="A307" s="77" t="s">
        <v>1532</v>
      </c>
      <c r="B307" s="76" t="s">
        <v>909</v>
      </c>
    </row>
    <row r="308" spans="1:2" ht="29.25" customHeight="1" thickBot="1" x14ac:dyDescent="0.25">
      <c r="A308" s="79" t="s">
        <v>1533</v>
      </c>
      <c r="B308" s="78" t="s">
        <v>910</v>
      </c>
    </row>
    <row r="309" spans="1:2" ht="29.25" customHeight="1" thickBot="1" x14ac:dyDescent="0.25">
      <c r="A309" s="69"/>
      <c r="B309" s="68"/>
    </row>
    <row r="310" spans="1:2" ht="29.25" customHeight="1" x14ac:dyDescent="0.2">
      <c r="A310" s="75" t="s">
        <v>1534</v>
      </c>
      <c r="B310" s="74" t="s">
        <v>911</v>
      </c>
    </row>
    <row r="311" spans="1:2" ht="29.25" customHeight="1" x14ac:dyDescent="0.2">
      <c r="A311" s="77" t="s">
        <v>565</v>
      </c>
      <c r="B311" s="76" t="s">
        <v>912</v>
      </c>
    </row>
    <row r="312" spans="1:2" ht="29.25" customHeight="1" x14ac:dyDescent="0.2">
      <c r="A312" s="77" t="s">
        <v>1535</v>
      </c>
      <c r="B312" s="76" t="s">
        <v>913</v>
      </c>
    </row>
    <row r="313" spans="1:2" ht="29.25" customHeight="1" x14ac:dyDescent="0.2">
      <c r="A313" s="77" t="s">
        <v>276</v>
      </c>
      <c r="B313" s="76" t="s">
        <v>914</v>
      </c>
    </row>
    <row r="314" spans="1:2" ht="29.25" customHeight="1" x14ac:dyDescent="0.2">
      <c r="A314" s="77" t="s">
        <v>248</v>
      </c>
      <c r="B314" s="76" t="s">
        <v>915</v>
      </c>
    </row>
    <row r="315" spans="1:2" ht="29.25" customHeight="1" x14ac:dyDescent="0.2">
      <c r="A315" s="77" t="s">
        <v>1536</v>
      </c>
      <c r="B315" s="76" t="s">
        <v>916</v>
      </c>
    </row>
    <row r="316" spans="1:2" ht="29.25" customHeight="1" x14ac:dyDescent="0.2">
      <c r="A316" s="77" t="s">
        <v>296</v>
      </c>
      <c r="B316" s="76" t="s">
        <v>917</v>
      </c>
    </row>
    <row r="317" spans="1:2" ht="29.25" customHeight="1" x14ac:dyDescent="0.2">
      <c r="A317" s="77" t="s">
        <v>215</v>
      </c>
      <c r="B317" s="76" t="s">
        <v>918</v>
      </c>
    </row>
    <row r="318" spans="1:2" ht="29.25" customHeight="1" x14ac:dyDescent="0.2">
      <c r="A318" s="77" t="s">
        <v>1537</v>
      </c>
      <c r="B318" s="76" t="s">
        <v>919</v>
      </c>
    </row>
    <row r="319" spans="1:2" ht="29.25" customHeight="1" x14ac:dyDescent="0.2">
      <c r="A319" s="77" t="s">
        <v>1538</v>
      </c>
      <c r="B319" s="76" t="s">
        <v>920</v>
      </c>
    </row>
    <row r="320" spans="1:2" ht="29.25" customHeight="1" x14ac:dyDescent="0.2">
      <c r="A320" s="77" t="s">
        <v>1539</v>
      </c>
      <c r="B320" s="76" t="s">
        <v>921</v>
      </c>
    </row>
    <row r="321" spans="1:2" ht="29.25" customHeight="1" x14ac:dyDescent="0.2">
      <c r="A321" s="77" t="s">
        <v>1540</v>
      </c>
      <c r="B321" s="76" t="s">
        <v>922</v>
      </c>
    </row>
    <row r="322" spans="1:2" ht="29.25" customHeight="1" x14ac:dyDescent="0.2">
      <c r="A322" s="77" t="s">
        <v>1541</v>
      </c>
      <c r="B322" s="76" t="s">
        <v>923</v>
      </c>
    </row>
    <row r="323" spans="1:2" ht="29.25" customHeight="1" x14ac:dyDescent="0.2">
      <c r="A323" s="77" t="s">
        <v>1542</v>
      </c>
      <c r="B323" s="76" t="s">
        <v>924</v>
      </c>
    </row>
    <row r="324" spans="1:2" ht="29.25" customHeight="1" x14ac:dyDescent="0.2">
      <c r="A324" s="77" t="s">
        <v>564</v>
      </c>
      <c r="B324" s="76" t="s">
        <v>925</v>
      </c>
    </row>
    <row r="325" spans="1:2" ht="29.25" customHeight="1" x14ac:dyDescent="0.2">
      <c r="A325" s="77" t="s">
        <v>1543</v>
      </c>
      <c r="B325" s="76" t="s">
        <v>926</v>
      </c>
    </row>
    <row r="326" spans="1:2" ht="29.25" customHeight="1" x14ac:dyDescent="0.2">
      <c r="A326" s="77" t="s">
        <v>1544</v>
      </c>
      <c r="B326" s="76" t="s">
        <v>927</v>
      </c>
    </row>
    <row r="327" spans="1:2" ht="29.25" customHeight="1" x14ac:dyDescent="0.2">
      <c r="A327" s="77" t="s">
        <v>1545</v>
      </c>
      <c r="B327" s="76" t="s">
        <v>928</v>
      </c>
    </row>
    <row r="328" spans="1:2" ht="29.25" customHeight="1" x14ac:dyDescent="0.2">
      <c r="A328" s="77" t="s">
        <v>266</v>
      </c>
      <c r="B328" s="76" t="s">
        <v>929</v>
      </c>
    </row>
    <row r="329" spans="1:2" ht="29.25" customHeight="1" x14ac:dyDescent="0.2">
      <c r="A329" s="77" t="s">
        <v>561</v>
      </c>
      <c r="B329" s="76" t="s">
        <v>930</v>
      </c>
    </row>
    <row r="330" spans="1:2" ht="29.25" customHeight="1" x14ac:dyDescent="0.2">
      <c r="A330" s="77" t="s">
        <v>1546</v>
      </c>
      <c r="B330" s="76" t="s">
        <v>931</v>
      </c>
    </row>
    <row r="331" spans="1:2" ht="29.25" customHeight="1" x14ac:dyDescent="0.2">
      <c r="A331" s="77" t="s">
        <v>546</v>
      </c>
      <c r="B331" s="76" t="s">
        <v>932</v>
      </c>
    </row>
    <row r="332" spans="1:2" ht="29.25" customHeight="1" x14ac:dyDescent="0.2">
      <c r="A332" s="77" t="s">
        <v>1547</v>
      </c>
      <c r="B332" s="76" t="s">
        <v>933</v>
      </c>
    </row>
    <row r="333" spans="1:2" ht="29.25" customHeight="1" thickBot="1" x14ac:dyDescent="0.25">
      <c r="A333" s="79" t="s">
        <v>1548</v>
      </c>
      <c r="B333" s="78" t="s">
        <v>934</v>
      </c>
    </row>
    <row r="334" spans="1:2" ht="29.25" customHeight="1" thickBot="1" x14ac:dyDescent="0.25">
      <c r="A334" s="67"/>
      <c r="B334" s="99"/>
    </row>
    <row r="335" spans="1:2" ht="29.25" customHeight="1" x14ac:dyDescent="0.2">
      <c r="A335" s="75" t="s">
        <v>1549</v>
      </c>
      <c r="B335" s="74" t="s">
        <v>935</v>
      </c>
    </row>
    <row r="336" spans="1:2" ht="29.25" customHeight="1" x14ac:dyDescent="0.2">
      <c r="A336" s="77" t="s">
        <v>1550</v>
      </c>
      <c r="B336" s="76" t="s">
        <v>936</v>
      </c>
    </row>
    <row r="337" spans="1:2" ht="29.25" customHeight="1" x14ac:dyDescent="0.2">
      <c r="A337" s="77" t="s">
        <v>1551</v>
      </c>
      <c r="B337" s="76" t="s">
        <v>937</v>
      </c>
    </row>
    <row r="338" spans="1:2" ht="29.25" customHeight="1" x14ac:dyDescent="0.2">
      <c r="A338" s="77" t="s">
        <v>1552</v>
      </c>
      <c r="B338" s="76" t="s">
        <v>938</v>
      </c>
    </row>
    <row r="339" spans="1:2" ht="29.25" customHeight="1" x14ac:dyDescent="0.2">
      <c r="A339" s="77" t="s">
        <v>1553</v>
      </c>
      <c r="B339" s="76" t="s">
        <v>939</v>
      </c>
    </row>
    <row r="340" spans="1:2" ht="29.25" customHeight="1" x14ac:dyDescent="0.2">
      <c r="A340" s="77" t="s">
        <v>1554</v>
      </c>
      <c r="B340" s="76" t="s">
        <v>940</v>
      </c>
    </row>
    <row r="341" spans="1:2" ht="29.25" customHeight="1" x14ac:dyDescent="0.2">
      <c r="A341" s="77" t="s">
        <v>1555</v>
      </c>
      <c r="B341" s="76" t="s">
        <v>941</v>
      </c>
    </row>
    <row r="342" spans="1:2" ht="29.25" customHeight="1" x14ac:dyDescent="0.2">
      <c r="A342" s="77" t="s">
        <v>1556</v>
      </c>
      <c r="B342" s="76" t="s">
        <v>942</v>
      </c>
    </row>
    <row r="343" spans="1:2" ht="29.25" customHeight="1" x14ac:dyDescent="0.2">
      <c r="A343" s="77" t="s">
        <v>1557</v>
      </c>
      <c r="B343" s="76" t="s">
        <v>943</v>
      </c>
    </row>
    <row r="344" spans="1:2" ht="29.25" customHeight="1" x14ac:dyDescent="0.2">
      <c r="A344" s="77" t="s">
        <v>1558</v>
      </c>
      <c r="B344" s="76" t="s">
        <v>944</v>
      </c>
    </row>
    <row r="345" spans="1:2" ht="29.25" customHeight="1" x14ac:dyDescent="0.2">
      <c r="A345" s="77" t="s">
        <v>1559</v>
      </c>
      <c r="B345" s="76" t="s">
        <v>945</v>
      </c>
    </row>
    <row r="346" spans="1:2" ht="29.25" customHeight="1" x14ac:dyDescent="0.2">
      <c r="A346" s="77" t="s">
        <v>1560</v>
      </c>
      <c r="B346" s="76" t="s">
        <v>946</v>
      </c>
    </row>
    <row r="347" spans="1:2" ht="29.25" customHeight="1" x14ac:dyDescent="0.2">
      <c r="A347" s="77" t="s">
        <v>301</v>
      </c>
      <c r="B347" s="76" t="s">
        <v>947</v>
      </c>
    </row>
    <row r="348" spans="1:2" ht="29.25" customHeight="1" x14ac:dyDescent="0.2">
      <c r="A348" s="77" t="s">
        <v>1561</v>
      </c>
      <c r="B348" s="76" t="s">
        <v>948</v>
      </c>
    </row>
    <row r="349" spans="1:2" ht="29.25" customHeight="1" x14ac:dyDescent="0.2">
      <c r="A349" s="77" t="s">
        <v>1562</v>
      </c>
      <c r="B349" s="76" t="s">
        <v>949</v>
      </c>
    </row>
    <row r="350" spans="1:2" ht="29.25" customHeight="1" x14ac:dyDescent="0.2">
      <c r="A350" s="77" t="s">
        <v>1563</v>
      </c>
      <c r="B350" s="76" t="s">
        <v>950</v>
      </c>
    </row>
    <row r="351" spans="1:2" ht="29.25" customHeight="1" x14ac:dyDescent="0.2">
      <c r="A351" s="77" t="s">
        <v>1564</v>
      </c>
      <c r="B351" s="76" t="s">
        <v>951</v>
      </c>
    </row>
    <row r="352" spans="1:2" ht="29.25" customHeight="1" x14ac:dyDescent="0.2">
      <c r="A352" s="77" t="s">
        <v>1565</v>
      </c>
      <c r="B352" s="76" t="s">
        <v>952</v>
      </c>
    </row>
    <row r="353" spans="1:2" ht="29.25" customHeight="1" x14ac:dyDescent="0.2">
      <c r="A353" s="77" t="s">
        <v>1566</v>
      </c>
      <c r="B353" s="76" t="s">
        <v>953</v>
      </c>
    </row>
    <row r="354" spans="1:2" ht="29.25" customHeight="1" x14ac:dyDescent="0.2">
      <c r="A354" s="77" t="s">
        <v>1567</v>
      </c>
      <c r="B354" s="76" t="s">
        <v>954</v>
      </c>
    </row>
    <row r="355" spans="1:2" ht="29.25" customHeight="1" x14ac:dyDescent="0.2">
      <c r="A355" s="77" t="s">
        <v>1568</v>
      </c>
      <c r="B355" s="76" t="s">
        <v>955</v>
      </c>
    </row>
    <row r="356" spans="1:2" ht="29.25" customHeight="1" x14ac:dyDescent="0.2">
      <c r="A356" s="77" t="s">
        <v>282</v>
      </c>
      <c r="B356" s="76" t="s">
        <v>956</v>
      </c>
    </row>
    <row r="357" spans="1:2" ht="29.25" customHeight="1" x14ac:dyDescent="0.2">
      <c r="A357" s="77" t="s">
        <v>1569</v>
      </c>
      <c r="B357" s="76" t="s">
        <v>957</v>
      </c>
    </row>
    <row r="358" spans="1:2" ht="29.25" customHeight="1" x14ac:dyDescent="0.2">
      <c r="A358" s="77" t="s">
        <v>1570</v>
      </c>
      <c r="B358" s="76" t="s">
        <v>958</v>
      </c>
    </row>
    <row r="359" spans="1:2" ht="29.25" customHeight="1" x14ac:dyDescent="0.2">
      <c r="A359" s="77" t="s">
        <v>1571</v>
      </c>
      <c r="B359" s="76" t="s">
        <v>959</v>
      </c>
    </row>
    <row r="360" spans="1:2" ht="29.25" customHeight="1" x14ac:dyDescent="0.2">
      <c r="A360" s="77" t="s">
        <v>1572</v>
      </c>
      <c r="B360" s="76" t="s">
        <v>960</v>
      </c>
    </row>
    <row r="361" spans="1:2" ht="29.25" customHeight="1" x14ac:dyDescent="0.2">
      <c r="A361" s="77" t="s">
        <v>1573</v>
      </c>
      <c r="B361" s="76" t="s">
        <v>961</v>
      </c>
    </row>
    <row r="362" spans="1:2" ht="29.25" customHeight="1" x14ac:dyDescent="0.2">
      <c r="A362" s="77" t="s">
        <v>336</v>
      </c>
      <c r="B362" s="76" t="s">
        <v>962</v>
      </c>
    </row>
    <row r="363" spans="1:2" ht="29.25" customHeight="1" x14ac:dyDescent="0.2">
      <c r="A363" s="77" t="s">
        <v>271</v>
      </c>
      <c r="B363" s="76" t="s">
        <v>963</v>
      </c>
    </row>
    <row r="364" spans="1:2" ht="29.25" customHeight="1" x14ac:dyDescent="0.2">
      <c r="A364" s="77" t="s">
        <v>1574</v>
      </c>
      <c r="B364" s="76" t="s">
        <v>964</v>
      </c>
    </row>
    <row r="365" spans="1:2" ht="29.25" customHeight="1" x14ac:dyDescent="0.2">
      <c r="A365" s="77" t="s">
        <v>1575</v>
      </c>
      <c r="B365" s="76" t="s">
        <v>965</v>
      </c>
    </row>
    <row r="366" spans="1:2" ht="29.25" customHeight="1" x14ac:dyDescent="0.2">
      <c r="A366" s="77" t="s">
        <v>249</v>
      </c>
      <c r="B366" s="76" t="s">
        <v>966</v>
      </c>
    </row>
    <row r="367" spans="1:2" ht="29.25" customHeight="1" x14ac:dyDescent="0.2">
      <c r="A367" s="77" t="s">
        <v>1576</v>
      </c>
      <c r="B367" s="76" t="s">
        <v>967</v>
      </c>
    </row>
    <row r="368" spans="1:2" ht="29.25" customHeight="1" x14ac:dyDescent="0.2">
      <c r="A368" s="77" t="s">
        <v>1577</v>
      </c>
      <c r="B368" s="76" t="s">
        <v>968</v>
      </c>
    </row>
    <row r="369" spans="1:2" ht="29.25" customHeight="1" x14ac:dyDescent="0.2">
      <c r="A369" s="77" t="s">
        <v>1578</v>
      </c>
      <c r="B369" s="76" t="s">
        <v>969</v>
      </c>
    </row>
    <row r="370" spans="1:2" ht="29.25" customHeight="1" x14ac:dyDescent="0.2">
      <c r="A370" s="77" t="s">
        <v>1579</v>
      </c>
      <c r="B370" s="76" t="s">
        <v>970</v>
      </c>
    </row>
    <row r="371" spans="1:2" ht="29.25" customHeight="1" x14ac:dyDescent="0.2">
      <c r="A371" s="77" t="s">
        <v>1580</v>
      </c>
      <c r="B371" s="76" t="s">
        <v>971</v>
      </c>
    </row>
    <row r="372" spans="1:2" ht="29.25" customHeight="1" x14ac:dyDescent="0.2">
      <c r="A372" s="77" t="s">
        <v>1581</v>
      </c>
      <c r="B372" s="76" t="s">
        <v>972</v>
      </c>
    </row>
    <row r="373" spans="1:2" ht="29.25" customHeight="1" x14ac:dyDescent="0.2">
      <c r="A373" s="77" t="s">
        <v>1582</v>
      </c>
      <c r="B373" s="76" t="s">
        <v>973</v>
      </c>
    </row>
    <row r="374" spans="1:2" ht="29.25" customHeight="1" x14ac:dyDescent="0.2">
      <c r="A374" s="77" t="s">
        <v>1583</v>
      </c>
      <c r="B374" s="76" t="s">
        <v>974</v>
      </c>
    </row>
    <row r="375" spans="1:2" ht="29.25" customHeight="1" x14ac:dyDescent="0.2">
      <c r="A375" s="77" t="s">
        <v>1584</v>
      </c>
      <c r="B375" s="76" t="s">
        <v>975</v>
      </c>
    </row>
    <row r="376" spans="1:2" ht="29.25" customHeight="1" x14ac:dyDescent="0.2">
      <c r="A376" s="77" t="s">
        <v>1585</v>
      </c>
      <c r="B376" s="76" t="s">
        <v>976</v>
      </c>
    </row>
    <row r="377" spans="1:2" ht="29.25" customHeight="1" x14ac:dyDescent="0.2">
      <c r="A377" s="77" t="s">
        <v>1586</v>
      </c>
      <c r="B377" s="76" t="s">
        <v>977</v>
      </c>
    </row>
    <row r="378" spans="1:2" ht="29.25" customHeight="1" x14ac:dyDescent="0.2">
      <c r="A378" s="77" t="s">
        <v>1587</v>
      </c>
      <c r="B378" s="76" t="s">
        <v>978</v>
      </c>
    </row>
    <row r="379" spans="1:2" ht="29.25" customHeight="1" x14ac:dyDescent="0.2">
      <c r="A379" s="77" t="s">
        <v>1588</v>
      </c>
      <c r="B379" s="76" t="s">
        <v>979</v>
      </c>
    </row>
    <row r="380" spans="1:2" ht="29.25" customHeight="1" x14ac:dyDescent="0.2">
      <c r="A380" s="77" t="s">
        <v>254</v>
      </c>
      <c r="B380" s="76" t="s">
        <v>980</v>
      </c>
    </row>
    <row r="381" spans="1:2" ht="29.25" customHeight="1" x14ac:dyDescent="0.2">
      <c r="A381" s="77" t="s">
        <v>1589</v>
      </c>
      <c r="B381" s="76" t="s">
        <v>981</v>
      </c>
    </row>
    <row r="382" spans="1:2" ht="29.25" customHeight="1" x14ac:dyDescent="0.2">
      <c r="A382" s="77" t="s">
        <v>1590</v>
      </c>
      <c r="B382" s="76" t="s">
        <v>982</v>
      </c>
    </row>
    <row r="383" spans="1:2" ht="29.25" customHeight="1" x14ac:dyDescent="0.2">
      <c r="A383" s="77" t="s">
        <v>1591</v>
      </c>
      <c r="B383" s="76" t="s">
        <v>983</v>
      </c>
    </row>
    <row r="384" spans="1:2" ht="29.25" customHeight="1" x14ac:dyDescent="0.2">
      <c r="A384" s="77" t="s">
        <v>1592</v>
      </c>
      <c r="B384" s="76" t="s">
        <v>984</v>
      </c>
    </row>
    <row r="385" spans="1:2" ht="29.25" customHeight="1" x14ac:dyDescent="0.2">
      <c r="A385" s="77" t="s">
        <v>1593</v>
      </c>
      <c r="B385" s="76" t="s">
        <v>985</v>
      </c>
    </row>
    <row r="386" spans="1:2" ht="29.25" customHeight="1" x14ac:dyDescent="0.2">
      <c r="A386" s="77" t="s">
        <v>1594</v>
      </c>
      <c r="B386" s="76" t="s">
        <v>986</v>
      </c>
    </row>
    <row r="387" spans="1:2" ht="29.25" customHeight="1" x14ac:dyDescent="0.2">
      <c r="A387" s="77" t="s">
        <v>289</v>
      </c>
      <c r="B387" s="76" t="s">
        <v>987</v>
      </c>
    </row>
    <row r="388" spans="1:2" ht="29.25" customHeight="1" x14ac:dyDescent="0.2">
      <c r="A388" s="77" t="s">
        <v>316</v>
      </c>
      <c r="B388" s="76" t="s">
        <v>988</v>
      </c>
    </row>
    <row r="389" spans="1:2" ht="29.25" customHeight="1" x14ac:dyDescent="0.2">
      <c r="A389" s="77" t="s">
        <v>1595</v>
      </c>
      <c r="B389" s="76" t="s">
        <v>989</v>
      </c>
    </row>
    <row r="390" spans="1:2" ht="29.25" customHeight="1" x14ac:dyDescent="0.2">
      <c r="A390" s="77" t="s">
        <v>1596</v>
      </c>
      <c r="B390" s="76" t="s">
        <v>990</v>
      </c>
    </row>
    <row r="391" spans="1:2" ht="29.25" customHeight="1" x14ac:dyDescent="0.2">
      <c r="A391" s="77" t="s">
        <v>1597</v>
      </c>
      <c r="B391" s="76" t="s">
        <v>991</v>
      </c>
    </row>
    <row r="392" spans="1:2" ht="29.25" customHeight="1" x14ac:dyDescent="0.2">
      <c r="A392" s="77" t="s">
        <v>1598</v>
      </c>
      <c r="B392" s="76" t="s">
        <v>992</v>
      </c>
    </row>
    <row r="393" spans="1:2" ht="29.25" customHeight="1" thickBot="1" x14ac:dyDescent="0.25">
      <c r="A393" s="79" t="s">
        <v>1599</v>
      </c>
      <c r="B393" s="78" t="s">
        <v>993</v>
      </c>
    </row>
    <row r="394" spans="1:2" ht="29.25" customHeight="1" thickBot="1" x14ac:dyDescent="0.25">
      <c r="A394" s="100"/>
      <c r="B394" s="99"/>
    </row>
    <row r="395" spans="1:2" ht="29.25" customHeight="1" x14ac:dyDescent="0.2">
      <c r="A395" s="87" t="s">
        <v>1600</v>
      </c>
      <c r="B395" s="86" t="s">
        <v>994</v>
      </c>
    </row>
    <row r="396" spans="1:2" ht="29.25" customHeight="1" x14ac:dyDescent="0.2">
      <c r="A396" s="89" t="s">
        <v>313</v>
      </c>
      <c r="B396" s="88" t="s">
        <v>995</v>
      </c>
    </row>
    <row r="397" spans="1:2" ht="29.25" customHeight="1" x14ac:dyDescent="0.2">
      <c r="A397" s="89" t="s">
        <v>1601</v>
      </c>
      <c r="B397" s="88" t="s">
        <v>996</v>
      </c>
    </row>
    <row r="398" spans="1:2" ht="29.25" customHeight="1" x14ac:dyDescent="0.2">
      <c r="A398" s="89" t="s">
        <v>210</v>
      </c>
      <c r="B398" s="88" t="s">
        <v>997</v>
      </c>
    </row>
    <row r="399" spans="1:2" ht="29.25" customHeight="1" x14ac:dyDescent="0.2">
      <c r="A399" s="89" t="s">
        <v>258</v>
      </c>
      <c r="B399" s="88" t="s">
        <v>998</v>
      </c>
    </row>
    <row r="400" spans="1:2" ht="29.25" customHeight="1" x14ac:dyDescent="0.2">
      <c r="A400" s="89" t="s">
        <v>243</v>
      </c>
      <c r="B400" s="88" t="s">
        <v>999</v>
      </c>
    </row>
    <row r="401" spans="1:2" ht="29.25" customHeight="1" x14ac:dyDescent="0.2">
      <c r="A401" s="89" t="s">
        <v>239</v>
      </c>
      <c r="B401" s="88" t="s">
        <v>1000</v>
      </c>
    </row>
    <row r="402" spans="1:2" ht="29.25" customHeight="1" thickBot="1" x14ac:dyDescent="0.25">
      <c r="A402" s="91" t="s">
        <v>1602</v>
      </c>
      <c r="B402" s="90" t="s">
        <v>1001</v>
      </c>
    </row>
    <row r="403" spans="1:2" ht="29.25" customHeight="1" thickBot="1" x14ac:dyDescent="0.25">
      <c r="A403" s="71"/>
      <c r="B403" s="70"/>
    </row>
    <row r="404" spans="1:2" ht="29.25" customHeight="1" x14ac:dyDescent="0.2">
      <c r="A404" s="75" t="s">
        <v>274</v>
      </c>
      <c r="B404" s="74" t="s">
        <v>1002</v>
      </c>
    </row>
    <row r="405" spans="1:2" ht="29.25" customHeight="1" x14ac:dyDescent="0.2">
      <c r="A405" s="77" t="s">
        <v>1603</v>
      </c>
      <c r="B405" s="76" t="s">
        <v>1003</v>
      </c>
    </row>
    <row r="406" spans="1:2" ht="29.25" customHeight="1" x14ac:dyDescent="0.2">
      <c r="A406" s="77" t="s">
        <v>1604</v>
      </c>
      <c r="B406" s="76" t="s">
        <v>1004</v>
      </c>
    </row>
    <row r="407" spans="1:2" ht="29.25" customHeight="1" x14ac:dyDescent="0.2">
      <c r="A407" s="77" t="s">
        <v>268</v>
      </c>
      <c r="B407" s="76" t="s">
        <v>1005</v>
      </c>
    </row>
    <row r="408" spans="1:2" ht="29.25" customHeight="1" x14ac:dyDescent="0.2">
      <c r="A408" s="77" t="s">
        <v>259</v>
      </c>
      <c r="B408" s="76" t="s">
        <v>1006</v>
      </c>
    </row>
    <row r="409" spans="1:2" ht="29.25" customHeight="1" x14ac:dyDescent="0.2">
      <c r="A409" s="77" t="s">
        <v>1605</v>
      </c>
      <c r="B409" s="76" t="s">
        <v>1007</v>
      </c>
    </row>
    <row r="410" spans="1:2" ht="29.25" customHeight="1" x14ac:dyDescent="0.2">
      <c r="A410" s="77" t="s">
        <v>1606</v>
      </c>
      <c r="B410" s="76" t="s">
        <v>1008</v>
      </c>
    </row>
    <row r="411" spans="1:2" ht="29.25" customHeight="1" x14ac:dyDescent="0.2">
      <c r="A411" s="77" t="s">
        <v>1607</v>
      </c>
      <c r="B411" s="76" t="s">
        <v>1009</v>
      </c>
    </row>
    <row r="412" spans="1:2" ht="29.25" customHeight="1" x14ac:dyDescent="0.2">
      <c r="A412" s="77" t="s">
        <v>310</v>
      </c>
      <c r="B412" s="76" t="s">
        <v>1010</v>
      </c>
    </row>
    <row r="413" spans="1:2" ht="29.25" customHeight="1" x14ac:dyDescent="0.2">
      <c r="A413" s="77" t="s">
        <v>1608</v>
      </c>
      <c r="B413" s="76" t="s">
        <v>1011</v>
      </c>
    </row>
    <row r="414" spans="1:2" ht="29.25" customHeight="1" x14ac:dyDescent="0.2">
      <c r="A414" s="77" t="s">
        <v>1609</v>
      </c>
      <c r="B414" s="76" t="s">
        <v>1012</v>
      </c>
    </row>
    <row r="415" spans="1:2" ht="29.25" customHeight="1" x14ac:dyDescent="0.2">
      <c r="A415" s="77" t="s">
        <v>1610</v>
      </c>
      <c r="B415" s="76" t="s">
        <v>1013</v>
      </c>
    </row>
    <row r="416" spans="1:2" ht="29.25" customHeight="1" x14ac:dyDescent="0.2">
      <c r="A416" s="77" t="s">
        <v>1611</v>
      </c>
      <c r="B416" s="76" t="s">
        <v>1014</v>
      </c>
    </row>
    <row r="417" spans="1:2" ht="29.25" customHeight="1" x14ac:dyDescent="0.2">
      <c r="A417" s="77" t="s">
        <v>1612</v>
      </c>
      <c r="B417" s="76" t="s">
        <v>1015</v>
      </c>
    </row>
    <row r="418" spans="1:2" ht="29.25" customHeight="1" x14ac:dyDescent="0.2">
      <c r="A418" s="77" t="s">
        <v>1613</v>
      </c>
      <c r="B418" s="76" t="s">
        <v>1016</v>
      </c>
    </row>
    <row r="419" spans="1:2" ht="29.25" customHeight="1" x14ac:dyDescent="0.2">
      <c r="A419" s="77" t="s">
        <v>1614</v>
      </c>
      <c r="B419" s="76" t="s">
        <v>1017</v>
      </c>
    </row>
    <row r="420" spans="1:2" ht="29.25" customHeight="1" x14ac:dyDescent="0.2">
      <c r="A420" s="77" t="s">
        <v>1615</v>
      </c>
      <c r="B420" s="76" t="s">
        <v>1018</v>
      </c>
    </row>
    <row r="421" spans="1:2" ht="29.25" customHeight="1" x14ac:dyDescent="0.2">
      <c r="A421" s="77" t="s">
        <v>1616</v>
      </c>
      <c r="B421" s="76" t="s">
        <v>1019</v>
      </c>
    </row>
    <row r="422" spans="1:2" ht="29.25" customHeight="1" x14ac:dyDescent="0.2">
      <c r="A422" s="77" t="s">
        <v>1617</v>
      </c>
      <c r="B422" s="76" t="s">
        <v>1020</v>
      </c>
    </row>
    <row r="423" spans="1:2" ht="29.25" customHeight="1" x14ac:dyDescent="0.2">
      <c r="A423" s="77" t="s">
        <v>1618</v>
      </c>
      <c r="B423" s="76" t="s">
        <v>1021</v>
      </c>
    </row>
    <row r="424" spans="1:2" ht="29.25" customHeight="1" x14ac:dyDescent="0.2">
      <c r="A424" s="77" t="s">
        <v>1619</v>
      </c>
      <c r="B424" s="76" t="s">
        <v>1022</v>
      </c>
    </row>
    <row r="425" spans="1:2" ht="29.25" customHeight="1" x14ac:dyDescent="0.2">
      <c r="A425" s="77" t="s">
        <v>1620</v>
      </c>
      <c r="B425" s="76" t="s">
        <v>1023</v>
      </c>
    </row>
    <row r="426" spans="1:2" ht="29.25" customHeight="1" x14ac:dyDescent="0.2">
      <c r="A426" s="77" t="s">
        <v>1621</v>
      </c>
      <c r="B426" s="76" t="s">
        <v>1024</v>
      </c>
    </row>
    <row r="427" spans="1:2" ht="29.25" customHeight="1" x14ac:dyDescent="0.2">
      <c r="A427" s="77" t="s">
        <v>1622</v>
      </c>
      <c r="B427" s="76" t="s">
        <v>1025</v>
      </c>
    </row>
    <row r="428" spans="1:2" ht="29.25" customHeight="1" x14ac:dyDescent="0.2">
      <c r="A428" s="77" t="s">
        <v>1623</v>
      </c>
      <c r="B428" s="76" t="s">
        <v>1026</v>
      </c>
    </row>
    <row r="429" spans="1:2" ht="29.25" customHeight="1" x14ac:dyDescent="0.2">
      <c r="A429" s="77" t="s">
        <v>1624</v>
      </c>
      <c r="B429" s="76" t="s">
        <v>1027</v>
      </c>
    </row>
    <row r="430" spans="1:2" ht="29.25" customHeight="1" x14ac:dyDescent="0.2">
      <c r="A430" s="77" t="s">
        <v>1625</v>
      </c>
      <c r="B430" s="76" t="s">
        <v>1028</v>
      </c>
    </row>
    <row r="431" spans="1:2" ht="29.25" customHeight="1" x14ac:dyDescent="0.2">
      <c r="A431" s="77" t="s">
        <v>1626</v>
      </c>
      <c r="B431" s="76" t="s">
        <v>1029</v>
      </c>
    </row>
    <row r="432" spans="1:2" ht="29.25" customHeight="1" x14ac:dyDescent="0.2">
      <c r="A432" s="77" t="s">
        <v>1627</v>
      </c>
      <c r="B432" s="76" t="s">
        <v>1030</v>
      </c>
    </row>
    <row r="433" spans="1:2" ht="29.25" customHeight="1" x14ac:dyDescent="0.2">
      <c r="A433" s="77" t="s">
        <v>1628</v>
      </c>
      <c r="B433" s="76" t="s">
        <v>1031</v>
      </c>
    </row>
    <row r="434" spans="1:2" ht="29.25" customHeight="1" x14ac:dyDescent="0.2">
      <c r="A434" s="77" t="s">
        <v>1629</v>
      </c>
      <c r="B434" s="76" t="s">
        <v>1032</v>
      </c>
    </row>
    <row r="435" spans="1:2" ht="29.25" customHeight="1" x14ac:dyDescent="0.2">
      <c r="A435" s="77" t="s">
        <v>1630</v>
      </c>
      <c r="B435" s="76" t="s">
        <v>1033</v>
      </c>
    </row>
    <row r="436" spans="1:2" ht="29.25" customHeight="1" x14ac:dyDescent="0.2">
      <c r="A436" s="77" t="s">
        <v>1631</v>
      </c>
      <c r="B436" s="76" t="s">
        <v>1034</v>
      </c>
    </row>
    <row r="437" spans="1:2" ht="29.25" customHeight="1" x14ac:dyDescent="0.2">
      <c r="A437" s="77" t="s">
        <v>1632</v>
      </c>
      <c r="B437" s="76" t="s">
        <v>1035</v>
      </c>
    </row>
    <row r="438" spans="1:2" ht="29.25" customHeight="1" x14ac:dyDescent="0.2">
      <c r="A438" s="77" t="s">
        <v>1633</v>
      </c>
      <c r="B438" s="76" t="s">
        <v>1036</v>
      </c>
    </row>
    <row r="439" spans="1:2" ht="29.25" customHeight="1" x14ac:dyDescent="0.2">
      <c r="A439" s="77" t="s">
        <v>1634</v>
      </c>
      <c r="B439" s="76" t="s">
        <v>1037</v>
      </c>
    </row>
    <row r="440" spans="1:2" ht="29.25" customHeight="1" x14ac:dyDescent="0.2">
      <c r="A440" s="77" t="s">
        <v>1635</v>
      </c>
      <c r="B440" s="76" t="s">
        <v>1038</v>
      </c>
    </row>
    <row r="441" spans="1:2" ht="29.25" customHeight="1" x14ac:dyDescent="0.2">
      <c r="A441" s="77" t="s">
        <v>1636</v>
      </c>
      <c r="B441" s="76" t="s">
        <v>1039</v>
      </c>
    </row>
    <row r="442" spans="1:2" ht="29.25" customHeight="1" x14ac:dyDescent="0.2">
      <c r="A442" s="77" t="s">
        <v>277</v>
      </c>
      <c r="B442" s="76" t="s">
        <v>1040</v>
      </c>
    </row>
    <row r="443" spans="1:2" ht="29.25" customHeight="1" x14ac:dyDescent="0.2">
      <c r="A443" s="77" t="s">
        <v>1637</v>
      </c>
      <c r="B443" s="76" t="s">
        <v>1041</v>
      </c>
    </row>
    <row r="444" spans="1:2" ht="29.25" customHeight="1" x14ac:dyDescent="0.2">
      <c r="A444" s="77" t="s">
        <v>1638</v>
      </c>
      <c r="B444" s="76" t="s">
        <v>1042</v>
      </c>
    </row>
    <row r="445" spans="1:2" ht="29.25" customHeight="1" x14ac:dyDescent="0.2">
      <c r="A445" s="77" t="s">
        <v>1639</v>
      </c>
      <c r="B445" s="76" t="s">
        <v>1043</v>
      </c>
    </row>
    <row r="446" spans="1:2" ht="29.25" customHeight="1" x14ac:dyDescent="0.2">
      <c r="A446" s="77" t="s">
        <v>1640</v>
      </c>
      <c r="B446" s="76" t="s">
        <v>1044</v>
      </c>
    </row>
    <row r="447" spans="1:2" ht="29.25" customHeight="1" x14ac:dyDescent="0.2">
      <c r="A447" s="77" t="s">
        <v>1641</v>
      </c>
      <c r="B447" s="76" t="s">
        <v>1045</v>
      </c>
    </row>
    <row r="448" spans="1:2" ht="29.25" customHeight="1" x14ac:dyDescent="0.2">
      <c r="A448" s="77" t="s">
        <v>1642</v>
      </c>
      <c r="B448" s="76" t="s">
        <v>1046</v>
      </c>
    </row>
    <row r="449" spans="1:2" ht="29.25" customHeight="1" x14ac:dyDescent="0.2">
      <c r="A449" s="77" t="s">
        <v>1643</v>
      </c>
      <c r="B449" s="76" t="s">
        <v>1047</v>
      </c>
    </row>
    <row r="450" spans="1:2" ht="29.25" customHeight="1" x14ac:dyDescent="0.2">
      <c r="A450" s="77" t="s">
        <v>339</v>
      </c>
      <c r="B450" s="76" t="s">
        <v>1048</v>
      </c>
    </row>
    <row r="451" spans="1:2" ht="29.25" customHeight="1" x14ac:dyDescent="0.2">
      <c r="A451" s="77" t="s">
        <v>1644</v>
      </c>
      <c r="B451" s="76" t="s">
        <v>1049</v>
      </c>
    </row>
    <row r="452" spans="1:2" ht="29.25" customHeight="1" x14ac:dyDescent="0.2">
      <c r="A452" s="77" t="s">
        <v>1645</v>
      </c>
      <c r="B452" s="76" t="s">
        <v>1050</v>
      </c>
    </row>
    <row r="453" spans="1:2" ht="29.25" customHeight="1" x14ac:dyDescent="0.2">
      <c r="A453" s="77" t="s">
        <v>1646</v>
      </c>
      <c r="B453" s="76" t="s">
        <v>1051</v>
      </c>
    </row>
    <row r="454" spans="1:2" ht="29.25" customHeight="1" x14ac:dyDescent="0.2">
      <c r="A454" s="77" t="s">
        <v>1647</v>
      </c>
      <c r="B454" s="76" t="s">
        <v>1052</v>
      </c>
    </row>
    <row r="455" spans="1:2" ht="29.25" customHeight="1" x14ac:dyDescent="0.2">
      <c r="A455" s="77" t="s">
        <v>1648</v>
      </c>
      <c r="B455" s="76" t="s">
        <v>1053</v>
      </c>
    </row>
    <row r="456" spans="1:2" ht="29.25" customHeight="1" x14ac:dyDescent="0.2">
      <c r="A456" s="77" t="s">
        <v>235</v>
      </c>
      <c r="B456" s="76" t="s">
        <v>1054</v>
      </c>
    </row>
    <row r="457" spans="1:2" ht="29.25" customHeight="1" x14ac:dyDescent="0.2">
      <c r="A457" s="77" t="s">
        <v>1649</v>
      </c>
      <c r="B457" s="76" t="s">
        <v>1055</v>
      </c>
    </row>
    <row r="458" spans="1:2" ht="29.25" customHeight="1" x14ac:dyDescent="0.2">
      <c r="A458" s="77" t="s">
        <v>1650</v>
      </c>
      <c r="B458" s="76" t="s">
        <v>1056</v>
      </c>
    </row>
    <row r="459" spans="1:2" ht="29.25" customHeight="1" x14ac:dyDescent="0.2">
      <c r="A459" s="77" t="s">
        <v>1651</v>
      </c>
      <c r="B459" s="76" t="s">
        <v>1057</v>
      </c>
    </row>
    <row r="460" spans="1:2" ht="29.25" customHeight="1" x14ac:dyDescent="0.2">
      <c r="A460" s="77" t="s">
        <v>1652</v>
      </c>
      <c r="B460" s="76" t="s">
        <v>1058</v>
      </c>
    </row>
    <row r="461" spans="1:2" ht="29.25" customHeight="1" x14ac:dyDescent="0.2">
      <c r="A461" s="77" t="s">
        <v>1653</v>
      </c>
      <c r="B461" s="76" t="s">
        <v>1059</v>
      </c>
    </row>
    <row r="462" spans="1:2" ht="29.25" customHeight="1" x14ac:dyDescent="0.2">
      <c r="A462" s="77" t="s">
        <v>1654</v>
      </c>
      <c r="B462" s="76" t="s">
        <v>1060</v>
      </c>
    </row>
    <row r="463" spans="1:2" ht="29.25" customHeight="1" x14ac:dyDescent="0.2">
      <c r="A463" s="77" t="s">
        <v>1655</v>
      </c>
      <c r="B463" s="76" t="s">
        <v>1061</v>
      </c>
    </row>
    <row r="464" spans="1:2" ht="29.25" customHeight="1" thickBot="1" x14ac:dyDescent="0.25">
      <c r="A464" s="79" t="s">
        <v>1656</v>
      </c>
      <c r="B464" s="78" t="s">
        <v>1062</v>
      </c>
    </row>
    <row r="465" spans="1:2" ht="29.25" customHeight="1" thickBot="1" x14ac:dyDescent="0.25">
      <c r="A465" s="73"/>
      <c r="B465" s="72"/>
    </row>
    <row r="466" spans="1:2" ht="29.25" customHeight="1" x14ac:dyDescent="0.2">
      <c r="A466" s="75" t="s">
        <v>1657</v>
      </c>
      <c r="B466" s="74" t="s">
        <v>1063</v>
      </c>
    </row>
    <row r="467" spans="1:2" ht="29.25" customHeight="1" x14ac:dyDescent="0.2">
      <c r="A467" s="77" t="s">
        <v>1658</v>
      </c>
      <c r="B467" s="76" t="s">
        <v>1064</v>
      </c>
    </row>
    <row r="468" spans="1:2" ht="29.25" customHeight="1" x14ac:dyDescent="0.2">
      <c r="A468" s="77" t="s">
        <v>1659</v>
      </c>
      <c r="B468" s="76" t="s">
        <v>1065</v>
      </c>
    </row>
    <row r="469" spans="1:2" ht="29.25" customHeight="1" x14ac:dyDescent="0.2">
      <c r="A469" s="77" t="s">
        <v>253</v>
      </c>
      <c r="B469" s="76" t="s">
        <v>1066</v>
      </c>
    </row>
    <row r="470" spans="1:2" ht="29.25" customHeight="1" x14ac:dyDescent="0.2">
      <c r="A470" s="77" t="s">
        <v>1660</v>
      </c>
      <c r="B470" s="76" t="s">
        <v>1067</v>
      </c>
    </row>
    <row r="471" spans="1:2" ht="29.25" customHeight="1" x14ac:dyDescent="0.2">
      <c r="A471" s="77" t="s">
        <v>273</v>
      </c>
      <c r="B471" s="76" t="s">
        <v>1068</v>
      </c>
    </row>
    <row r="472" spans="1:2" ht="29.25" customHeight="1" x14ac:dyDescent="0.2">
      <c r="A472" s="77" t="s">
        <v>312</v>
      </c>
      <c r="B472" s="76" t="s">
        <v>1069</v>
      </c>
    </row>
    <row r="473" spans="1:2" ht="29.25" customHeight="1" x14ac:dyDescent="0.2">
      <c r="A473" s="77" t="s">
        <v>1661</v>
      </c>
      <c r="B473" s="76" t="s">
        <v>1070</v>
      </c>
    </row>
    <row r="474" spans="1:2" ht="29.25" customHeight="1" x14ac:dyDescent="0.2">
      <c r="A474" s="77" t="s">
        <v>1662</v>
      </c>
      <c r="B474" s="76" t="s">
        <v>1071</v>
      </c>
    </row>
    <row r="475" spans="1:2" ht="29.25" customHeight="1" x14ac:dyDescent="0.2">
      <c r="A475" s="77" t="s">
        <v>1663</v>
      </c>
      <c r="B475" s="76" t="s">
        <v>1072</v>
      </c>
    </row>
    <row r="476" spans="1:2" ht="29.25" customHeight="1" thickBot="1" x14ac:dyDescent="0.25">
      <c r="A476" s="79" t="s">
        <v>1664</v>
      </c>
      <c r="B476" s="78" t="s">
        <v>1073</v>
      </c>
    </row>
    <row r="477" spans="1:2" ht="29.25" customHeight="1" x14ac:dyDescent="0.2">
      <c r="A477" s="75" t="s">
        <v>1665</v>
      </c>
      <c r="B477" s="74" t="s">
        <v>1074</v>
      </c>
    </row>
    <row r="478" spans="1:2" ht="29.25" customHeight="1" x14ac:dyDescent="0.2">
      <c r="A478" s="77" t="s">
        <v>1666</v>
      </c>
      <c r="B478" s="76" t="s">
        <v>1075</v>
      </c>
    </row>
    <row r="479" spans="1:2" ht="29.25" customHeight="1" x14ac:dyDescent="0.2">
      <c r="A479" s="77" t="s">
        <v>1667</v>
      </c>
      <c r="B479" s="76" t="s">
        <v>1076</v>
      </c>
    </row>
    <row r="480" spans="1:2" ht="29.25" customHeight="1" thickBot="1" x14ac:dyDescent="0.25">
      <c r="A480" s="79" t="s">
        <v>1668</v>
      </c>
      <c r="B480" s="78" t="s">
        <v>1077</v>
      </c>
    </row>
    <row r="481" spans="1:2" ht="29.25" customHeight="1" thickBot="1" x14ac:dyDescent="0.25">
      <c r="A481" s="67"/>
      <c r="B481" s="99"/>
    </row>
    <row r="482" spans="1:2" ht="29.25" customHeight="1" x14ac:dyDescent="0.2">
      <c r="A482" s="75" t="s">
        <v>297</v>
      </c>
      <c r="B482" s="74" t="s">
        <v>1078</v>
      </c>
    </row>
    <row r="483" spans="1:2" ht="29.25" customHeight="1" thickBot="1" x14ac:dyDescent="0.25">
      <c r="A483" s="79" t="s">
        <v>275</v>
      </c>
      <c r="B483" s="78" t="s">
        <v>1079</v>
      </c>
    </row>
    <row r="484" spans="1:2" ht="29.25" customHeight="1" x14ac:dyDescent="0.2">
      <c r="A484" s="75" t="s">
        <v>1669</v>
      </c>
      <c r="B484" s="74" t="s">
        <v>1080</v>
      </c>
    </row>
    <row r="485" spans="1:2" ht="29.25" customHeight="1" thickBot="1" x14ac:dyDescent="0.25">
      <c r="A485" s="79" t="s">
        <v>1670</v>
      </c>
      <c r="B485" s="78" t="s">
        <v>1081</v>
      </c>
    </row>
    <row r="486" spans="1:2" ht="29.25" customHeight="1" thickBot="1" x14ac:dyDescent="0.25">
      <c r="A486" s="67"/>
      <c r="B486" s="99"/>
    </row>
    <row r="487" spans="1:2" ht="29.25" customHeight="1" x14ac:dyDescent="0.2">
      <c r="A487" s="75" t="s">
        <v>283</v>
      </c>
      <c r="B487" s="74" t="s">
        <v>1082</v>
      </c>
    </row>
    <row r="488" spans="1:2" ht="29.25" customHeight="1" x14ac:dyDescent="0.2">
      <c r="A488" s="77" t="s">
        <v>1671</v>
      </c>
      <c r="B488" s="76" t="s">
        <v>1083</v>
      </c>
    </row>
    <row r="489" spans="1:2" ht="29.25" customHeight="1" x14ac:dyDescent="0.2">
      <c r="A489" s="77" t="s">
        <v>233</v>
      </c>
      <c r="B489" s="76" t="s">
        <v>1084</v>
      </c>
    </row>
    <row r="490" spans="1:2" ht="29.25" customHeight="1" x14ac:dyDescent="0.2">
      <c r="A490" s="77" t="s">
        <v>1672</v>
      </c>
      <c r="B490" s="76" t="s">
        <v>1085</v>
      </c>
    </row>
    <row r="491" spans="1:2" ht="29.25" customHeight="1" x14ac:dyDescent="0.2">
      <c r="A491" s="77" t="s">
        <v>1673</v>
      </c>
      <c r="B491" s="76" t="s">
        <v>1086</v>
      </c>
    </row>
    <row r="492" spans="1:2" ht="29.25" customHeight="1" thickBot="1" x14ac:dyDescent="0.25">
      <c r="A492" s="79" t="s">
        <v>340</v>
      </c>
      <c r="B492" s="78" t="s">
        <v>1087</v>
      </c>
    </row>
    <row r="493" spans="1:2" ht="29.25" customHeight="1" thickBot="1" x14ac:dyDescent="0.25">
      <c r="A493" s="100"/>
      <c r="B493" s="99"/>
    </row>
    <row r="494" spans="1:2" ht="29.25" customHeight="1" x14ac:dyDescent="0.2">
      <c r="A494" s="75" t="s">
        <v>1674</v>
      </c>
      <c r="B494" s="74" t="s">
        <v>1088</v>
      </c>
    </row>
    <row r="495" spans="1:2" ht="29.25" customHeight="1" x14ac:dyDescent="0.2">
      <c r="A495" s="77" t="s">
        <v>223</v>
      </c>
      <c r="B495" s="76" t="s">
        <v>1089</v>
      </c>
    </row>
    <row r="496" spans="1:2" ht="29.25" customHeight="1" x14ac:dyDescent="0.2">
      <c r="A496" s="77" t="s">
        <v>1675</v>
      </c>
      <c r="B496" s="76" t="s">
        <v>1090</v>
      </c>
    </row>
    <row r="497" spans="1:2" ht="29.25" customHeight="1" x14ac:dyDescent="0.2">
      <c r="A497" s="77" t="s">
        <v>1676</v>
      </c>
      <c r="B497" s="76" t="s">
        <v>1091</v>
      </c>
    </row>
    <row r="498" spans="1:2" ht="29.25" customHeight="1" x14ac:dyDescent="0.2">
      <c r="A498" s="77" t="s">
        <v>1677</v>
      </c>
      <c r="B498" s="76" t="s">
        <v>1092</v>
      </c>
    </row>
    <row r="499" spans="1:2" ht="29.25" customHeight="1" x14ac:dyDescent="0.2">
      <c r="A499" s="77" t="s">
        <v>1678</v>
      </c>
      <c r="B499" s="76" t="s">
        <v>1093</v>
      </c>
    </row>
    <row r="500" spans="1:2" ht="29.25" customHeight="1" x14ac:dyDescent="0.2">
      <c r="A500" s="77" t="s">
        <v>1679</v>
      </c>
      <c r="B500" s="76" t="s">
        <v>1094</v>
      </c>
    </row>
    <row r="501" spans="1:2" ht="29.25" customHeight="1" x14ac:dyDescent="0.2">
      <c r="A501" s="77" t="s">
        <v>1680</v>
      </c>
      <c r="B501" s="76" t="s">
        <v>1095</v>
      </c>
    </row>
    <row r="502" spans="1:2" ht="29.25" customHeight="1" x14ac:dyDescent="0.2">
      <c r="A502" s="77" t="s">
        <v>1681</v>
      </c>
      <c r="B502" s="76" t="s">
        <v>1096</v>
      </c>
    </row>
    <row r="503" spans="1:2" ht="29.25" customHeight="1" x14ac:dyDescent="0.2">
      <c r="A503" s="77" t="s">
        <v>1682</v>
      </c>
      <c r="B503" s="76" t="s">
        <v>1097</v>
      </c>
    </row>
    <row r="504" spans="1:2" ht="29.25" customHeight="1" x14ac:dyDescent="0.2">
      <c r="A504" s="77" t="s">
        <v>1683</v>
      </c>
      <c r="B504" s="76" t="s">
        <v>1098</v>
      </c>
    </row>
    <row r="505" spans="1:2" ht="29.25" customHeight="1" thickBot="1" x14ac:dyDescent="0.25">
      <c r="A505" s="79" t="s">
        <v>1684</v>
      </c>
      <c r="B505" s="92" t="s">
        <v>1099</v>
      </c>
    </row>
    <row r="506" spans="1:2" ht="29.25" customHeight="1" x14ac:dyDescent="0.2">
      <c r="A506" s="75" t="s">
        <v>1685</v>
      </c>
      <c r="B506" s="74" t="s">
        <v>1100</v>
      </c>
    </row>
    <row r="507" spans="1:2" ht="29.25" customHeight="1" x14ac:dyDescent="0.2">
      <c r="A507" s="77" t="s">
        <v>256</v>
      </c>
      <c r="B507" s="76" t="s">
        <v>1101</v>
      </c>
    </row>
    <row r="508" spans="1:2" ht="29.25" customHeight="1" x14ac:dyDescent="0.2">
      <c r="A508" s="77" t="s">
        <v>1686</v>
      </c>
      <c r="B508" s="76" t="s">
        <v>1102</v>
      </c>
    </row>
    <row r="509" spans="1:2" ht="29.25" customHeight="1" x14ac:dyDescent="0.2">
      <c r="A509" s="77" t="s">
        <v>1687</v>
      </c>
      <c r="B509" s="76" t="s">
        <v>1103</v>
      </c>
    </row>
    <row r="510" spans="1:2" ht="29.25" customHeight="1" x14ac:dyDescent="0.2">
      <c r="A510" s="77" t="s">
        <v>1688</v>
      </c>
      <c r="B510" s="76" t="s">
        <v>1104</v>
      </c>
    </row>
    <row r="511" spans="1:2" ht="29.25" customHeight="1" x14ac:dyDescent="0.2">
      <c r="A511" s="77" t="s">
        <v>302</v>
      </c>
      <c r="B511" s="76" t="s">
        <v>1105</v>
      </c>
    </row>
    <row r="512" spans="1:2" ht="29.25" customHeight="1" thickBot="1" x14ac:dyDescent="0.25">
      <c r="A512" s="79" t="s">
        <v>1689</v>
      </c>
      <c r="B512" s="78" t="s">
        <v>1106</v>
      </c>
    </row>
    <row r="513" spans="1:2" ht="29.25" customHeight="1" thickBot="1" x14ac:dyDescent="0.25">
      <c r="A513" s="100"/>
      <c r="B513" s="99"/>
    </row>
    <row r="514" spans="1:2" ht="29.25" customHeight="1" x14ac:dyDescent="0.2">
      <c r="A514" s="75" t="s">
        <v>1690</v>
      </c>
      <c r="B514" s="74" t="s">
        <v>1107</v>
      </c>
    </row>
    <row r="515" spans="1:2" ht="29.25" customHeight="1" x14ac:dyDescent="0.2">
      <c r="A515" s="77" t="s">
        <v>1691</v>
      </c>
      <c r="B515" s="76" t="s">
        <v>1108</v>
      </c>
    </row>
    <row r="516" spans="1:2" ht="29.25" customHeight="1" x14ac:dyDescent="0.2">
      <c r="A516" s="94" t="s">
        <v>1692</v>
      </c>
      <c r="B516" s="93" t="s">
        <v>1109</v>
      </c>
    </row>
    <row r="517" spans="1:2" ht="29.25" customHeight="1" x14ac:dyDescent="0.2">
      <c r="A517" s="77" t="s">
        <v>334</v>
      </c>
      <c r="B517" s="76" t="s">
        <v>1110</v>
      </c>
    </row>
    <row r="518" spans="1:2" ht="29.25" customHeight="1" x14ac:dyDescent="0.2">
      <c r="A518" s="77" t="s">
        <v>1693</v>
      </c>
      <c r="B518" s="76" t="s">
        <v>1111</v>
      </c>
    </row>
    <row r="519" spans="1:2" ht="29.25" customHeight="1" x14ac:dyDescent="0.2">
      <c r="A519" s="77" t="s">
        <v>1694</v>
      </c>
      <c r="B519" s="76" t="s">
        <v>1112</v>
      </c>
    </row>
    <row r="520" spans="1:2" ht="29.25" customHeight="1" x14ac:dyDescent="0.2">
      <c r="A520" s="77" t="s">
        <v>1695</v>
      </c>
      <c r="B520" s="76" t="s">
        <v>1113</v>
      </c>
    </row>
    <row r="521" spans="1:2" ht="29.25" customHeight="1" x14ac:dyDescent="0.2">
      <c r="A521" s="77" t="s">
        <v>1696</v>
      </c>
      <c r="B521" s="76" t="s">
        <v>1114</v>
      </c>
    </row>
    <row r="522" spans="1:2" ht="29.25" customHeight="1" x14ac:dyDescent="0.2">
      <c r="A522" s="77" t="s">
        <v>1697</v>
      </c>
      <c r="B522" s="76" t="s">
        <v>1115</v>
      </c>
    </row>
    <row r="523" spans="1:2" ht="29.25" customHeight="1" x14ac:dyDescent="0.2">
      <c r="A523" s="77" t="s">
        <v>1698</v>
      </c>
      <c r="B523" s="76" t="s">
        <v>1116</v>
      </c>
    </row>
    <row r="524" spans="1:2" ht="29.25" customHeight="1" x14ac:dyDescent="0.2">
      <c r="A524" s="77" t="s">
        <v>1699</v>
      </c>
      <c r="B524" s="76" t="s">
        <v>1117</v>
      </c>
    </row>
    <row r="525" spans="1:2" ht="29.25" customHeight="1" x14ac:dyDescent="0.2">
      <c r="A525" s="77" t="s">
        <v>1700</v>
      </c>
      <c r="B525" s="76" t="s">
        <v>1118</v>
      </c>
    </row>
    <row r="526" spans="1:2" ht="29.25" customHeight="1" x14ac:dyDescent="0.2">
      <c r="A526" s="77" t="s">
        <v>1701</v>
      </c>
      <c r="B526" s="76" t="s">
        <v>1119</v>
      </c>
    </row>
    <row r="527" spans="1:2" ht="29.25" customHeight="1" x14ac:dyDescent="0.2">
      <c r="A527" s="77" t="s">
        <v>1702</v>
      </c>
      <c r="B527" s="76" t="s">
        <v>1120</v>
      </c>
    </row>
    <row r="528" spans="1:2" ht="29.25" customHeight="1" x14ac:dyDescent="0.2">
      <c r="A528" s="77" t="s">
        <v>1703</v>
      </c>
      <c r="B528" s="76" t="s">
        <v>1121</v>
      </c>
    </row>
    <row r="529" spans="1:2" ht="29.25" customHeight="1" x14ac:dyDescent="0.2">
      <c r="A529" s="77" t="s">
        <v>1704</v>
      </c>
      <c r="B529" s="76" t="s">
        <v>1122</v>
      </c>
    </row>
    <row r="530" spans="1:2" ht="29.25" customHeight="1" x14ac:dyDescent="0.2">
      <c r="A530" s="77" t="s">
        <v>1705</v>
      </c>
      <c r="B530" s="76" t="s">
        <v>1123</v>
      </c>
    </row>
    <row r="531" spans="1:2" ht="29.25" customHeight="1" x14ac:dyDescent="0.2">
      <c r="A531" s="77" t="s">
        <v>1706</v>
      </c>
      <c r="B531" s="76" t="s">
        <v>1124</v>
      </c>
    </row>
    <row r="532" spans="1:2" ht="29.25" customHeight="1" x14ac:dyDescent="0.2">
      <c r="A532" s="77" t="s">
        <v>1707</v>
      </c>
      <c r="B532" s="76" t="s">
        <v>1125</v>
      </c>
    </row>
    <row r="533" spans="1:2" ht="29.25" customHeight="1" x14ac:dyDescent="0.2">
      <c r="A533" s="77" t="s">
        <v>1708</v>
      </c>
      <c r="B533" s="76" t="s">
        <v>1126</v>
      </c>
    </row>
    <row r="534" spans="1:2" ht="29.25" customHeight="1" x14ac:dyDescent="0.2">
      <c r="A534" s="77" t="s">
        <v>284</v>
      </c>
      <c r="B534" s="76" t="s">
        <v>1127</v>
      </c>
    </row>
    <row r="535" spans="1:2" ht="29.25" customHeight="1" x14ac:dyDescent="0.2">
      <c r="A535" s="77" t="s">
        <v>1709</v>
      </c>
      <c r="B535" s="76" t="s">
        <v>1128</v>
      </c>
    </row>
    <row r="536" spans="1:2" ht="29.25" customHeight="1" thickBot="1" x14ac:dyDescent="0.25">
      <c r="A536" s="79" t="s">
        <v>1710</v>
      </c>
      <c r="B536" s="78" t="s">
        <v>1129</v>
      </c>
    </row>
    <row r="537" spans="1:2" ht="29.25" customHeight="1" thickBot="1" x14ac:dyDescent="0.25">
      <c r="A537" s="67"/>
      <c r="B537" s="99"/>
    </row>
    <row r="538" spans="1:2" ht="29.25" customHeight="1" x14ac:dyDescent="0.2">
      <c r="A538" s="75" t="s">
        <v>1711</v>
      </c>
      <c r="B538" s="74" t="s">
        <v>1130</v>
      </c>
    </row>
    <row r="539" spans="1:2" ht="29.25" customHeight="1" x14ac:dyDescent="0.2">
      <c r="A539" s="77" t="s">
        <v>1712</v>
      </c>
      <c r="B539" s="76" t="s">
        <v>1131</v>
      </c>
    </row>
    <row r="540" spans="1:2" ht="29.25" customHeight="1" x14ac:dyDescent="0.2">
      <c r="A540" s="77" t="s">
        <v>286</v>
      </c>
      <c r="B540" s="76" t="s">
        <v>1132</v>
      </c>
    </row>
    <row r="541" spans="1:2" ht="29.25" customHeight="1" x14ac:dyDescent="0.2">
      <c r="A541" s="77" t="s">
        <v>205</v>
      </c>
      <c r="B541" s="76" t="s">
        <v>1133</v>
      </c>
    </row>
    <row r="542" spans="1:2" ht="29.25" customHeight="1" x14ac:dyDescent="0.2">
      <c r="A542" s="77" t="s">
        <v>1713</v>
      </c>
      <c r="B542" s="76" t="s">
        <v>1134</v>
      </c>
    </row>
    <row r="543" spans="1:2" ht="29.25" customHeight="1" x14ac:dyDescent="0.2">
      <c r="A543" s="77" t="s">
        <v>1714</v>
      </c>
      <c r="B543" s="76" t="s">
        <v>1135</v>
      </c>
    </row>
    <row r="544" spans="1:2" ht="29.25" customHeight="1" x14ac:dyDescent="0.2">
      <c r="A544" s="77" t="s">
        <v>1715</v>
      </c>
      <c r="B544" s="76" t="s">
        <v>1136</v>
      </c>
    </row>
    <row r="545" spans="1:2" ht="29.25" customHeight="1" x14ac:dyDescent="0.2">
      <c r="A545" s="77" t="s">
        <v>1716</v>
      </c>
      <c r="B545" s="76" t="s">
        <v>1137</v>
      </c>
    </row>
    <row r="546" spans="1:2" ht="29.25" customHeight="1" x14ac:dyDescent="0.2">
      <c r="A546" s="77" t="s">
        <v>1717</v>
      </c>
      <c r="B546" s="76" t="s">
        <v>1138</v>
      </c>
    </row>
    <row r="547" spans="1:2" ht="29.25" customHeight="1" x14ac:dyDescent="0.2">
      <c r="A547" s="77" t="s">
        <v>558</v>
      </c>
      <c r="B547" s="76" t="s">
        <v>1139</v>
      </c>
    </row>
    <row r="548" spans="1:2" ht="29.25" customHeight="1" x14ac:dyDescent="0.2">
      <c r="A548" s="77" t="s">
        <v>1718</v>
      </c>
      <c r="B548" s="76" t="s">
        <v>1140</v>
      </c>
    </row>
    <row r="549" spans="1:2" ht="29.25" customHeight="1" thickBot="1" x14ac:dyDescent="0.25">
      <c r="A549" s="79" t="s">
        <v>1719</v>
      </c>
      <c r="B549" s="78" t="s">
        <v>1141</v>
      </c>
    </row>
    <row r="550" spans="1:2" ht="29.25" customHeight="1" thickBot="1" x14ac:dyDescent="0.25">
      <c r="A550" s="100"/>
      <c r="B550" s="99"/>
    </row>
    <row r="551" spans="1:2" ht="29.25" customHeight="1" x14ac:dyDescent="0.2">
      <c r="A551" s="75" t="s">
        <v>333</v>
      </c>
      <c r="B551" s="74" t="s">
        <v>1142</v>
      </c>
    </row>
    <row r="552" spans="1:2" ht="29.25" customHeight="1" x14ac:dyDescent="0.2">
      <c r="A552" s="77" t="s">
        <v>1720</v>
      </c>
      <c r="B552" s="76" t="s">
        <v>1143</v>
      </c>
    </row>
    <row r="553" spans="1:2" ht="29.25" customHeight="1" x14ac:dyDescent="0.2">
      <c r="A553" s="77" t="s">
        <v>1721</v>
      </c>
      <c r="B553" s="76" t="s">
        <v>1144</v>
      </c>
    </row>
    <row r="554" spans="1:2" ht="29.25" customHeight="1" x14ac:dyDescent="0.2">
      <c r="A554" s="77" t="s">
        <v>571</v>
      </c>
      <c r="B554" s="76" t="s">
        <v>1145</v>
      </c>
    </row>
    <row r="555" spans="1:2" ht="29.25" customHeight="1" x14ac:dyDescent="0.2">
      <c r="A555" s="77" t="s">
        <v>272</v>
      </c>
      <c r="B555" s="76" t="s">
        <v>1146</v>
      </c>
    </row>
    <row r="556" spans="1:2" ht="29.25" customHeight="1" x14ac:dyDescent="0.2">
      <c r="A556" s="77" t="s">
        <v>1722</v>
      </c>
      <c r="B556" s="76" t="s">
        <v>1147</v>
      </c>
    </row>
    <row r="557" spans="1:2" ht="29.25" customHeight="1" x14ac:dyDescent="0.2">
      <c r="A557" s="77" t="s">
        <v>572</v>
      </c>
      <c r="B557" s="76" t="s">
        <v>1148</v>
      </c>
    </row>
    <row r="558" spans="1:2" ht="29.25" customHeight="1" x14ac:dyDescent="0.2">
      <c r="A558" s="77" t="s">
        <v>1723</v>
      </c>
      <c r="B558" s="76" t="s">
        <v>1149</v>
      </c>
    </row>
    <row r="559" spans="1:2" ht="29.25" customHeight="1" x14ac:dyDescent="0.2">
      <c r="A559" s="77" t="s">
        <v>568</v>
      </c>
      <c r="B559" s="76" t="s">
        <v>1150</v>
      </c>
    </row>
    <row r="560" spans="1:2" ht="29.25" customHeight="1" x14ac:dyDescent="0.2">
      <c r="A560" s="77" t="s">
        <v>1724</v>
      </c>
      <c r="B560" s="76" t="s">
        <v>1151</v>
      </c>
    </row>
    <row r="561" spans="1:2" ht="29.25" customHeight="1" x14ac:dyDescent="0.2">
      <c r="A561" s="77" t="s">
        <v>1725</v>
      </c>
      <c r="B561" s="76" t="s">
        <v>1152</v>
      </c>
    </row>
    <row r="562" spans="1:2" ht="29.25" customHeight="1" x14ac:dyDescent="0.2">
      <c r="A562" s="77" t="s">
        <v>1726</v>
      </c>
      <c r="B562" s="76" t="s">
        <v>1153</v>
      </c>
    </row>
    <row r="563" spans="1:2" ht="29.25" customHeight="1" x14ac:dyDescent="0.2">
      <c r="A563" s="77" t="s">
        <v>1727</v>
      </c>
      <c r="B563" s="76" t="s">
        <v>1154</v>
      </c>
    </row>
    <row r="564" spans="1:2" ht="29.25" customHeight="1" x14ac:dyDescent="0.2">
      <c r="A564" s="77" t="s">
        <v>1728</v>
      </c>
      <c r="B564" s="76" t="s">
        <v>1155</v>
      </c>
    </row>
    <row r="565" spans="1:2" ht="29.25" customHeight="1" x14ac:dyDescent="0.2">
      <c r="A565" s="77" t="s">
        <v>562</v>
      </c>
      <c r="B565" s="76" t="s">
        <v>1156</v>
      </c>
    </row>
    <row r="566" spans="1:2" ht="29.25" customHeight="1" x14ac:dyDescent="0.2">
      <c r="A566" s="77" t="s">
        <v>1729</v>
      </c>
      <c r="B566" s="76" t="s">
        <v>1157</v>
      </c>
    </row>
    <row r="567" spans="1:2" ht="29.25" customHeight="1" x14ac:dyDescent="0.2">
      <c r="A567" s="77" t="s">
        <v>1730</v>
      </c>
      <c r="B567" s="76" t="s">
        <v>1158</v>
      </c>
    </row>
    <row r="568" spans="1:2" ht="29.25" customHeight="1" x14ac:dyDescent="0.2">
      <c r="A568" s="77" t="s">
        <v>1731</v>
      </c>
      <c r="B568" s="76" t="s">
        <v>1159</v>
      </c>
    </row>
    <row r="569" spans="1:2" ht="29.25" customHeight="1" x14ac:dyDescent="0.2">
      <c r="A569" s="77" t="s">
        <v>1732</v>
      </c>
      <c r="B569" s="76" t="s">
        <v>1160</v>
      </c>
    </row>
    <row r="570" spans="1:2" ht="29.25" customHeight="1" x14ac:dyDescent="0.2">
      <c r="A570" s="77" t="s">
        <v>1733</v>
      </c>
      <c r="B570" s="76" t="s">
        <v>1161</v>
      </c>
    </row>
    <row r="571" spans="1:2" ht="29.25" customHeight="1" x14ac:dyDescent="0.2">
      <c r="A571" s="77" t="s">
        <v>1734</v>
      </c>
      <c r="B571" s="76" t="s">
        <v>1162</v>
      </c>
    </row>
    <row r="572" spans="1:2" ht="29.25" customHeight="1" x14ac:dyDescent="0.2">
      <c r="A572" s="77" t="s">
        <v>1735</v>
      </c>
      <c r="B572" s="76" t="s">
        <v>1163</v>
      </c>
    </row>
    <row r="573" spans="1:2" ht="29.25" customHeight="1" x14ac:dyDescent="0.2">
      <c r="A573" s="77" t="s">
        <v>1736</v>
      </c>
      <c r="B573" s="76" t="s">
        <v>1164</v>
      </c>
    </row>
    <row r="574" spans="1:2" ht="29.25" customHeight="1" x14ac:dyDescent="0.2">
      <c r="A574" s="77" t="s">
        <v>255</v>
      </c>
      <c r="B574" s="76" t="s">
        <v>1165</v>
      </c>
    </row>
    <row r="575" spans="1:2" ht="29.25" customHeight="1" x14ac:dyDescent="0.2">
      <c r="A575" s="77" t="s">
        <v>1737</v>
      </c>
      <c r="B575" s="76" t="s">
        <v>1166</v>
      </c>
    </row>
    <row r="576" spans="1:2" ht="29.25" customHeight="1" x14ac:dyDescent="0.2">
      <c r="A576" s="77" t="s">
        <v>1738</v>
      </c>
      <c r="B576" s="76" t="s">
        <v>1167</v>
      </c>
    </row>
    <row r="577" spans="1:2" ht="29.25" customHeight="1" x14ac:dyDescent="0.2">
      <c r="A577" s="77" t="s">
        <v>1739</v>
      </c>
      <c r="B577" s="76" t="s">
        <v>1168</v>
      </c>
    </row>
    <row r="578" spans="1:2" ht="29.25" customHeight="1" x14ac:dyDescent="0.2">
      <c r="A578" s="77" t="s">
        <v>1740</v>
      </c>
      <c r="B578" s="76" t="s">
        <v>1169</v>
      </c>
    </row>
    <row r="579" spans="1:2" ht="29.25" customHeight="1" x14ac:dyDescent="0.2">
      <c r="A579" s="77" t="s">
        <v>221</v>
      </c>
      <c r="B579" s="76" t="s">
        <v>1170</v>
      </c>
    </row>
    <row r="580" spans="1:2" ht="29.25" customHeight="1" thickBot="1" x14ac:dyDescent="0.25">
      <c r="A580" s="79" t="s">
        <v>1741</v>
      </c>
      <c r="B580" s="78" t="s">
        <v>1171</v>
      </c>
    </row>
    <row r="581" spans="1:2" ht="29.25" customHeight="1" thickBot="1" x14ac:dyDescent="0.25">
      <c r="A581" s="100"/>
      <c r="B581" s="99"/>
    </row>
    <row r="582" spans="1:2" ht="29.25" customHeight="1" x14ac:dyDescent="0.2">
      <c r="A582" s="75" t="s">
        <v>1742</v>
      </c>
      <c r="B582" s="74" t="s">
        <v>1172</v>
      </c>
    </row>
    <row r="583" spans="1:2" ht="29.25" customHeight="1" x14ac:dyDescent="0.2">
      <c r="A583" s="77" t="s">
        <v>1743</v>
      </c>
      <c r="B583" s="76" t="s">
        <v>1173</v>
      </c>
    </row>
    <row r="584" spans="1:2" ht="29.25" customHeight="1" x14ac:dyDescent="0.2">
      <c r="A584" s="77" t="s">
        <v>1744</v>
      </c>
      <c r="B584" s="76" t="s">
        <v>1174</v>
      </c>
    </row>
    <row r="585" spans="1:2" ht="29.25" customHeight="1" x14ac:dyDescent="0.2">
      <c r="A585" s="77" t="s">
        <v>1745</v>
      </c>
      <c r="B585" s="76" t="s">
        <v>1175</v>
      </c>
    </row>
    <row r="586" spans="1:2" ht="29.25" customHeight="1" x14ac:dyDescent="0.2">
      <c r="A586" s="77" t="s">
        <v>1746</v>
      </c>
      <c r="B586" s="76" t="s">
        <v>1176</v>
      </c>
    </row>
    <row r="587" spans="1:2" ht="29.25" customHeight="1" x14ac:dyDescent="0.2">
      <c r="A587" s="77" t="s">
        <v>540</v>
      </c>
      <c r="B587" s="76" t="s">
        <v>1177</v>
      </c>
    </row>
    <row r="588" spans="1:2" ht="29.25" customHeight="1" x14ac:dyDescent="0.2">
      <c r="A588" s="77" t="s">
        <v>1747</v>
      </c>
      <c r="B588" s="76" t="s">
        <v>1178</v>
      </c>
    </row>
    <row r="589" spans="1:2" ht="29.25" customHeight="1" x14ac:dyDescent="0.2">
      <c r="A589" s="77" t="s">
        <v>566</v>
      </c>
      <c r="B589" s="76" t="s">
        <v>1179</v>
      </c>
    </row>
    <row r="590" spans="1:2" ht="29.25" customHeight="1" x14ac:dyDescent="0.2">
      <c r="A590" s="77" t="s">
        <v>545</v>
      </c>
      <c r="B590" s="76" t="s">
        <v>1180</v>
      </c>
    </row>
    <row r="591" spans="1:2" ht="29.25" customHeight="1" thickBot="1" x14ac:dyDescent="0.25">
      <c r="A591" s="79" t="s">
        <v>1748</v>
      </c>
      <c r="B591" s="78" t="s">
        <v>1181</v>
      </c>
    </row>
    <row r="592" spans="1:2" ht="29.25" customHeight="1" thickBot="1" x14ac:dyDescent="0.25">
      <c r="A592" s="100"/>
      <c r="B592" s="99"/>
    </row>
    <row r="593" spans="1:2" ht="29.25" customHeight="1" x14ac:dyDescent="0.2">
      <c r="A593" s="75" t="s">
        <v>1749</v>
      </c>
      <c r="B593" s="74" t="s">
        <v>1182</v>
      </c>
    </row>
    <row r="594" spans="1:2" ht="29.25" customHeight="1" x14ac:dyDescent="0.2">
      <c r="A594" s="77" t="s">
        <v>1750</v>
      </c>
      <c r="B594" s="76" t="s">
        <v>1183</v>
      </c>
    </row>
    <row r="595" spans="1:2" ht="29.25" customHeight="1" x14ac:dyDescent="0.2">
      <c r="A595" s="77" t="s">
        <v>1751</v>
      </c>
      <c r="B595" s="76" t="s">
        <v>1184</v>
      </c>
    </row>
    <row r="596" spans="1:2" ht="29.25" customHeight="1" x14ac:dyDescent="0.2">
      <c r="A596" s="77" t="s">
        <v>231</v>
      </c>
      <c r="B596" s="76" t="s">
        <v>1185</v>
      </c>
    </row>
    <row r="597" spans="1:2" ht="29.25" customHeight="1" x14ac:dyDescent="0.2">
      <c r="A597" s="77" t="s">
        <v>1752</v>
      </c>
      <c r="B597" s="76" t="s">
        <v>1186</v>
      </c>
    </row>
    <row r="598" spans="1:2" ht="29.25" customHeight="1" x14ac:dyDescent="0.2">
      <c r="A598" s="77" t="s">
        <v>560</v>
      </c>
      <c r="B598" s="76" t="s">
        <v>1187</v>
      </c>
    </row>
    <row r="599" spans="1:2" ht="29.25" customHeight="1" x14ac:dyDescent="0.2">
      <c r="A599" s="77" t="s">
        <v>1753</v>
      </c>
      <c r="B599" s="76" t="s">
        <v>1188</v>
      </c>
    </row>
    <row r="600" spans="1:2" ht="29.25" customHeight="1" x14ac:dyDescent="0.2">
      <c r="A600" s="77" t="s">
        <v>1754</v>
      </c>
      <c r="B600" s="76" t="s">
        <v>1189</v>
      </c>
    </row>
    <row r="601" spans="1:2" ht="29.25" customHeight="1" x14ac:dyDescent="0.2">
      <c r="A601" s="77" t="s">
        <v>1755</v>
      </c>
      <c r="B601" s="76" t="s">
        <v>1190</v>
      </c>
    </row>
    <row r="602" spans="1:2" ht="29.25" customHeight="1" x14ac:dyDescent="0.2">
      <c r="A602" s="77" t="s">
        <v>1756</v>
      </c>
      <c r="B602" s="76" t="s">
        <v>1191</v>
      </c>
    </row>
    <row r="603" spans="1:2" ht="29.25" customHeight="1" x14ac:dyDescent="0.2">
      <c r="A603" s="77" t="s">
        <v>1757</v>
      </c>
      <c r="B603" s="76" t="s">
        <v>1192</v>
      </c>
    </row>
    <row r="604" spans="1:2" ht="29.25" customHeight="1" thickBot="1" x14ac:dyDescent="0.25">
      <c r="A604" s="79" t="s">
        <v>325</v>
      </c>
      <c r="B604" s="78" t="s">
        <v>1193</v>
      </c>
    </row>
    <row r="605" spans="1:2" ht="29.25" customHeight="1" thickBot="1" x14ac:dyDescent="0.25">
      <c r="A605" s="67"/>
      <c r="B605" s="99"/>
    </row>
    <row r="606" spans="1:2" ht="29.25" customHeight="1" x14ac:dyDescent="0.2">
      <c r="A606" s="75" t="s">
        <v>1758</v>
      </c>
      <c r="B606" s="74" t="s">
        <v>1194</v>
      </c>
    </row>
    <row r="607" spans="1:2" ht="29.25" customHeight="1" x14ac:dyDescent="0.2">
      <c r="A607" s="77" t="s">
        <v>203</v>
      </c>
      <c r="B607" s="76" t="s">
        <v>1195</v>
      </c>
    </row>
    <row r="608" spans="1:2" ht="29.25" customHeight="1" x14ac:dyDescent="0.2">
      <c r="A608" s="77" t="s">
        <v>341</v>
      </c>
      <c r="B608" s="76" t="s">
        <v>1196</v>
      </c>
    </row>
    <row r="609" spans="1:2" ht="29.25" customHeight="1" x14ac:dyDescent="0.2">
      <c r="A609" s="77" t="s">
        <v>1759</v>
      </c>
      <c r="B609" s="76" t="s">
        <v>1197</v>
      </c>
    </row>
    <row r="610" spans="1:2" ht="29.25" customHeight="1" x14ac:dyDescent="0.2">
      <c r="A610" s="77" t="s">
        <v>1760</v>
      </c>
      <c r="B610" s="76" t="s">
        <v>1198</v>
      </c>
    </row>
    <row r="611" spans="1:2" ht="29.25" customHeight="1" x14ac:dyDescent="0.2">
      <c r="A611" s="77" t="s">
        <v>1761</v>
      </c>
      <c r="B611" s="76" t="s">
        <v>1199</v>
      </c>
    </row>
    <row r="612" spans="1:2" ht="29.25" customHeight="1" x14ac:dyDescent="0.2">
      <c r="A612" s="77" t="s">
        <v>1762</v>
      </c>
      <c r="B612" s="76" t="s">
        <v>1200</v>
      </c>
    </row>
    <row r="613" spans="1:2" ht="29.25" customHeight="1" x14ac:dyDescent="0.2">
      <c r="A613" s="77" t="s">
        <v>202</v>
      </c>
      <c r="B613" s="76" t="s">
        <v>1201</v>
      </c>
    </row>
    <row r="614" spans="1:2" ht="29.25" customHeight="1" x14ac:dyDescent="0.2">
      <c r="A614" s="77" t="s">
        <v>318</v>
      </c>
      <c r="B614" s="76" t="s">
        <v>1202</v>
      </c>
    </row>
    <row r="615" spans="1:2" ht="29.25" customHeight="1" x14ac:dyDescent="0.2">
      <c r="A615" s="77" t="s">
        <v>1763</v>
      </c>
      <c r="B615" s="76" t="s">
        <v>1203</v>
      </c>
    </row>
    <row r="616" spans="1:2" ht="29.25" customHeight="1" x14ac:dyDescent="0.2">
      <c r="A616" s="77" t="s">
        <v>1764</v>
      </c>
      <c r="B616" s="76" t="s">
        <v>1204</v>
      </c>
    </row>
    <row r="617" spans="1:2" ht="29.25" customHeight="1" x14ac:dyDescent="0.2">
      <c r="A617" s="77" t="s">
        <v>1765</v>
      </c>
      <c r="B617" s="76" t="s">
        <v>1205</v>
      </c>
    </row>
    <row r="618" spans="1:2" ht="29.25" customHeight="1" x14ac:dyDescent="0.2">
      <c r="A618" s="77" t="s">
        <v>1766</v>
      </c>
      <c r="B618" s="76" t="s">
        <v>1206</v>
      </c>
    </row>
    <row r="619" spans="1:2" ht="29.25" customHeight="1" x14ac:dyDescent="0.2">
      <c r="A619" s="77" t="s">
        <v>193</v>
      </c>
      <c r="B619" s="76" t="s">
        <v>1207</v>
      </c>
    </row>
    <row r="620" spans="1:2" ht="29.25" customHeight="1" x14ac:dyDescent="0.2">
      <c r="A620" s="77" t="s">
        <v>251</v>
      </c>
      <c r="B620" s="76" t="s">
        <v>1208</v>
      </c>
    </row>
    <row r="621" spans="1:2" ht="29.25" customHeight="1" x14ac:dyDescent="0.2">
      <c r="A621" s="77" t="s">
        <v>1767</v>
      </c>
      <c r="B621" s="76" t="s">
        <v>1209</v>
      </c>
    </row>
    <row r="622" spans="1:2" ht="29.25" customHeight="1" x14ac:dyDescent="0.2">
      <c r="A622" s="77" t="s">
        <v>262</v>
      </c>
      <c r="B622" s="76" t="s">
        <v>1210</v>
      </c>
    </row>
    <row r="623" spans="1:2" ht="29.25" customHeight="1" x14ac:dyDescent="0.2">
      <c r="A623" s="77" t="s">
        <v>245</v>
      </c>
      <c r="B623" s="76" t="s">
        <v>1211</v>
      </c>
    </row>
    <row r="624" spans="1:2" ht="29.25" customHeight="1" x14ac:dyDescent="0.2">
      <c r="A624" s="77" t="s">
        <v>252</v>
      </c>
      <c r="B624" s="76" t="s">
        <v>1212</v>
      </c>
    </row>
    <row r="625" spans="1:2" ht="29.25" customHeight="1" x14ac:dyDescent="0.2">
      <c r="A625" s="77" t="s">
        <v>1768</v>
      </c>
      <c r="B625" s="76" t="s">
        <v>1213</v>
      </c>
    </row>
    <row r="626" spans="1:2" ht="29.25" customHeight="1" x14ac:dyDescent="0.2">
      <c r="A626" s="77" t="s">
        <v>344</v>
      </c>
      <c r="B626" s="76" t="s">
        <v>1214</v>
      </c>
    </row>
    <row r="627" spans="1:2" ht="29.25" customHeight="1" x14ac:dyDescent="0.2">
      <c r="A627" s="77" t="s">
        <v>1769</v>
      </c>
      <c r="B627" s="76" t="s">
        <v>1215</v>
      </c>
    </row>
    <row r="628" spans="1:2" ht="29.25" customHeight="1" x14ac:dyDescent="0.2">
      <c r="A628" s="77" t="s">
        <v>1770</v>
      </c>
      <c r="B628" s="76" t="s">
        <v>1216</v>
      </c>
    </row>
    <row r="629" spans="1:2" ht="29.25" customHeight="1" x14ac:dyDescent="0.2">
      <c r="A629" s="77" t="s">
        <v>1771</v>
      </c>
      <c r="B629" s="76" t="s">
        <v>1217</v>
      </c>
    </row>
    <row r="630" spans="1:2" ht="29.25" customHeight="1" x14ac:dyDescent="0.2">
      <c r="A630" s="77" t="s">
        <v>535</v>
      </c>
      <c r="B630" s="76" t="s">
        <v>1218</v>
      </c>
    </row>
    <row r="631" spans="1:2" ht="29.25" customHeight="1" x14ac:dyDescent="0.2">
      <c r="A631" s="77" t="s">
        <v>1772</v>
      </c>
      <c r="B631" s="76" t="s">
        <v>1219</v>
      </c>
    </row>
    <row r="632" spans="1:2" ht="29.25" customHeight="1" x14ac:dyDescent="0.2">
      <c r="A632" s="77" t="s">
        <v>209</v>
      </c>
      <c r="B632" s="76" t="s">
        <v>1220</v>
      </c>
    </row>
    <row r="633" spans="1:2" ht="29.25" customHeight="1" x14ac:dyDescent="0.2">
      <c r="A633" s="77" t="s">
        <v>1773</v>
      </c>
      <c r="B633" s="76" t="s">
        <v>1221</v>
      </c>
    </row>
    <row r="634" spans="1:2" ht="29.25" customHeight="1" thickBot="1" x14ac:dyDescent="0.25">
      <c r="A634" s="79" t="s">
        <v>554</v>
      </c>
      <c r="B634" s="78" t="s">
        <v>1222</v>
      </c>
    </row>
    <row r="635" spans="1:2" ht="29.25" customHeight="1" thickBot="1" x14ac:dyDescent="0.25">
      <c r="A635" s="100"/>
      <c r="B635" s="99"/>
    </row>
    <row r="636" spans="1:2" ht="29.25" customHeight="1" x14ac:dyDescent="0.2">
      <c r="A636" s="75" t="s">
        <v>1774</v>
      </c>
      <c r="B636" s="74" t="s">
        <v>1223</v>
      </c>
    </row>
    <row r="637" spans="1:2" ht="29.25" customHeight="1" x14ac:dyDescent="0.2">
      <c r="A637" s="77" t="s">
        <v>1775</v>
      </c>
      <c r="B637" s="76" t="s">
        <v>1224</v>
      </c>
    </row>
    <row r="638" spans="1:2" ht="29.25" customHeight="1" x14ac:dyDescent="0.2">
      <c r="A638" s="77" t="s">
        <v>1776</v>
      </c>
      <c r="B638" s="76" t="s">
        <v>1225</v>
      </c>
    </row>
    <row r="639" spans="1:2" ht="29.25" customHeight="1" x14ac:dyDescent="0.2">
      <c r="A639" s="77" t="s">
        <v>1777</v>
      </c>
      <c r="B639" s="76" t="s">
        <v>1226</v>
      </c>
    </row>
    <row r="640" spans="1:2" ht="29.25" customHeight="1" x14ac:dyDescent="0.2">
      <c r="A640" s="77" t="s">
        <v>1778</v>
      </c>
      <c r="B640" s="76" t="s">
        <v>1227</v>
      </c>
    </row>
    <row r="641" spans="1:2" ht="29.25" customHeight="1" x14ac:dyDescent="0.2">
      <c r="A641" s="77" t="s">
        <v>1779</v>
      </c>
      <c r="B641" s="76" t="s">
        <v>1228</v>
      </c>
    </row>
    <row r="642" spans="1:2" ht="29.25" customHeight="1" x14ac:dyDescent="0.2">
      <c r="A642" s="77" t="s">
        <v>1780</v>
      </c>
      <c r="B642" s="76" t="s">
        <v>1229</v>
      </c>
    </row>
    <row r="643" spans="1:2" ht="29.25" customHeight="1" x14ac:dyDescent="0.2">
      <c r="A643" s="77" t="s">
        <v>1781</v>
      </c>
      <c r="B643" s="76" t="s">
        <v>1230</v>
      </c>
    </row>
    <row r="644" spans="1:2" ht="29.25" customHeight="1" x14ac:dyDescent="0.2">
      <c r="A644" s="77" t="s">
        <v>1782</v>
      </c>
      <c r="B644" s="76" t="s">
        <v>1231</v>
      </c>
    </row>
    <row r="645" spans="1:2" ht="29.25" customHeight="1" x14ac:dyDescent="0.2">
      <c r="A645" s="77" t="s">
        <v>1783</v>
      </c>
      <c r="B645" s="76" t="s">
        <v>1232</v>
      </c>
    </row>
    <row r="646" spans="1:2" ht="29.25" customHeight="1" x14ac:dyDescent="0.2">
      <c r="A646" s="77" t="s">
        <v>1784</v>
      </c>
      <c r="B646" s="76" t="s">
        <v>1233</v>
      </c>
    </row>
    <row r="647" spans="1:2" ht="29.25" customHeight="1" x14ac:dyDescent="0.2">
      <c r="A647" s="77" t="s">
        <v>288</v>
      </c>
      <c r="B647" s="76" t="s">
        <v>1234</v>
      </c>
    </row>
    <row r="648" spans="1:2" ht="29.25" customHeight="1" x14ac:dyDescent="0.2">
      <c r="A648" s="77" t="s">
        <v>1785</v>
      </c>
      <c r="B648" s="76" t="s">
        <v>1235</v>
      </c>
    </row>
    <row r="649" spans="1:2" ht="29.25" customHeight="1" x14ac:dyDescent="0.2">
      <c r="A649" s="77" t="s">
        <v>1786</v>
      </c>
      <c r="B649" s="76" t="s">
        <v>1236</v>
      </c>
    </row>
    <row r="650" spans="1:2" ht="29.25" customHeight="1" x14ac:dyDescent="0.2">
      <c r="A650" s="77" t="s">
        <v>1787</v>
      </c>
      <c r="B650" s="76" t="s">
        <v>1237</v>
      </c>
    </row>
    <row r="651" spans="1:2" ht="29.25" customHeight="1" x14ac:dyDescent="0.2">
      <c r="A651" s="77" t="s">
        <v>229</v>
      </c>
      <c r="B651" s="76" t="s">
        <v>1238</v>
      </c>
    </row>
    <row r="652" spans="1:2" ht="29.25" customHeight="1" x14ac:dyDescent="0.2">
      <c r="A652" s="77" t="s">
        <v>329</v>
      </c>
      <c r="B652" s="76" t="s">
        <v>1239</v>
      </c>
    </row>
    <row r="653" spans="1:2" ht="29.25" customHeight="1" x14ac:dyDescent="0.2">
      <c r="A653" s="77" t="s">
        <v>1788</v>
      </c>
      <c r="B653" s="76" t="s">
        <v>1240</v>
      </c>
    </row>
    <row r="654" spans="1:2" ht="29.25" customHeight="1" x14ac:dyDescent="0.2">
      <c r="A654" s="77" t="s">
        <v>1789</v>
      </c>
      <c r="B654" s="76" t="s">
        <v>1241</v>
      </c>
    </row>
    <row r="655" spans="1:2" ht="29.25" customHeight="1" x14ac:dyDescent="0.2">
      <c r="A655" s="77" t="s">
        <v>230</v>
      </c>
      <c r="B655" s="76" t="s">
        <v>1242</v>
      </c>
    </row>
    <row r="656" spans="1:2" ht="29.25" customHeight="1" x14ac:dyDescent="0.2">
      <c r="A656" s="77" t="s">
        <v>1790</v>
      </c>
      <c r="B656" s="76" t="s">
        <v>1243</v>
      </c>
    </row>
    <row r="657" spans="1:2" ht="29.25" customHeight="1" x14ac:dyDescent="0.2">
      <c r="A657" s="77" t="s">
        <v>294</v>
      </c>
      <c r="B657" s="76" t="s">
        <v>1244</v>
      </c>
    </row>
    <row r="658" spans="1:2" ht="29.25" customHeight="1" x14ac:dyDescent="0.2">
      <c r="A658" s="77" t="s">
        <v>218</v>
      </c>
      <c r="B658" s="76" t="s">
        <v>1245</v>
      </c>
    </row>
    <row r="659" spans="1:2" ht="29.25" customHeight="1" x14ac:dyDescent="0.2">
      <c r="A659" s="77" t="s">
        <v>1791</v>
      </c>
      <c r="B659" s="76" t="s">
        <v>1246</v>
      </c>
    </row>
    <row r="660" spans="1:2" ht="29.25" customHeight="1" x14ac:dyDescent="0.2">
      <c r="A660" s="77" t="s">
        <v>1792</v>
      </c>
      <c r="B660" s="76" t="s">
        <v>1247</v>
      </c>
    </row>
    <row r="661" spans="1:2" ht="29.25" customHeight="1" x14ac:dyDescent="0.2">
      <c r="A661" s="77" t="s">
        <v>553</v>
      </c>
      <c r="B661" s="76" t="s">
        <v>1248</v>
      </c>
    </row>
    <row r="662" spans="1:2" ht="29.25" customHeight="1" thickBot="1" x14ac:dyDescent="0.25">
      <c r="A662" s="77" t="s">
        <v>1793</v>
      </c>
      <c r="B662" s="76" t="s">
        <v>1249</v>
      </c>
    </row>
    <row r="663" spans="1:2" ht="29.25" customHeight="1" x14ac:dyDescent="0.2">
      <c r="A663" s="75" t="s">
        <v>1794</v>
      </c>
      <c r="B663" s="74" t="s">
        <v>1250</v>
      </c>
    </row>
    <row r="664" spans="1:2" ht="29.25" customHeight="1" x14ac:dyDescent="0.2">
      <c r="A664" s="77" t="s">
        <v>1795</v>
      </c>
      <c r="B664" s="76" t="s">
        <v>1251</v>
      </c>
    </row>
    <row r="665" spans="1:2" ht="29.25" customHeight="1" thickBot="1" x14ac:dyDescent="0.25">
      <c r="A665" s="79" t="s">
        <v>1796</v>
      </c>
      <c r="B665" s="78" t="s">
        <v>1252</v>
      </c>
    </row>
    <row r="666" spans="1:2" ht="29.25" customHeight="1" thickBot="1" x14ac:dyDescent="0.25">
      <c r="A666" s="101"/>
      <c r="B666" s="99"/>
    </row>
    <row r="667" spans="1:2" ht="29.25" customHeight="1" x14ac:dyDescent="0.2">
      <c r="A667" s="75" t="s">
        <v>1797</v>
      </c>
      <c r="B667" s="74" t="s">
        <v>1253</v>
      </c>
    </row>
    <row r="668" spans="1:2" ht="29.25" customHeight="1" x14ac:dyDescent="0.2">
      <c r="A668" s="77" t="s">
        <v>1798</v>
      </c>
      <c r="B668" s="76" t="s">
        <v>1254</v>
      </c>
    </row>
    <row r="669" spans="1:2" ht="29.25" customHeight="1" x14ac:dyDescent="0.2">
      <c r="A669" s="77" t="s">
        <v>345</v>
      </c>
      <c r="B669" s="76" t="s">
        <v>1255</v>
      </c>
    </row>
    <row r="670" spans="1:2" ht="29.25" customHeight="1" x14ac:dyDescent="0.2">
      <c r="A670" s="77" t="s">
        <v>1799</v>
      </c>
      <c r="B670" s="76" t="s">
        <v>1256</v>
      </c>
    </row>
    <row r="671" spans="1:2" ht="29.25" customHeight="1" x14ac:dyDescent="0.2">
      <c r="A671" s="77" t="s">
        <v>338</v>
      </c>
      <c r="B671" s="76" t="s">
        <v>1257</v>
      </c>
    </row>
    <row r="672" spans="1:2" ht="29.25" customHeight="1" x14ac:dyDescent="0.2">
      <c r="A672" s="77" t="s">
        <v>228</v>
      </c>
      <c r="B672" s="76" t="s">
        <v>1258</v>
      </c>
    </row>
    <row r="673" spans="1:2" ht="29.25" customHeight="1" x14ac:dyDescent="0.2">
      <c r="A673" s="77" t="s">
        <v>1800</v>
      </c>
      <c r="B673" s="76" t="s">
        <v>1259</v>
      </c>
    </row>
    <row r="674" spans="1:2" ht="29.25" customHeight="1" x14ac:dyDescent="0.2">
      <c r="A674" s="77" t="s">
        <v>291</v>
      </c>
      <c r="B674" s="76" t="s">
        <v>1260</v>
      </c>
    </row>
    <row r="675" spans="1:2" ht="29.25" customHeight="1" x14ac:dyDescent="0.2">
      <c r="A675" s="77" t="s">
        <v>1801</v>
      </c>
      <c r="B675" s="76" t="s">
        <v>1261</v>
      </c>
    </row>
    <row r="676" spans="1:2" ht="29.25" customHeight="1" x14ac:dyDescent="0.2">
      <c r="A676" s="77" t="s">
        <v>1802</v>
      </c>
      <c r="B676" s="76" t="s">
        <v>1262</v>
      </c>
    </row>
    <row r="677" spans="1:2" ht="29.25" customHeight="1" x14ac:dyDescent="0.2">
      <c r="A677" s="77" t="s">
        <v>1803</v>
      </c>
      <c r="B677" s="76" t="s">
        <v>1263</v>
      </c>
    </row>
    <row r="678" spans="1:2" ht="29.25" customHeight="1" x14ac:dyDescent="0.2">
      <c r="A678" s="77" t="s">
        <v>1804</v>
      </c>
      <c r="B678" s="76" t="s">
        <v>1264</v>
      </c>
    </row>
    <row r="679" spans="1:2" ht="29.25" customHeight="1" x14ac:dyDescent="0.2">
      <c r="A679" s="77" t="s">
        <v>1805</v>
      </c>
      <c r="B679" s="76" t="s">
        <v>1265</v>
      </c>
    </row>
    <row r="680" spans="1:2" ht="29.25" customHeight="1" x14ac:dyDescent="0.2">
      <c r="A680" s="77" t="s">
        <v>1806</v>
      </c>
      <c r="B680" s="76" t="s">
        <v>1266</v>
      </c>
    </row>
    <row r="681" spans="1:2" ht="29.25" customHeight="1" x14ac:dyDescent="0.2">
      <c r="A681" s="77" t="s">
        <v>1807</v>
      </c>
      <c r="B681" s="76" t="s">
        <v>1267</v>
      </c>
    </row>
    <row r="682" spans="1:2" ht="29.25" customHeight="1" x14ac:dyDescent="0.2">
      <c r="A682" s="77" t="s">
        <v>1808</v>
      </c>
      <c r="B682" s="76" t="s">
        <v>1268</v>
      </c>
    </row>
    <row r="683" spans="1:2" ht="29.25" customHeight="1" x14ac:dyDescent="0.2">
      <c r="A683" s="77" t="s">
        <v>1809</v>
      </c>
      <c r="B683" s="76" t="s">
        <v>1269</v>
      </c>
    </row>
    <row r="684" spans="1:2" ht="29.25" customHeight="1" x14ac:dyDescent="0.2">
      <c r="A684" s="77" t="s">
        <v>1810</v>
      </c>
      <c r="B684" s="76" t="s">
        <v>1270</v>
      </c>
    </row>
    <row r="685" spans="1:2" ht="29.25" customHeight="1" x14ac:dyDescent="0.2">
      <c r="A685" s="77" t="s">
        <v>1811</v>
      </c>
      <c r="B685" s="76" t="s">
        <v>1271</v>
      </c>
    </row>
    <row r="686" spans="1:2" ht="29.25" customHeight="1" x14ac:dyDescent="0.2">
      <c r="A686" s="77" t="s">
        <v>319</v>
      </c>
      <c r="B686" s="76" t="s">
        <v>1272</v>
      </c>
    </row>
    <row r="687" spans="1:2" ht="29.25" customHeight="1" x14ac:dyDescent="0.2">
      <c r="A687" s="77" t="s">
        <v>307</v>
      </c>
      <c r="B687" s="76" t="s">
        <v>1273</v>
      </c>
    </row>
    <row r="688" spans="1:2" ht="29.25" customHeight="1" x14ac:dyDescent="0.2">
      <c r="A688" s="77" t="s">
        <v>574</v>
      </c>
      <c r="B688" s="76" t="s">
        <v>1274</v>
      </c>
    </row>
    <row r="689" spans="1:2" ht="29.25" customHeight="1" x14ac:dyDescent="0.2">
      <c r="A689" s="77" t="s">
        <v>1812</v>
      </c>
      <c r="B689" s="76" t="s">
        <v>1275</v>
      </c>
    </row>
    <row r="690" spans="1:2" ht="29.25" customHeight="1" x14ac:dyDescent="0.2">
      <c r="A690" s="77" t="s">
        <v>1813</v>
      </c>
      <c r="B690" s="76" t="s">
        <v>1276</v>
      </c>
    </row>
    <row r="691" spans="1:2" ht="29.25" customHeight="1" x14ac:dyDescent="0.2">
      <c r="A691" s="77" t="s">
        <v>1814</v>
      </c>
      <c r="B691" s="76" t="s">
        <v>1277</v>
      </c>
    </row>
    <row r="692" spans="1:2" ht="29.25" customHeight="1" x14ac:dyDescent="0.2">
      <c r="A692" s="77" t="s">
        <v>1815</v>
      </c>
      <c r="B692" s="76" t="s">
        <v>1278</v>
      </c>
    </row>
    <row r="693" spans="1:2" ht="29.25" customHeight="1" x14ac:dyDescent="0.2">
      <c r="A693" s="77" t="s">
        <v>1816</v>
      </c>
      <c r="B693" s="76" t="s">
        <v>1279</v>
      </c>
    </row>
    <row r="694" spans="1:2" ht="29.25" customHeight="1" x14ac:dyDescent="0.2">
      <c r="A694" s="77" t="s">
        <v>267</v>
      </c>
      <c r="B694" s="76" t="s">
        <v>1280</v>
      </c>
    </row>
    <row r="695" spans="1:2" ht="29.25" customHeight="1" x14ac:dyDescent="0.2">
      <c r="A695" s="77" t="s">
        <v>1817</v>
      </c>
      <c r="B695" s="76" t="s">
        <v>1281</v>
      </c>
    </row>
    <row r="696" spans="1:2" ht="29.25" customHeight="1" thickBot="1" x14ac:dyDescent="0.25">
      <c r="A696" s="79" t="s">
        <v>1818</v>
      </c>
      <c r="B696" s="78" t="s">
        <v>1282</v>
      </c>
    </row>
    <row r="697" spans="1:2" ht="29.25" customHeight="1" thickBot="1" x14ac:dyDescent="0.25">
      <c r="A697" s="102"/>
      <c r="B697" s="103"/>
    </row>
    <row r="698" spans="1:2" ht="29.25" customHeight="1" x14ac:dyDescent="0.2">
      <c r="A698" s="87" t="s">
        <v>1819</v>
      </c>
      <c r="B698" s="86" t="s">
        <v>1283</v>
      </c>
    </row>
    <row r="699" spans="1:2" ht="29.25" customHeight="1" x14ac:dyDescent="0.2">
      <c r="A699" s="89" t="s">
        <v>1820</v>
      </c>
      <c r="B699" s="88" t="s">
        <v>1284</v>
      </c>
    </row>
    <row r="700" spans="1:2" ht="29.25" customHeight="1" x14ac:dyDescent="0.2">
      <c r="A700" s="89" t="s">
        <v>1821</v>
      </c>
      <c r="B700" s="88" t="s">
        <v>1285</v>
      </c>
    </row>
    <row r="701" spans="1:2" ht="29.25" customHeight="1" x14ac:dyDescent="0.2">
      <c r="A701" s="89" t="s">
        <v>1822</v>
      </c>
      <c r="B701" s="88" t="s">
        <v>1286</v>
      </c>
    </row>
    <row r="702" spans="1:2" ht="29.25" customHeight="1" x14ac:dyDescent="0.2">
      <c r="A702" s="89" t="s">
        <v>1823</v>
      </c>
      <c r="B702" s="88" t="s">
        <v>1287</v>
      </c>
    </row>
    <row r="703" spans="1:2" ht="29.25" customHeight="1" x14ac:dyDescent="0.2">
      <c r="A703" s="89" t="s">
        <v>1824</v>
      </c>
      <c r="B703" s="88" t="s">
        <v>1288</v>
      </c>
    </row>
    <row r="704" spans="1:2" ht="29.25" customHeight="1" x14ac:dyDescent="0.2">
      <c r="A704" s="89" t="s">
        <v>1825</v>
      </c>
      <c r="B704" s="88" t="s">
        <v>1289</v>
      </c>
    </row>
    <row r="705" spans="1:2" ht="29.25" customHeight="1" x14ac:dyDescent="0.2">
      <c r="A705" s="89" t="s">
        <v>1826</v>
      </c>
      <c r="B705" s="88" t="s">
        <v>1290</v>
      </c>
    </row>
    <row r="706" spans="1:2" ht="29.25" customHeight="1" x14ac:dyDescent="0.2">
      <c r="A706" s="89" t="s">
        <v>1827</v>
      </c>
      <c r="B706" s="88" t="s">
        <v>1291</v>
      </c>
    </row>
    <row r="707" spans="1:2" ht="29.25" customHeight="1" x14ac:dyDescent="0.2">
      <c r="A707" s="89" t="s">
        <v>1828</v>
      </c>
      <c r="B707" s="88" t="s">
        <v>1292</v>
      </c>
    </row>
    <row r="708" spans="1:2" ht="29.25" customHeight="1" x14ac:dyDescent="0.2">
      <c r="A708" s="89" t="s">
        <v>1829</v>
      </c>
      <c r="B708" s="88" t="s">
        <v>1293</v>
      </c>
    </row>
    <row r="709" spans="1:2" ht="29.25" customHeight="1" x14ac:dyDescent="0.2">
      <c r="A709" s="89" t="s">
        <v>1830</v>
      </c>
      <c r="B709" s="88" t="s">
        <v>1294</v>
      </c>
    </row>
    <row r="710" spans="1:2" ht="29.25" customHeight="1" x14ac:dyDescent="0.2">
      <c r="A710" s="89" t="s">
        <v>1831</v>
      </c>
      <c r="B710" s="88" t="s">
        <v>1295</v>
      </c>
    </row>
    <row r="711" spans="1:2" ht="29.25" customHeight="1" x14ac:dyDescent="0.2">
      <c r="A711" s="89" t="s">
        <v>1832</v>
      </c>
      <c r="B711" s="88" t="s">
        <v>1296</v>
      </c>
    </row>
    <row r="712" spans="1:2" ht="29.25" customHeight="1" x14ac:dyDescent="0.2">
      <c r="A712" s="89" t="s">
        <v>1833</v>
      </c>
      <c r="B712" s="88" t="s">
        <v>1297</v>
      </c>
    </row>
    <row r="713" spans="1:2" ht="29.25" customHeight="1" x14ac:dyDescent="0.2">
      <c r="A713" s="89" t="s">
        <v>1834</v>
      </c>
      <c r="B713" s="88" t="s">
        <v>1298</v>
      </c>
    </row>
    <row r="714" spans="1:2" ht="29.25" customHeight="1" x14ac:dyDescent="0.2">
      <c r="A714" s="89" t="s">
        <v>1835</v>
      </c>
      <c r="B714" s="88" t="s">
        <v>1299</v>
      </c>
    </row>
    <row r="715" spans="1:2" ht="29.25" customHeight="1" x14ac:dyDescent="0.2">
      <c r="A715" s="89" t="s">
        <v>1836</v>
      </c>
      <c r="B715" s="88" t="s">
        <v>1300</v>
      </c>
    </row>
    <row r="716" spans="1:2" ht="29.25" customHeight="1" x14ac:dyDescent="0.2">
      <c r="A716" s="89" t="s">
        <v>1837</v>
      </c>
      <c r="B716" s="88" t="s">
        <v>1301</v>
      </c>
    </row>
    <row r="717" spans="1:2" ht="29.25" customHeight="1" x14ac:dyDescent="0.2">
      <c r="A717" s="89" t="s">
        <v>1838</v>
      </c>
      <c r="B717" s="88" t="s">
        <v>1302</v>
      </c>
    </row>
    <row r="718" spans="1:2" ht="29.25" customHeight="1" x14ac:dyDescent="0.2">
      <c r="A718" s="89" t="s">
        <v>1839</v>
      </c>
      <c r="B718" s="88" t="s">
        <v>1303</v>
      </c>
    </row>
    <row r="719" spans="1:2" ht="29.25" customHeight="1" x14ac:dyDescent="0.2">
      <c r="A719" s="89" t="s">
        <v>1840</v>
      </c>
      <c r="B719" s="88" t="s">
        <v>1304</v>
      </c>
    </row>
    <row r="720" spans="1:2" ht="29.25" customHeight="1" x14ac:dyDescent="0.2">
      <c r="A720" s="89" t="s">
        <v>1841</v>
      </c>
      <c r="B720" s="88" t="s">
        <v>1305</v>
      </c>
    </row>
    <row r="721" spans="1:2" ht="29.25" customHeight="1" x14ac:dyDescent="0.2">
      <c r="A721" s="89" t="s">
        <v>1842</v>
      </c>
      <c r="B721" s="88" t="s">
        <v>1306</v>
      </c>
    </row>
    <row r="722" spans="1:2" ht="29.25" customHeight="1" x14ac:dyDescent="0.2">
      <c r="A722" s="89" t="s">
        <v>1843</v>
      </c>
      <c r="B722" s="88" t="s">
        <v>1307</v>
      </c>
    </row>
    <row r="723" spans="1:2" ht="29.25" customHeight="1" x14ac:dyDescent="0.2">
      <c r="A723" s="89" t="s">
        <v>1844</v>
      </c>
      <c r="B723" s="88" t="s">
        <v>1308</v>
      </c>
    </row>
    <row r="724" spans="1:2" ht="29.25" customHeight="1" x14ac:dyDescent="0.2">
      <c r="A724" s="89" t="s">
        <v>1845</v>
      </c>
      <c r="B724" s="88" t="s">
        <v>1309</v>
      </c>
    </row>
    <row r="725" spans="1:2" ht="29.25" customHeight="1" x14ac:dyDescent="0.2">
      <c r="A725" s="89" t="s">
        <v>1846</v>
      </c>
      <c r="B725" s="88" t="s">
        <v>1310</v>
      </c>
    </row>
    <row r="726" spans="1:2" ht="29.25" customHeight="1" x14ac:dyDescent="0.2">
      <c r="A726" s="89" t="s">
        <v>1847</v>
      </c>
      <c r="B726" s="88" t="s">
        <v>1311</v>
      </c>
    </row>
    <row r="727" spans="1:2" ht="29.25" customHeight="1" x14ac:dyDescent="0.2">
      <c r="A727" s="89" t="s">
        <v>1848</v>
      </c>
      <c r="B727" s="88" t="s">
        <v>1312</v>
      </c>
    </row>
    <row r="728" spans="1:2" ht="29.25" customHeight="1" thickBot="1" x14ac:dyDescent="0.25">
      <c r="A728" s="89" t="s">
        <v>1849</v>
      </c>
      <c r="B728" s="88" t="s">
        <v>1313</v>
      </c>
    </row>
    <row r="729" spans="1:2" ht="29.25" customHeight="1" x14ac:dyDescent="0.2">
      <c r="A729" s="87" t="s">
        <v>1850</v>
      </c>
      <c r="B729" s="86" t="s">
        <v>1314</v>
      </c>
    </row>
    <row r="730" spans="1:2" ht="29.25" customHeight="1" x14ac:dyDescent="0.2">
      <c r="A730" s="89" t="s">
        <v>1851</v>
      </c>
      <c r="B730" s="88" t="s">
        <v>1315</v>
      </c>
    </row>
    <row r="731" spans="1:2" ht="29.25" customHeight="1" x14ac:dyDescent="0.2">
      <c r="A731" s="89" t="s">
        <v>1852</v>
      </c>
      <c r="B731" s="88" t="s">
        <v>1316</v>
      </c>
    </row>
    <row r="732" spans="1:2" ht="29.25" customHeight="1" thickBot="1" x14ac:dyDescent="0.25">
      <c r="A732" s="91" t="s">
        <v>1853</v>
      </c>
      <c r="B732" s="90" t="s">
        <v>1317</v>
      </c>
    </row>
    <row r="733" spans="1:2" ht="29.25" customHeight="1" x14ac:dyDescent="0.2">
      <c r="A733" s="89" t="s">
        <v>1854</v>
      </c>
      <c r="B733" s="88" t="s">
        <v>1318</v>
      </c>
    </row>
    <row r="734" spans="1:2" ht="29.25" customHeight="1" x14ac:dyDescent="0.2">
      <c r="A734" s="89" t="s">
        <v>1855</v>
      </c>
      <c r="B734" s="88" t="s">
        <v>1319</v>
      </c>
    </row>
    <row r="735" spans="1:2" ht="29.25" customHeight="1" x14ac:dyDescent="0.2">
      <c r="A735" s="89" t="s">
        <v>1856</v>
      </c>
      <c r="B735" s="88" t="s">
        <v>1320</v>
      </c>
    </row>
    <row r="736" spans="1:2" ht="29.25" customHeight="1" thickBot="1" x14ac:dyDescent="0.25">
      <c r="A736" s="91" t="s">
        <v>1857</v>
      </c>
      <c r="B736" s="90" t="s">
        <v>1321</v>
      </c>
    </row>
    <row r="737" spans="1:2" ht="29.25" customHeight="1" x14ac:dyDescent="0.2">
      <c r="A737" s="87" t="s">
        <v>1858</v>
      </c>
      <c r="B737" s="86" t="s">
        <v>1322</v>
      </c>
    </row>
    <row r="738" spans="1:2" ht="29.25" customHeight="1" x14ac:dyDescent="0.2">
      <c r="A738" s="89" t="s">
        <v>1859</v>
      </c>
      <c r="B738" s="88" t="s">
        <v>1323</v>
      </c>
    </row>
    <row r="739" spans="1:2" ht="29.25" customHeight="1" x14ac:dyDescent="0.2">
      <c r="A739" s="89" t="s">
        <v>1860</v>
      </c>
      <c r="B739" s="88" t="s">
        <v>1324</v>
      </c>
    </row>
    <row r="740" spans="1:2" ht="29.25" customHeight="1" x14ac:dyDescent="0.2">
      <c r="A740" s="89" t="s">
        <v>1861</v>
      </c>
      <c r="B740" s="88" t="s">
        <v>1325</v>
      </c>
    </row>
    <row r="741" spans="1:2" ht="29.25" customHeight="1" x14ac:dyDescent="0.2">
      <c r="A741" s="89" t="s">
        <v>1862</v>
      </c>
      <c r="B741" s="88" t="s">
        <v>1326</v>
      </c>
    </row>
    <row r="742" spans="1:2" ht="29.25" customHeight="1" x14ac:dyDescent="0.2">
      <c r="A742" s="89" t="s">
        <v>1863</v>
      </c>
      <c r="B742" s="88" t="s">
        <v>1327</v>
      </c>
    </row>
    <row r="743" spans="1:2" ht="29.25" customHeight="1" x14ac:dyDescent="0.2">
      <c r="A743" s="89" t="s">
        <v>1864</v>
      </c>
      <c r="B743" s="88" t="s">
        <v>1328</v>
      </c>
    </row>
    <row r="744" spans="1:2" ht="29.25" customHeight="1" x14ac:dyDescent="0.2">
      <c r="A744" s="89" t="s">
        <v>1865</v>
      </c>
      <c r="B744" s="88" t="s">
        <v>1329</v>
      </c>
    </row>
    <row r="745" spans="1:2" ht="29.25" customHeight="1" x14ac:dyDescent="0.2">
      <c r="A745" s="89" t="s">
        <v>1866</v>
      </c>
      <c r="B745" s="88" t="s">
        <v>1330</v>
      </c>
    </row>
    <row r="746" spans="1:2" ht="29.25" customHeight="1" x14ac:dyDescent="0.2">
      <c r="A746" s="89" t="s">
        <v>1867</v>
      </c>
      <c r="B746" s="88" t="s">
        <v>1331</v>
      </c>
    </row>
    <row r="747" spans="1:2" ht="29.25" customHeight="1" thickBot="1" x14ac:dyDescent="0.25">
      <c r="A747" s="91" t="s">
        <v>1868</v>
      </c>
      <c r="B747" s="90" t="s">
        <v>1332</v>
      </c>
    </row>
    <row r="748" spans="1:2" ht="29.25" customHeight="1" x14ac:dyDescent="0.2">
      <c r="A748" s="96" t="s">
        <v>1869</v>
      </c>
      <c r="B748" s="95" t="s">
        <v>1333</v>
      </c>
    </row>
    <row r="749" spans="1:2" ht="29.25" customHeight="1" x14ac:dyDescent="0.2">
      <c r="A749" s="77" t="s">
        <v>1870</v>
      </c>
      <c r="B749" s="76" t="s">
        <v>1334</v>
      </c>
    </row>
    <row r="750" spans="1:2" ht="29.25" customHeight="1" x14ac:dyDescent="0.2">
      <c r="A750" s="77" t="s">
        <v>1871</v>
      </c>
      <c r="B750" s="76" t="s">
        <v>1335</v>
      </c>
    </row>
    <row r="751" spans="1:2" ht="29.25" customHeight="1" x14ac:dyDescent="0.2">
      <c r="A751" s="77" t="s">
        <v>1872</v>
      </c>
      <c r="B751" s="76" t="s">
        <v>1336</v>
      </c>
    </row>
    <row r="752" spans="1:2" ht="29.25" customHeight="1" x14ac:dyDescent="0.2">
      <c r="A752" s="77" t="s">
        <v>1873</v>
      </c>
      <c r="B752" s="76" t="s">
        <v>1337</v>
      </c>
    </row>
    <row r="753" spans="1:2" ht="29.25" customHeight="1" x14ac:dyDescent="0.2">
      <c r="A753" s="77" t="s">
        <v>1874</v>
      </c>
      <c r="B753" s="76" t="s">
        <v>1338</v>
      </c>
    </row>
    <row r="754" spans="1:2" ht="29.25" customHeight="1" thickBot="1" x14ac:dyDescent="0.25">
      <c r="A754" s="79" t="s">
        <v>1875</v>
      </c>
      <c r="B754" s="78" t="s">
        <v>1339</v>
      </c>
    </row>
    <row r="755" spans="1:2" ht="29.25" customHeight="1" x14ac:dyDescent="0.2">
      <c r="A755" s="87" t="s">
        <v>1876</v>
      </c>
      <c r="B755" s="86" t="s">
        <v>1340</v>
      </c>
    </row>
    <row r="756" spans="1:2" ht="29.25" customHeight="1" x14ac:dyDescent="0.2">
      <c r="A756" s="89" t="s">
        <v>1877</v>
      </c>
      <c r="B756" s="88" t="s">
        <v>1341</v>
      </c>
    </row>
    <row r="757" spans="1:2" ht="29.25" customHeight="1" thickBot="1" x14ac:dyDescent="0.25">
      <c r="A757" s="91" t="s">
        <v>1878</v>
      </c>
      <c r="B757" s="90" t="s">
        <v>1342</v>
      </c>
    </row>
    <row r="758" spans="1:2" ht="29.25" customHeight="1" thickBot="1" x14ac:dyDescent="0.25">
      <c r="A758" s="98" t="s">
        <v>1879</v>
      </c>
      <c r="B758" s="97" t="s">
        <v>1343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GD752"/>
  <sheetViews>
    <sheetView workbookViewId="0">
      <selection activeCell="A4" sqref="A4"/>
    </sheetView>
  </sheetViews>
  <sheetFormatPr baseColWidth="10" defaultRowHeight="12.75" x14ac:dyDescent="0.2"/>
  <cols>
    <col min="5" max="5" width="23.28515625" customWidth="1"/>
    <col min="176" max="176" width="15.7109375" customWidth="1"/>
    <col min="177" max="177" width="14.140625" customWidth="1"/>
  </cols>
  <sheetData>
    <row r="1" spans="1:186" ht="21" customHeight="1" x14ac:dyDescent="0.2">
      <c r="A1" s="32"/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2"/>
      <c r="AA1" s="32"/>
      <c r="AB1" s="32"/>
      <c r="AC1" s="32"/>
      <c r="AD1" s="32"/>
      <c r="AE1" s="32"/>
      <c r="AF1" s="33"/>
      <c r="AG1" s="33"/>
      <c r="AH1" s="33"/>
      <c r="AI1" s="33"/>
      <c r="AJ1" s="33"/>
      <c r="AK1" s="33"/>
      <c r="AL1" s="33"/>
      <c r="AM1" s="33"/>
      <c r="AN1" s="33"/>
      <c r="AO1" s="33"/>
      <c r="AP1" s="33"/>
      <c r="AQ1" s="33"/>
      <c r="AR1" s="33"/>
      <c r="AS1" s="33"/>
      <c r="AT1" s="32"/>
      <c r="AU1" s="32"/>
      <c r="AV1" s="32"/>
      <c r="AW1" s="32"/>
      <c r="AX1" s="32"/>
      <c r="AY1" s="32"/>
      <c r="AZ1" s="32"/>
      <c r="BA1" s="33"/>
      <c r="BB1" s="33"/>
      <c r="BC1" s="33"/>
      <c r="BD1" s="33"/>
      <c r="BE1" s="33"/>
      <c r="BF1" s="33"/>
      <c r="BG1" s="33"/>
      <c r="BH1" s="33"/>
      <c r="BI1" s="33"/>
      <c r="BJ1" s="32"/>
      <c r="BK1" s="33"/>
      <c r="BL1" s="33"/>
      <c r="BM1" s="33"/>
      <c r="BN1" s="33"/>
      <c r="BO1" s="33"/>
      <c r="BP1" s="33"/>
      <c r="BQ1" s="33"/>
      <c r="BR1" s="33"/>
      <c r="BS1" s="33"/>
      <c r="BT1" s="33"/>
      <c r="BU1" s="33"/>
      <c r="BV1" s="33"/>
      <c r="BW1" s="33"/>
      <c r="BX1" s="33"/>
      <c r="BY1" s="33"/>
      <c r="BZ1" s="33"/>
      <c r="CA1" s="33"/>
      <c r="CB1" s="33"/>
      <c r="CC1" s="33"/>
      <c r="CD1" s="33"/>
      <c r="CE1" s="33"/>
      <c r="CF1" s="33"/>
      <c r="CG1" s="33"/>
      <c r="CH1" s="33"/>
      <c r="CI1" s="33"/>
      <c r="CJ1" s="33"/>
      <c r="CK1" s="33"/>
      <c r="CL1" s="33"/>
      <c r="CM1" s="33"/>
      <c r="CN1" s="33"/>
      <c r="CO1" s="33"/>
      <c r="CP1" s="33"/>
      <c r="CQ1" s="33"/>
      <c r="CR1" s="33"/>
      <c r="CS1" s="33"/>
      <c r="CT1" s="33"/>
      <c r="CU1" s="33"/>
      <c r="CV1" s="33"/>
      <c r="CW1" s="33"/>
      <c r="CX1" s="33"/>
      <c r="CY1" s="33"/>
      <c r="CZ1" s="33"/>
      <c r="DA1" s="33"/>
      <c r="DB1" s="33"/>
      <c r="DC1" s="33"/>
      <c r="DD1" s="32"/>
      <c r="DE1" s="32"/>
      <c r="DF1" s="33"/>
      <c r="DG1" s="33"/>
      <c r="DH1" s="33"/>
      <c r="DI1" s="33"/>
      <c r="DJ1" s="33"/>
      <c r="DK1" s="33"/>
      <c r="DL1" s="33"/>
      <c r="DM1" s="33"/>
      <c r="DN1" s="33"/>
      <c r="DO1" s="33"/>
      <c r="DP1" s="33"/>
      <c r="DQ1" s="33"/>
      <c r="DR1" s="33"/>
      <c r="DS1" s="33"/>
      <c r="DT1" s="33"/>
      <c r="DU1" s="32"/>
      <c r="DV1" s="32"/>
      <c r="DW1" s="32"/>
      <c r="DX1" s="33"/>
      <c r="DY1" s="33"/>
      <c r="DZ1" s="33"/>
      <c r="EA1" s="33"/>
      <c r="EB1" s="33"/>
      <c r="EC1" s="33"/>
      <c r="ED1" s="33"/>
      <c r="EE1" s="32"/>
      <c r="EF1" s="33"/>
      <c r="EG1" s="33"/>
      <c r="EH1" s="33"/>
      <c r="EI1" s="33"/>
      <c r="EJ1" s="33"/>
      <c r="EK1" s="33"/>
      <c r="EL1" s="33"/>
      <c r="EM1" s="33"/>
      <c r="EN1" s="33"/>
      <c r="EO1" s="33"/>
      <c r="EP1" s="33"/>
      <c r="EQ1" s="4"/>
      <c r="ER1" s="4"/>
      <c r="ES1" s="4"/>
      <c r="ET1" s="4"/>
      <c r="EU1" s="4"/>
      <c r="EV1" s="4"/>
      <c r="EW1" s="4"/>
      <c r="EX1" s="4"/>
      <c r="EY1" s="4"/>
      <c r="EZ1" s="4"/>
      <c r="FA1" s="4"/>
      <c r="FB1" s="4"/>
      <c r="FC1" s="4"/>
      <c r="FD1" s="4"/>
      <c r="FE1" s="4"/>
      <c r="FF1" s="4"/>
      <c r="FG1" s="4"/>
      <c r="FH1" s="4"/>
      <c r="FI1" s="4"/>
      <c r="FJ1" s="4"/>
      <c r="FK1" s="4"/>
      <c r="FL1" s="4"/>
      <c r="FM1" s="4"/>
      <c r="FN1" s="4"/>
      <c r="FO1" s="4"/>
      <c r="FP1" s="4"/>
      <c r="FQ1" s="4"/>
      <c r="FR1" s="4"/>
      <c r="FS1" s="4"/>
      <c r="FT1" s="4"/>
      <c r="FU1" s="4"/>
      <c r="FV1" s="4"/>
      <c r="FW1" s="4"/>
      <c r="FX1" s="4"/>
      <c r="FY1" s="4"/>
      <c r="FZ1" s="4"/>
      <c r="GA1" s="4"/>
      <c r="GB1" s="6"/>
      <c r="GC1" s="58"/>
      <c r="GD1" s="53"/>
    </row>
    <row r="2" spans="1:186" s="8" customFormat="1" x14ac:dyDescent="0.2">
      <c r="A2" s="32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3"/>
      <c r="Z2" s="32"/>
      <c r="AA2" s="32"/>
      <c r="AB2" s="32"/>
      <c r="AC2" s="32"/>
      <c r="AD2" s="32"/>
      <c r="AE2" s="32"/>
      <c r="AF2" s="33"/>
      <c r="AG2" s="33"/>
      <c r="AH2" s="33"/>
      <c r="AI2" s="33"/>
      <c r="AJ2" s="33"/>
      <c r="AK2" s="33"/>
      <c r="AL2" s="33"/>
      <c r="AM2" s="33"/>
      <c r="AN2" s="33"/>
      <c r="AO2" s="33"/>
      <c r="AP2" s="33"/>
      <c r="AQ2" s="33"/>
      <c r="AR2" s="33"/>
      <c r="AS2" s="33"/>
      <c r="AT2" s="32"/>
      <c r="AU2" s="32"/>
      <c r="AV2" s="32"/>
      <c r="AW2" s="32"/>
      <c r="AX2" s="32"/>
      <c r="AY2" s="32"/>
      <c r="AZ2" s="32"/>
      <c r="BA2" s="33"/>
      <c r="BB2" s="33"/>
      <c r="BC2" s="33"/>
      <c r="BD2" s="33"/>
      <c r="BE2" s="33"/>
      <c r="BF2" s="33"/>
      <c r="BG2" s="33"/>
      <c r="BH2" s="33"/>
      <c r="BI2" s="33"/>
      <c r="BJ2" s="32"/>
      <c r="BK2" s="33"/>
      <c r="BL2" s="33"/>
      <c r="BM2" s="33"/>
      <c r="BN2" s="33"/>
      <c r="BO2" s="33"/>
      <c r="BP2" s="33"/>
      <c r="BQ2" s="33"/>
      <c r="BR2" s="33"/>
      <c r="BS2" s="33"/>
      <c r="BT2" s="33"/>
      <c r="BU2" s="33"/>
      <c r="BV2" s="33"/>
      <c r="BW2" s="33"/>
      <c r="BX2" s="33"/>
      <c r="BY2" s="33"/>
      <c r="BZ2" s="33"/>
      <c r="CA2" s="33"/>
      <c r="CB2" s="33"/>
      <c r="CC2" s="33"/>
      <c r="CD2" s="33"/>
      <c r="CE2" s="33"/>
      <c r="CF2" s="33"/>
      <c r="CG2" s="33"/>
      <c r="CH2" s="33"/>
      <c r="CI2" s="33"/>
      <c r="CJ2" s="33"/>
      <c r="CK2" s="33"/>
      <c r="CL2" s="33"/>
      <c r="CM2" s="33"/>
      <c r="CN2" s="33"/>
      <c r="CO2" s="33"/>
      <c r="CP2" s="33"/>
      <c r="CQ2" s="33"/>
      <c r="CR2" s="33"/>
      <c r="CS2" s="33"/>
      <c r="CT2" s="33"/>
      <c r="CU2" s="33"/>
      <c r="CV2" s="33"/>
      <c r="CW2" s="33"/>
      <c r="CX2" s="33"/>
      <c r="CY2" s="33"/>
      <c r="CZ2" s="33"/>
      <c r="DA2" s="33"/>
      <c r="DB2" s="33"/>
      <c r="DC2" s="33"/>
      <c r="DD2" s="32"/>
      <c r="DE2" s="32"/>
      <c r="DF2" s="33"/>
      <c r="DG2" s="33"/>
      <c r="DH2" s="33"/>
      <c r="DI2" s="33"/>
      <c r="DJ2" s="33"/>
      <c r="DK2" s="33"/>
      <c r="DL2" s="33"/>
      <c r="DM2" s="33"/>
      <c r="DN2" s="33"/>
      <c r="DO2" s="33"/>
      <c r="DP2" s="33"/>
      <c r="DQ2" s="33"/>
      <c r="DR2" s="33"/>
      <c r="DS2" s="33"/>
      <c r="DT2" s="33"/>
      <c r="DU2" s="32"/>
      <c r="DV2" s="32"/>
      <c r="DW2" s="32"/>
      <c r="DX2" s="33"/>
      <c r="DY2" s="33"/>
      <c r="DZ2" s="33"/>
      <c r="EA2" s="33"/>
      <c r="EB2" s="33"/>
      <c r="EC2" s="33"/>
      <c r="ED2" s="33"/>
      <c r="EE2" s="32"/>
      <c r="EF2" s="33"/>
      <c r="EG2" s="33"/>
      <c r="EH2" s="33"/>
      <c r="EI2" s="33"/>
      <c r="EJ2" s="33"/>
      <c r="EK2" s="33"/>
      <c r="EL2" s="33"/>
      <c r="EM2" s="33"/>
      <c r="EN2" s="33"/>
      <c r="EO2" s="33"/>
      <c r="EP2" s="33"/>
      <c r="EQ2" s="7"/>
      <c r="ER2" s="7"/>
      <c r="ES2" s="7"/>
      <c r="ET2" s="7"/>
      <c r="EU2" s="7"/>
      <c r="EV2" s="7"/>
      <c r="EW2" s="7"/>
      <c r="EX2" s="7"/>
      <c r="EY2" s="7"/>
      <c r="EZ2" s="7"/>
      <c r="FA2" s="7"/>
      <c r="FB2" s="7"/>
      <c r="FC2" s="7"/>
      <c r="FD2" s="7"/>
      <c r="FE2" s="7"/>
      <c r="FF2" s="7"/>
      <c r="FG2" s="7"/>
      <c r="FH2" s="7"/>
      <c r="FI2" s="7"/>
      <c r="FJ2" s="7"/>
      <c r="FK2" s="7"/>
      <c r="FL2" s="7"/>
      <c r="FM2" s="7"/>
      <c r="FN2" s="7"/>
      <c r="FO2" s="5"/>
      <c r="FP2" s="7"/>
      <c r="FQ2" s="7"/>
      <c r="FR2" s="7"/>
      <c r="FS2" s="7"/>
      <c r="FT2" s="7"/>
      <c r="FU2" s="7"/>
      <c r="FV2" s="5"/>
      <c r="FW2" s="7"/>
      <c r="FX2" s="7"/>
      <c r="FY2" s="7"/>
      <c r="FZ2" s="7"/>
      <c r="GA2" s="5"/>
      <c r="GB2" s="54"/>
    </row>
    <row r="3" spans="1:186" s="8" customFormat="1" x14ac:dyDescent="0.2">
      <c r="A3" s="32" t="s">
        <v>30</v>
      </c>
      <c r="B3" s="33" t="s">
        <v>31</v>
      </c>
      <c r="C3" s="33" t="s">
        <v>32</v>
      </c>
      <c r="D3" s="33" t="s">
        <v>33</v>
      </c>
      <c r="E3" s="33" t="s">
        <v>34</v>
      </c>
      <c r="F3" s="33" t="s">
        <v>35</v>
      </c>
      <c r="G3" s="33" t="s">
        <v>36</v>
      </c>
      <c r="H3" s="33" t="s">
        <v>37</v>
      </c>
      <c r="I3" s="33" t="s">
        <v>38</v>
      </c>
      <c r="J3" s="33" t="s">
        <v>39</v>
      </c>
      <c r="K3" s="33" t="s">
        <v>40</v>
      </c>
      <c r="L3" s="33" t="s">
        <v>41</v>
      </c>
      <c r="M3" s="33" t="s">
        <v>42</v>
      </c>
      <c r="N3" s="33" t="s">
        <v>43</v>
      </c>
      <c r="O3" s="33" t="s">
        <v>44</v>
      </c>
      <c r="P3" s="33" t="s">
        <v>45</v>
      </c>
      <c r="Q3" s="33" t="s">
        <v>46</v>
      </c>
      <c r="R3" s="33" t="s">
        <v>47</v>
      </c>
      <c r="S3" s="33" t="s">
        <v>48</v>
      </c>
      <c r="T3" s="33" t="s">
        <v>49</v>
      </c>
      <c r="U3" s="33" t="s">
        <v>50</v>
      </c>
      <c r="V3" s="33" t="s">
        <v>51</v>
      </c>
      <c r="W3" s="33" t="s">
        <v>52</v>
      </c>
      <c r="X3" s="33" t="s">
        <v>53</v>
      </c>
      <c r="Y3" s="33" t="s">
        <v>54</v>
      </c>
      <c r="Z3" s="32" t="s">
        <v>55</v>
      </c>
      <c r="AA3" s="32" t="s">
        <v>56</v>
      </c>
      <c r="AB3" s="32" t="s">
        <v>57</v>
      </c>
      <c r="AC3" s="32" t="s">
        <v>58</v>
      </c>
      <c r="AD3" s="32" t="s">
        <v>59</v>
      </c>
      <c r="AE3" s="32" t="s">
        <v>60</v>
      </c>
      <c r="AF3" s="33" t="s">
        <v>61</v>
      </c>
      <c r="AG3" s="33" t="s">
        <v>62</v>
      </c>
      <c r="AH3" s="33" t="s">
        <v>63</v>
      </c>
      <c r="AI3" s="33" t="s">
        <v>64</v>
      </c>
      <c r="AJ3" s="33" t="s">
        <v>65</v>
      </c>
      <c r="AK3" s="33" t="s">
        <v>66</v>
      </c>
      <c r="AL3" s="33" t="s">
        <v>67</v>
      </c>
      <c r="AM3" s="33" t="s">
        <v>68</v>
      </c>
      <c r="AN3" s="33" t="s">
        <v>69</v>
      </c>
      <c r="AO3" s="33" t="s">
        <v>70</v>
      </c>
      <c r="AP3" s="33" t="s">
        <v>71</v>
      </c>
      <c r="AQ3" s="33" t="s">
        <v>72</v>
      </c>
      <c r="AR3" s="33" t="s">
        <v>73</v>
      </c>
      <c r="AS3" s="33" t="s">
        <v>74</v>
      </c>
      <c r="AT3" s="33" t="s">
        <v>27</v>
      </c>
      <c r="AU3" s="33" t="s">
        <v>75</v>
      </c>
      <c r="AV3" s="32" t="s">
        <v>76</v>
      </c>
      <c r="AW3" s="32" t="s">
        <v>77</v>
      </c>
      <c r="AX3" s="32" t="s">
        <v>504</v>
      </c>
      <c r="AY3" s="32" t="s">
        <v>78</v>
      </c>
      <c r="AZ3" s="32" t="s">
        <v>79</v>
      </c>
      <c r="BA3" s="33" t="s">
        <v>80</v>
      </c>
      <c r="BB3" s="33" t="s">
        <v>81</v>
      </c>
      <c r="BC3" s="33" t="s">
        <v>82</v>
      </c>
      <c r="BD3" s="33" t="s">
        <v>83</v>
      </c>
      <c r="BE3" s="33" t="s">
        <v>84</v>
      </c>
      <c r="BF3" s="33" t="s">
        <v>85</v>
      </c>
      <c r="BG3" s="33" t="s">
        <v>86</v>
      </c>
      <c r="BH3" s="33" t="s">
        <v>87</v>
      </c>
      <c r="BI3" s="33" t="s">
        <v>88</v>
      </c>
      <c r="BJ3" s="32" t="s">
        <v>89</v>
      </c>
      <c r="BK3" s="33" t="s">
        <v>90</v>
      </c>
      <c r="BL3" s="33" t="s">
        <v>91</v>
      </c>
      <c r="BM3" s="33" t="s">
        <v>92</v>
      </c>
      <c r="BN3" s="33" t="s">
        <v>93</v>
      </c>
      <c r="BO3" s="33" t="s">
        <v>94</v>
      </c>
      <c r="BP3" s="33" t="s">
        <v>95</v>
      </c>
      <c r="BQ3" s="33" t="s">
        <v>96</v>
      </c>
      <c r="BR3" s="33" t="s">
        <v>97</v>
      </c>
      <c r="BS3" s="33" t="s">
        <v>98</v>
      </c>
      <c r="BT3" s="33" t="s">
        <v>99</v>
      </c>
      <c r="BU3" s="33" t="s">
        <v>100</v>
      </c>
      <c r="BV3" s="33" t="s">
        <v>101</v>
      </c>
      <c r="BW3" s="33" t="s">
        <v>102</v>
      </c>
      <c r="BX3" s="33" t="s">
        <v>103</v>
      </c>
      <c r="BY3" s="33" t="s">
        <v>104</v>
      </c>
      <c r="BZ3" s="33" t="s">
        <v>105</v>
      </c>
      <c r="CA3" s="33" t="s">
        <v>106</v>
      </c>
      <c r="CB3" s="33" t="s">
        <v>107</v>
      </c>
      <c r="CC3" s="33" t="s">
        <v>108</v>
      </c>
      <c r="CD3" s="33" t="s">
        <v>109</v>
      </c>
      <c r="CE3" s="33" t="s">
        <v>110</v>
      </c>
      <c r="CF3" s="33" t="s">
        <v>111</v>
      </c>
      <c r="CG3" s="33" t="s">
        <v>112</v>
      </c>
      <c r="CH3" s="33" t="s">
        <v>113</v>
      </c>
      <c r="CI3" s="33" t="s">
        <v>114</v>
      </c>
      <c r="CJ3" s="33" t="s">
        <v>115</v>
      </c>
      <c r="CK3" s="33" t="s">
        <v>116</v>
      </c>
      <c r="CL3" s="33" t="s">
        <v>117</v>
      </c>
      <c r="CM3" s="33" t="s">
        <v>118</v>
      </c>
      <c r="CN3" s="33" t="s">
        <v>119</v>
      </c>
      <c r="CO3" s="33" t="s">
        <v>120</v>
      </c>
      <c r="CP3" s="33" t="s">
        <v>121</v>
      </c>
      <c r="CQ3" s="33" t="s">
        <v>122</v>
      </c>
      <c r="CR3" s="33" t="s">
        <v>123</v>
      </c>
      <c r="CS3" s="33" t="s">
        <v>124</v>
      </c>
      <c r="CT3" s="33" t="s">
        <v>125</v>
      </c>
      <c r="CU3" s="33" t="s">
        <v>126</v>
      </c>
      <c r="CV3" s="33" t="s">
        <v>127</v>
      </c>
      <c r="CW3" s="33" t="s">
        <v>128</v>
      </c>
      <c r="CX3" s="33" t="s">
        <v>129</v>
      </c>
      <c r="CY3" s="33" t="s">
        <v>130</v>
      </c>
      <c r="CZ3" s="33" t="s">
        <v>131</v>
      </c>
      <c r="DA3" s="33" t="s">
        <v>132</v>
      </c>
      <c r="DB3" s="33" t="s">
        <v>133</v>
      </c>
      <c r="DC3" s="33" t="s">
        <v>134</v>
      </c>
      <c r="DD3" s="33" t="s">
        <v>135</v>
      </c>
      <c r="DE3" s="33" t="s">
        <v>136</v>
      </c>
      <c r="DF3" s="33" t="s">
        <v>137</v>
      </c>
      <c r="DG3" s="33" t="s">
        <v>138</v>
      </c>
      <c r="DH3" s="33" t="s">
        <v>139</v>
      </c>
      <c r="DI3" s="33" t="s">
        <v>140</v>
      </c>
      <c r="DJ3" s="33" t="s">
        <v>141</v>
      </c>
      <c r="DK3" s="33" t="s">
        <v>142</v>
      </c>
      <c r="DL3" s="33" t="s">
        <v>143</v>
      </c>
      <c r="DM3" s="33" t="s">
        <v>144</v>
      </c>
      <c r="DN3" s="33" t="s">
        <v>145</v>
      </c>
      <c r="DO3" s="33" t="s">
        <v>146</v>
      </c>
      <c r="DP3" s="33" t="s">
        <v>147</v>
      </c>
      <c r="DQ3" s="33" t="s">
        <v>148</v>
      </c>
      <c r="DR3" s="33" t="s">
        <v>149</v>
      </c>
      <c r="DS3" s="33" t="s">
        <v>150</v>
      </c>
      <c r="DT3" s="33" t="s">
        <v>151</v>
      </c>
      <c r="DU3" s="33" t="s">
        <v>152</v>
      </c>
      <c r="DV3" s="33" t="s">
        <v>153</v>
      </c>
      <c r="DW3" s="32" t="s">
        <v>154</v>
      </c>
      <c r="DX3" s="33" t="s">
        <v>155</v>
      </c>
      <c r="DY3" s="33" t="s">
        <v>156</v>
      </c>
      <c r="DZ3" s="33" t="s">
        <v>157</v>
      </c>
      <c r="EA3" s="33" t="s">
        <v>158</v>
      </c>
      <c r="EB3" s="33" t="s">
        <v>159</v>
      </c>
      <c r="EC3" s="33" t="s">
        <v>160</v>
      </c>
      <c r="ED3" s="33" t="s">
        <v>161</v>
      </c>
      <c r="EE3" s="32" t="s">
        <v>162</v>
      </c>
      <c r="EF3" s="33" t="s">
        <v>163</v>
      </c>
      <c r="EG3" s="33" t="s">
        <v>164</v>
      </c>
      <c r="EH3" s="33" t="s">
        <v>165</v>
      </c>
      <c r="EI3" s="33" t="s">
        <v>166</v>
      </c>
      <c r="EJ3" s="33" t="s">
        <v>167</v>
      </c>
      <c r="EK3" s="33" t="s">
        <v>168</v>
      </c>
      <c r="EL3" s="33" t="s">
        <v>169</v>
      </c>
      <c r="EM3" s="33" t="s">
        <v>170</v>
      </c>
      <c r="EN3" s="33" t="s">
        <v>171</v>
      </c>
      <c r="EO3" s="33" t="s">
        <v>172</v>
      </c>
      <c r="EP3" s="33" t="s">
        <v>173</v>
      </c>
      <c r="EQ3" s="4" t="s">
        <v>31</v>
      </c>
      <c r="ER3" s="4" t="s">
        <v>80</v>
      </c>
      <c r="ES3" s="4" t="s">
        <v>174</v>
      </c>
      <c r="ET3" s="4" t="s">
        <v>175</v>
      </c>
      <c r="EU3" s="4" t="s">
        <v>176</v>
      </c>
      <c r="EV3" s="4" t="s">
        <v>177</v>
      </c>
      <c r="EW3" s="4" t="s">
        <v>178</v>
      </c>
      <c r="EX3" s="4" t="s">
        <v>179</v>
      </c>
      <c r="EY3" s="4" t="s">
        <v>180</v>
      </c>
      <c r="EZ3" s="4" t="s">
        <v>181</v>
      </c>
      <c r="FA3" s="4" t="s">
        <v>182</v>
      </c>
      <c r="FB3" s="4" t="s">
        <v>183</v>
      </c>
      <c r="FC3" s="4" t="s">
        <v>184</v>
      </c>
      <c r="FD3" s="4" t="s">
        <v>185</v>
      </c>
      <c r="FE3" s="4" t="s">
        <v>186</v>
      </c>
      <c r="FF3" s="4" t="s">
        <v>187</v>
      </c>
      <c r="FG3" s="4" t="s">
        <v>188</v>
      </c>
      <c r="FH3" s="4" t="s">
        <v>189</v>
      </c>
      <c r="FI3" s="4" t="s">
        <v>505</v>
      </c>
      <c r="FJ3" s="4" t="s">
        <v>506</v>
      </c>
      <c r="FK3" s="4" t="s">
        <v>507</v>
      </c>
      <c r="FL3" s="4" t="s">
        <v>508</v>
      </c>
      <c r="FM3" s="4" t="s">
        <v>1900</v>
      </c>
      <c r="FN3" s="4" t="s">
        <v>1901</v>
      </c>
      <c r="FO3" s="4" t="s">
        <v>1902</v>
      </c>
      <c r="FP3" s="4" t="s">
        <v>1903</v>
      </c>
      <c r="FQ3" s="4" t="s">
        <v>190</v>
      </c>
      <c r="FR3" s="304" t="s">
        <v>509</v>
      </c>
      <c r="FS3" s="309" t="s">
        <v>28</v>
      </c>
      <c r="FT3" s="309" t="s">
        <v>29</v>
      </c>
      <c r="FU3" s="4"/>
      <c r="FV3" s="4"/>
      <c r="FW3" s="4"/>
      <c r="FX3" s="4"/>
      <c r="FY3" s="4"/>
      <c r="FZ3" s="4"/>
      <c r="GA3" s="4"/>
      <c r="GB3" s="59"/>
      <c r="GC3" s="53"/>
      <c r="GD3" s="53"/>
    </row>
    <row r="4" spans="1:186" s="8" customFormat="1" x14ac:dyDescent="0.2">
      <c r="A4" s="32" t="s">
        <v>191</v>
      </c>
      <c r="B4" s="370">
        <v>72725</v>
      </c>
      <c r="C4" s="33">
        <v>0</v>
      </c>
      <c r="D4" s="33">
        <v>1</v>
      </c>
      <c r="E4" s="33" t="s">
        <v>1937</v>
      </c>
      <c r="F4" s="33" t="s">
        <v>252</v>
      </c>
      <c r="G4" s="33"/>
      <c r="H4" s="33" t="s">
        <v>1938</v>
      </c>
      <c r="I4" s="33">
        <v>2</v>
      </c>
      <c r="J4" s="33" t="s">
        <v>1939</v>
      </c>
      <c r="K4" s="33" t="s">
        <v>194</v>
      </c>
      <c r="L4" s="33" t="s">
        <v>1930</v>
      </c>
      <c r="M4" s="33" t="s">
        <v>194</v>
      </c>
      <c r="N4" s="33">
        <v>1</v>
      </c>
      <c r="O4" s="33">
        <v>45</v>
      </c>
      <c r="P4" s="33">
        <v>4</v>
      </c>
      <c r="Q4" s="33" t="s">
        <v>10</v>
      </c>
      <c r="R4" s="33" t="s">
        <v>10</v>
      </c>
      <c r="S4" s="33" t="s">
        <v>1940</v>
      </c>
      <c r="T4" s="33" t="s">
        <v>1941</v>
      </c>
      <c r="U4" s="33" t="s">
        <v>1942</v>
      </c>
      <c r="V4" s="33" t="s">
        <v>1943</v>
      </c>
      <c r="W4" s="33" t="s">
        <v>10</v>
      </c>
      <c r="X4" s="33" t="s">
        <v>1944</v>
      </c>
      <c r="Y4" s="33" t="s">
        <v>1945</v>
      </c>
      <c r="Z4" s="32"/>
      <c r="AA4" s="32" t="s">
        <v>195</v>
      </c>
      <c r="AB4" s="32" t="s">
        <v>1937</v>
      </c>
      <c r="AC4" s="32" t="s">
        <v>252</v>
      </c>
      <c r="AD4" s="32" t="s">
        <v>1938</v>
      </c>
      <c r="AE4" s="32" t="s">
        <v>1939</v>
      </c>
      <c r="AF4" s="33">
        <v>1</v>
      </c>
      <c r="AG4" s="33">
        <v>46</v>
      </c>
      <c r="AH4" s="33">
        <v>4</v>
      </c>
      <c r="AI4" s="33">
        <v>1</v>
      </c>
      <c r="AJ4" s="33" t="s">
        <v>10</v>
      </c>
      <c r="AK4" s="33" t="s">
        <v>10</v>
      </c>
      <c r="AL4" s="33" t="s">
        <v>1946</v>
      </c>
      <c r="AM4" s="33" t="s">
        <v>1941</v>
      </c>
      <c r="AN4" s="33" t="s">
        <v>1944</v>
      </c>
      <c r="AO4" s="33" t="s">
        <v>1945</v>
      </c>
      <c r="AP4" s="33" t="s">
        <v>1942</v>
      </c>
      <c r="AQ4" s="33" t="s">
        <v>1943</v>
      </c>
      <c r="AR4" s="33" t="s">
        <v>10</v>
      </c>
      <c r="AS4" s="33">
        <v>2017</v>
      </c>
      <c r="AT4" s="33" t="s">
        <v>10</v>
      </c>
      <c r="AU4" s="33" t="s">
        <v>206</v>
      </c>
      <c r="AV4" s="32"/>
      <c r="AW4" s="32" t="s">
        <v>10</v>
      </c>
      <c r="AX4" s="32" t="s">
        <v>10</v>
      </c>
      <c r="AY4" s="32"/>
      <c r="AZ4" s="32" t="s">
        <v>10</v>
      </c>
      <c r="BA4" s="33">
        <v>5228</v>
      </c>
      <c r="BB4" s="33">
        <v>0</v>
      </c>
      <c r="BC4" s="33"/>
      <c r="BD4" s="33"/>
      <c r="BE4" s="33"/>
      <c r="BF4" s="33"/>
      <c r="BG4" s="33"/>
      <c r="BH4" s="33" t="s">
        <v>211</v>
      </c>
      <c r="BI4" s="33"/>
      <c r="BJ4" s="32">
        <v>-2.1739130434782608</v>
      </c>
      <c r="BK4" s="33"/>
      <c r="BL4" s="33"/>
      <c r="BM4" s="33"/>
      <c r="BN4" s="33" t="s">
        <v>196</v>
      </c>
      <c r="BO4" s="33"/>
      <c r="BP4" s="33"/>
      <c r="BQ4" s="33" t="s">
        <v>196</v>
      </c>
      <c r="BR4" s="33"/>
      <c r="BS4" s="33"/>
      <c r="BT4" s="33"/>
      <c r="BU4" s="33"/>
      <c r="BV4" s="33"/>
      <c r="BW4" s="33"/>
      <c r="BX4" s="33" t="s">
        <v>232</v>
      </c>
      <c r="BY4" s="33"/>
      <c r="BZ4" s="33"/>
      <c r="CA4" s="33"/>
      <c r="CB4" s="33"/>
      <c r="CC4" s="33"/>
      <c r="CD4" s="33"/>
      <c r="CE4" s="33"/>
      <c r="CF4" s="33" t="s">
        <v>198</v>
      </c>
      <c r="CG4" s="33"/>
      <c r="CH4" s="33"/>
      <c r="CI4" s="33">
        <v>2019</v>
      </c>
      <c r="CJ4" s="33" t="s">
        <v>1930</v>
      </c>
      <c r="CK4" s="33" t="s">
        <v>200</v>
      </c>
      <c r="CL4" s="33" t="s">
        <v>200</v>
      </c>
      <c r="CM4" s="33" t="s">
        <v>200</v>
      </c>
      <c r="CN4" s="33" t="s">
        <v>200</v>
      </c>
      <c r="CO4" s="33" t="s">
        <v>201</v>
      </c>
      <c r="CP4" s="33">
        <v>0</v>
      </c>
      <c r="CQ4" s="33">
        <v>0</v>
      </c>
      <c r="CR4" s="33">
        <v>0</v>
      </c>
      <c r="CS4" s="33">
        <v>0</v>
      </c>
      <c r="CT4" s="33">
        <v>0</v>
      </c>
      <c r="CU4" s="33">
        <v>0</v>
      </c>
      <c r="CV4" s="33">
        <v>0</v>
      </c>
      <c r="CW4" s="33">
        <v>0</v>
      </c>
      <c r="CX4" s="33">
        <v>0</v>
      </c>
      <c r="CY4" s="33">
        <v>0</v>
      </c>
      <c r="CZ4" s="33">
        <v>0</v>
      </c>
      <c r="DA4" s="33">
        <v>0</v>
      </c>
      <c r="DB4" s="33">
        <v>0</v>
      </c>
      <c r="DC4" s="33" t="s">
        <v>10</v>
      </c>
      <c r="DD4" s="33" t="s">
        <v>10</v>
      </c>
      <c r="DE4" s="33" t="s">
        <v>10</v>
      </c>
      <c r="DF4" s="33">
        <v>0</v>
      </c>
      <c r="DG4" s="33" t="s">
        <v>201</v>
      </c>
      <c r="DH4" s="33">
        <v>0</v>
      </c>
      <c r="DI4" s="33">
        <v>0</v>
      </c>
      <c r="DJ4" s="33">
        <v>0</v>
      </c>
      <c r="DK4" s="33">
        <v>0</v>
      </c>
      <c r="DL4" s="33">
        <v>0</v>
      </c>
      <c r="DM4" s="33">
        <v>0</v>
      </c>
      <c r="DN4" s="33">
        <v>0</v>
      </c>
      <c r="DO4" s="33">
        <v>0</v>
      </c>
      <c r="DP4" s="33">
        <v>0</v>
      </c>
      <c r="DQ4" s="33">
        <v>0</v>
      </c>
      <c r="DR4" s="33">
        <v>0</v>
      </c>
      <c r="DS4" s="33">
        <v>0</v>
      </c>
      <c r="DT4" s="33">
        <v>0</v>
      </c>
      <c r="DU4" s="33" t="s">
        <v>10</v>
      </c>
      <c r="DV4" s="33" t="s">
        <v>10</v>
      </c>
      <c r="DW4" s="32"/>
      <c r="DX4" s="33">
        <v>0</v>
      </c>
      <c r="DY4" s="33">
        <v>0</v>
      </c>
      <c r="DZ4" s="33">
        <v>0</v>
      </c>
      <c r="EA4" s="33">
        <v>0</v>
      </c>
      <c r="EB4" s="33"/>
      <c r="EC4" s="33"/>
      <c r="ED4" s="33"/>
      <c r="EE4" s="32"/>
      <c r="EF4" s="33"/>
      <c r="EG4" s="33"/>
      <c r="EH4" s="33"/>
      <c r="EI4" s="33"/>
      <c r="EJ4" s="33"/>
      <c r="EK4" s="33"/>
      <c r="EL4" s="33"/>
      <c r="EM4" s="33"/>
      <c r="EN4" s="33"/>
      <c r="EO4" s="33"/>
      <c r="EP4" s="33"/>
      <c r="EQ4" s="7">
        <v>72725</v>
      </c>
      <c r="ER4" s="7">
        <v>5228</v>
      </c>
      <c r="ES4" s="7">
        <v>0</v>
      </c>
      <c r="ET4" s="7">
        <v>0</v>
      </c>
      <c r="EU4" s="7">
        <v>0</v>
      </c>
      <c r="EV4" s="7">
        <v>0</v>
      </c>
      <c r="EW4" s="7">
        <v>0</v>
      </c>
      <c r="EX4" s="7">
        <v>0</v>
      </c>
      <c r="EY4" s="7">
        <v>0</v>
      </c>
      <c r="EZ4" s="7">
        <v>0</v>
      </c>
      <c r="FA4" s="7">
        <v>0</v>
      </c>
      <c r="FB4" s="7">
        <v>0</v>
      </c>
      <c r="FC4" s="7">
        <v>0</v>
      </c>
      <c r="FD4" s="7">
        <v>0</v>
      </c>
      <c r="FE4" s="7">
        <v>0</v>
      </c>
      <c r="FF4" s="7">
        <v>0</v>
      </c>
      <c r="FG4" s="7">
        <v>0</v>
      </c>
      <c r="FH4" s="7">
        <v>0</v>
      </c>
      <c r="FI4" s="7">
        <v>0</v>
      </c>
      <c r="FJ4" s="7">
        <v>0</v>
      </c>
      <c r="FK4" s="7">
        <v>0</v>
      </c>
      <c r="FL4" s="7">
        <v>0</v>
      </c>
      <c r="FM4" s="7">
        <v>0</v>
      </c>
      <c r="FN4" s="7">
        <v>0</v>
      </c>
      <c r="FO4" s="7">
        <v>0</v>
      </c>
      <c r="FP4" s="7">
        <v>0</v>
      </c>
      <c r="FQ4" s="5"/>
      <c r="FR4" s="305" t="b">
        <v>1</v>
      </c>
      <c r="FU4" s="7"/>
      <c r="FV4" s="5"/>
      <c r="FW4" s="7"/>
      <c r="FX4" s="7"/>
      <c r="FY4" s="7"/>
      <c r="FZ4" s="7"/>
      <c r="GA4" s="5"/>
      <c r="GB4" s="63"/>
      <c r="GC4" s="19"/>
      <c r="GD4" s="19"/>
    </row>
    <row r="5" spans="1:186" s="8" customFormat="1" x14ac:dyDescent="0.2">
      <c r="A5" s="32"/>
      <c r="B5" s="33"/>
      <c r="C5" s="33"/>
      <c r="D5" s="33"/>
      <c r="E5" s="33"/>
      <c r="F5" s="33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2"/>
      <c r="AA5" s="32"/>
      <c r="AB5" s="32"/>
      <c r="AC5" s="32"/>
      <c r="AD5" s="32"/>
      <c r="AE5" s="32"/>
      <c r="AF5" s="33"/>
      <c r="AG5" s="33"/>
      <c r="AH5" s="33"/>
      <c r="AI5" s="33"/>
      <c r="AJ5" s="33"/>
      <c r="AK5" s="33"/>
      <c r="AL5" s="33"/>
      <c r="AM5" s="33"/>
      <c r="AN5" s="33"/>
      <c r="AO5" s="33"/>
      <c r="AP5" s="33"/>
      <c r="AQ5" s="33"/>
      <c r="AR5" s="33"/>
      <c r="AS5" s="33"/>
      <c r="AT5" s="33"/>
      <c r="AU5" s="33"/>
      <c r="AV5" s="32"/>
      <c r="AW5" s="32"/>
      <c r="AX5" s="32"/>
      <c r="AY5" s="32"/>
      <c r="AZ5" s="32"/>
      <c r="BA5" s="33"/>
      <c r="BB5" s="33"/>
      <c r="BC5" s="33"/>
      <c r="BD5" s="33"/>
      <c r="BE5" s="33"/>
      <c r="BF5" s="33"/>
      <c r="BG5" s="33"/>
      <c r="BH5" s="33"/>
      <c r="BI5" s="33"/>
      <c r="BJ5" s="32"/>
      <c r="BK5" s="33"/>
      <c r="BL5" s="33"/>
      <c r="BM5" s="33"/>
      <c r="BN5" s="33"/>
      <c r="BO5" s="33"/>
      <c r="BP5" s="33"/>
      <c r="BQ5" s="33"/>
      <c r="BR5" s="33"/>
      <c r="BS5" s="33"/>
      <c r="BT5" s="33"/>
      <c r="BU5" s="33"/>
      <c r="BV5" s="33"/>
      <c r="BW5" s="33"/>
      <c r="BX5" s="33"/>
      <c r="BY5" s="33"/>
      <c r="BZ5" s="33"/>
      <c r="CA5" s="33"/>
      <c r="CB5" s="33"/>
      <c r="CC5" s="33"/>
      <c r="CD5" s="33"/>
      <c r="CE5" s="33"/>
      <c r="CF5" s="33"/>
      <c r="CG5" s="33"/>
      <c r="CH5" s="33"/>
      <c r="CI5" s="33"/>
      <c r="CJ5" s="33"/>
      <c r="CK5" s="33"/>
      <c r="CL5" s="33"/>
      <c r="CM5" s="33"/>
      <c r="CN5" s="33"/>
      <c r="CO5" s="33"/>
      <c r="CP5" s="33"/>
      <c r="CQ5" s="33"/>
      <c r="CR5" s="33"/>
      <c r="CS5" s="33"/>
      <c r="CT5" s="33"/>
      <c r="CU5" s="33"/>
      <c r="CV5" s="33"/>
      <c r="CW5" s="33"/>
      <c r="CX5" s="33"/>
      <c r="CY5" s="33"/>
      <c r="CZ5" s="33"/>
      <c r="DA5" s="33"/>
      <c r="DB5" s="33"/>
      <c r="DC5" s="33"/>
      <c r="DD5" s="33"/>
      <c r="DE5" s="33"/>
      <c r="DF5" s="33"/>
      <c r="DG5" s="33"/>
      <c r="DH5" s="33"/>
      <c r="DI5" s="33"/>
      <c r="DJ5" s="33"/>
      <c r="DK5" s="33"/>
      <c r="DL5" s="33"/>
      <c r="DM5" s="33"/>
      <c r="DN5" s="33"/>
      <c r="DO5" s="33"/>
      <c r="DP5" s="33"/>
      <c r="DQ5" s="33"/>
      <c r="DR5" s="33"/>
      <c r="DS5" s="33"/>
      <c r="DT5" s="33"/>
      <c r="DU5" s="33"/>
      <c r="DV5" s="33"/>
      <c r="DW5" s="32"/>
      <c r="DX5" s="33"/>
      <c r="DY5" s="33"/>
      <c r="DZ5" s="33"/>
      <c r="EA5" s="33"/>
      <c r="EB5" s="33"/>
      <c r="EC5" s="33"/>
      <c r="ED5" s="33"/>
      <c r="EE5" s="32"/>
      <c r="EF5" s="33"/>
      <c r="EG5" s="33"/>
      <c r="EH5" s="33"/>
      <c r="EI5" s="33"/>
      <c r="EJ5" s="33"/>
      <c r="EK5" s="33"/>
      <c r="EL5" s="33"/>
      <c r="EM5" s="33"/>
      <c r="EN5" s="33"/>
      <c r="EO5" s="33"/>
      <c r="EP5" s="33"/>
      <c r="EQ5" s="7"/>
      <c r="ER5" s="7"/>
      <c r="ES5" s="7"/>
      <c r="ET5" s="7"/>
      <c r="EU5" s="7"/>
      <c r="EV5" s="7"/>
      <c r="EW5" s="7"/>
      <c r="EX5" s="7"/>
      <c r="EY5" s="7"/>
      <c r="EZ5" s="7"/>
      <c r="FA5" s="7"/>
      <c r="FB5" s="7"/>
      <c r="FC5" s="7"/>
      <c r="FD5" s="7"/>
      <c r="FE5" s="7"/>
      <c r="FF5" s="7"/>
      <c r="FG5" s="7"/>
      <c r="FH5" s="7"/>
      <c r="FI5" s="7"/>
      <c r="FJ5" s="7"/>
      <c r="FK5" s="7"/>
      <c r="FL5" s="7"/>
      <c r="FM5" s="7"/>
      <c r="FN5" s="7"/>
      <c r="FO5" s="7"/>
      <c r="FP5" s="7"/>
      <c r="FQ5" s="5"/>
      <c r="FR5" s="305"/>
      <c r="FU5" s="7"/>
      <c r="FV5" s="5"/>
      <c r="FW5" s="7"/>
      <c r="FX5" s="7"/>
      <c r="FY5" s="7"/>
      <c r="FZ5" s="7"/>
      <c r="GA5" s="5"/>
      <c r="GB5" s="63"/>
      <c r="GC5" s="19"/>
      <c r="GD5" s="19"/>
    </row>
    <row r="6" spans="1:186" s="8" customFormat="1" x14ac:dyDescent="0.2">
      <c r="A6" s="32"/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2"/>
      <c r="AA6" s="32"/>
      <c r="AB6" s="32"/>
      <c r="AC6" s="32"/>
      <c r="AD6" s="32"/>
      <c r="AE6" s="32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2"/>
      <c r="AW6" s="32"/>
      <c r="AX6" s="32"/>
      <c r="AY6" s="32"/>
      <c r="AZ6" s="32"/>
      <c r="BA6" s="33"/>
      <c r="BB6" s="33"/>
      <c r="BC6" s="33"/>
      <c r="BD6" s="33"/>
      <c r="BE6" s="33"/>
      <c r="BF6" s="33"/>
      <c r="BG6" s="33"/>
      <c r="BH6" s="33"/>
      <c r="BI6" s="33"/>
      <c r="BJ6" s="32"/>
      <c r="BK6" s="33"/>
      <c r="BL6" s="33"/>
      <c r="BM6" s="33"/>
      <c r="BN6" s="33"/>
      <c r="BO6" s="33"/>
      <c r="BP6" s="33"/>
      <c r="BQ6" s="33"/>
      <c r="BR6" s="33"/>
      <c r="BS6" s="33"/>
      <c r="BT6" s="33"/>
      <c r="BU6" s="33"/>
      <c r="BV6" s="33"/>
      <c r="BW6" s="33"/>
      <c r="BX6" s="33"/>
      <c r="BY6" s="33"/>
      <c r="BZ6" s="33"/>
      <c r="CA6" s="33"/>
      <c r="CB6" s="33"/>
      <c r="CC6" s="33"/>
      <c r="CD6" s="33"/>
      <c r="CE6" s="33"/>
      <c r="CF6" s="33"/>
      <c r="CG6" s="33"/>
      <c r="CH6" s="33"/>
      <c r="CI6" s="33"/>
      <c r="CJ6" s="33"/>
      <c r="CK6" s="33"/>
      <c r="CL6" s="33"/>
      <c r="CM6" s="33"/>
      <c r="CN6" s="33"/>
      <c r="CO6" s="33"/>
      <c r="CP6" s="33"/>
      <c r="CQ6" s="33"/>
      <c r="CR6" s="33"/>
      <c r="CS6" s="33"/>
      <c r="CT6" s="33"/>
      <c r="CU6" s="33"/>
      <c r="CV6" s="33"/>
      <c r="CW6" s="33"/>
      <c r="CX6" s="33"/>
      <c r="CY6" s="33"/>
      <c r="CZ6" s="33"/>
      <c r="DA6" s="33"/>
      <c r="DB6" s="33"/>
      <c r="DC6" s="33"/>
      <c r="DD6" s="33"/>
      <c r="DE6" s="33"/>
      <c r="DF6" s="33"/>
      <c r="DG6" s="33"/>
      <c r="DH6" s="33"/>
      <c r="DI6" s="33"/>
      <c r="DJ6" s="33"/>
      <c r="DK6" s="33"/>
      <c r="DL6" s="33"/>
      <c r="DM6" s="33"/>
      <c r="DN6" s="33"/>
      <c r="DO6" s="33"/>
      <c r="DP6" s="33"/>
      <c r="DQ6" s="33"/>
      <c r="DR6" s="33"/>
      <c r="DS6" s="33"/>
      <c r="DT6" s="33"/>
      <c r="DU6" s="33"/>
      <c r="DV6" s="33"/>
      <c r="DW6" s="32"/>
      <c r="DX6" s="33"/>
      <c r="DY6" s="33"/>
      <c r="DZ6" s="33"/>
      <c r="EA6" s="33"/>
      <c r="EB6" s="33"/>
      <c r="EC6" s="33"/>
      <c r="ED6" s="33"/>
      <c r="EE6" s="32"/>
      <c r="EF6" s="33"/>
      <c r="EG6" s="33"/>
      <c r="EH6" s="33"/>
      <c r="EI6" s="33"/>
      <c r="EJ6" s="33"/>
      <c r="EK6" s="33"/>
      <c r="EL6" s="33"/>
      <c r="EM6" s="33"/>
      <c r="EN6" s="33"/>
      <c r="EO6" s="33"/>
      <c r="EP6" s="33"/>
      <c r="EQ6" s="7"/>
      <c r="ER6" s="7"/>
      <c r="ES6" s="7"/>
      <c r="ET6" s="7"/>
      <c r="EU6" s="7"/>
      <c r="EV6" s="7"/>
      <c r="EW6" s="7"/>
      <c r="EX6" s="7"/>
      <c r="EY6" s="7"/>
      <c r="EZ6" s="7"/>
      <c r="FA6" s="7"/>
      <c r="FB6" s="7"/>
      <c r="FC6" s="7"/>
      <c r="FD6" s="7"/>
      <c r="FE6" s="7"/>
      <c r="FF6" s="7"/>
      <c r="FG6" s="7"/>
      <c r="FH6" s="7"/>
      <c r="FI6" s="7"/>
      <c r="FJ6" s="7"/>
      <c r="FK6" s="7"/>
      <c r="FL6" s="7"/>
      <c r="FM6" s="7"/>
      <c r="FN6" s="7"/>
      <c r="FO6" s="7"/>
      <c r="FP6" s="7"/>
      <c r="FQ6" s="5"/>
      <c r="FR6" s="305"/>
      <c r="FU6" s="7"/>
      <c r="FV6" s="5"/>
      <c r="FW6" s="7"/>
      <c r="FX6" s="7"/>
      <c r="FY6" s="7"/>
      <c r="FZ6" s="7"/>
      <c r="GA6" s="5"/>
      <c r="GB6" s="63"/>
      <c r="GC6" s="19"/>
      <c r="GD6" s="19"/>
    </row>
    <row r="7" spans="1:186" s="8" customFormat="1" x14ac:dyDescent="0.2">
      <c r="A7" s="32"/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2"/>
      <c r="AA7" s="32"/>
      <c r="AB7" s="32"/>
      <c r="AC7" s="32"/>
      <c r="AD7" s="32"/>
      <c r="AE7" s="32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33"/>
      <c r="AQ7" s="33"/>
      <c r="AR7" s="33"/>
      <c r="AS7" s="33"/>
      <c r="AT7" s="33"/>
      <c r="AU7" s="33"/>
      <c r="AV7" s="32"/>
      <c r="AW7" s="32"/>
      <c r="AX7" s="32"/>
      <c r="AY7" s="32"/>
      <c r="AZ7" s="32"/>
      <c r="BA7" s="33"/>
      <c r="BB7" s="33"/>
      <c r="BC7" s="33"/>
      <c r="BD7" s="33"/>
      <c r="BE7" s="33"/>
      <c r="BF7" s="33"/>
      <c r="BG7" s="33"/>
      <c r="BH7" s="33"/>
      <c r="BI7" s="33"/>
      <c r="BJ7" s="32"/>
      <c r="BK7" s="33"/>
      <c r="BL7" s="33"/>
      <c r="BM7" s="33"/>
      <c r="BN7" s="33"/>
      <c r="BO7" s="33"/>
      <c r="BP7" s="33"/>
      <c r="BQ7" s="33"/>
      <c r="BR7" s="33"/>
      <c r="BS7" s="33"/>
      <c r="BT7" s="33"/>
      <c r="BU7" s="33"/>
      <c r="BV7" s="33"/>
      <c r="BW7" s="33"/>
      <c r="BX7" s="33"/>
      <c r="BY7" s="33"/>
      <c r="BZ7" s="33"/>
      <c r="CA7" s="33"/>
      <c r="CB7" s="33"/>
      <c r="CC7" s="33"/>
      <c r="CD7" s="33"/>
      <c r="CE7" s="33"/>
      <c r="CF7" s="33"/>
      <c r="CG7" s="33"/>
      <c r="CH7" s="33"/>
      <c r="CI7" s="33"/>
      <c r="CJ7" s="33"/>
      <c r="CK7" s="33"/>
      <c r="CL7" s="33"/>
      <c r="CM7" s="33"/>
      <c r="CN7" s="33"/>
      <c r="CO7" s="33"/>
      <c r="CP7" s="33"/>
      <c r="CQ7" s="33"/>
      <c r="CR7" s="33"/>
      <c r="CS7" s="33"/>
      <c r="CT7" s="33"/>
      <c r="CU7" s="33"/>
      <c r="CV7" s="33"/>
      <c r="CW7" s="33"/>
      <c r="CX7" s="33"/>
      <c r="CY7" s="33"/>
      <c r="CZ7" s="33"/>
      <c r="DA7" s="33"/>
      <c r="DB7" s="33"/>
      <c r="DC7" s="33"/>
      <c r="DD7" s="33"/>
      <c r="DE7" s="33"/>
      <c r="DF7" s="33"/>
      <c r="DG7" s="33"/>
      <c r="DH7" s="33"/>
      <c r="DI7" s="33"/>
      <c r="DJ7" s="33"/>
      <c r="DK7" s="33"/>
      <c r="DL7" s="33"/>
      <c r="DM7" s="33"/>
      <c r="DN7" s="33"/>
      <c r="DO7" s="33"/>
      <c r="DP7" s="33"/>
      <c r="DQ7" s="33"/>
      <c r="DR7" s="33"/>
      <c r="DS7" s="33"/>
      <c r="DT7" s="33"/>
      <c r="DU7" s="33"/>
      <c r="DV7" s="33"/>
      <c r="DW7" s="32"/>
      <c r="DX7" s="33"/>
      <c r="DY7" s="33"/>
      <c r="DZ7" s="33"/>
      <c r="EA7" s="33"/>
      <c r="EB7" s="33"/>
      <c r="EC7" s="33"/>
      <c r="ED7" s="33"/>
      <c r="EE7" s="32"/>
      <c r="EF7" s="33"/>
      <c r="EG7" s="33"/>
      <c r="EH7" s="33"/>
      <c r="EI7" s="33"/>
      <c r="EJ7" s="33"/>
      <c r="EK7" s="33"/>
      <c r="EL7" s="33"/>
      <c r="EM7" s="33"/>
      <c r="EN7" s="33"/>
      <c r="EO7" s="33"/>
      <c r="EP7" s="33"/>
      <c r="EQ7" s="7"/>
      <c r="ER7" s="7"/>
      <c r="ES7" s="7"/>
      <c r="ET7" s="7"/>
      <c r="EU7" s="7"/>
      <c r="EV7" s="7"/>
      <c r="EW7" s="7"/>
      <c r="EX7" s="7"/>
      <c r="EY7" s="7"/>
      <c r="EZ7" s="7"/>
      <c r="FA7" s="7"/>
      <c r="FB7" s="7"/>
      <c r="FC7" s="7"/>
      <c r="FD7" s="7"/>
      <c r="FE7" s="7"/>
      <c r="FF7" s="7"/>
      <c r="FG7" s="7"/>
      <c r="FH7" s="7"/>
      <c r="FI7" s="7"/>
      <c r="FJ7" s="7"/>
      <c r="FK7" s="7"/>
      <c r="FL7" s="7"/>
      <c r="FM7" s="7"/>
      <c r="FN7" s="7"/>
      <c r="FO7" s="7"/>
      <c r="FP7" s="7"/>
      <c r="FQ7" s="5"/>
      <c r="FR7" s="305"/>
      <c r="FU7" s="64"/>
      <c r="FV7" s="58"/>
      <c r="FW7" s="64"/>
      <c r="FX7" s="64"/>
      <c r="FY7" s="64"/>
      <c r="FZ7" s="64"/>
      <c r="GA7" s="58"/>
      <c r="GB7" s="62"/>
      <c r="GC7" s="65"/>
      <c r="GD7" s="19"/>
    </row>
    <row r="8" spans="1:186" s="8" customFormat="1" x14ac:dyDescent="0.2">
      <c r="A8" s="32"/>
      <c r="B8" s="33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2"/>
      <c r="AA8" s="32"/>
      <c r="AB8" s="32"/>
      <c r="AC8" s="32"/>
      <c r="AD8" s="32"/>
      <c r="AE8" s="32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33"/>
      <c r="AQ8" s="33"/>
      <c r="AR8" s="33"/>
      <c r="AS8" s="33"/>
      <c r="AT8" s="33"/>
      <c r="AU8" s="33"/>
      <c r="AV8" s="32"/>
      <c r="AW8" s="32"/>
      <c r="AX8" s="32"/>
      <c r="AY8" s="32"/>
      <c r="AZ8" s="32"/>
      <c r="BA8" s="33"/>
      <c r="BB8" s="33"/>
      <c r="BC8" s="33"/>
      <c r="BD8" s="33"/>
      <c r="BE8" s="33"/>
      <c r="BF8" s="33"/>
      <c r="BG8" s="33"/>
      <c r="BH8" s="33"/>
      <c r="BI8" s="33"/>
      <c r="BJ8" s="32"/>
      <c r="BK8" s="33"/>
      <c r="BL8" s="33"/>
      <c r="BM8" s="33"/>
      <c r="BN8" s="33"/>
      <c r="BO8" s="33"/>
      <c r="BP8" s="33"/>
      <c r="BQ8" s="33"/>
      <c r="BR8" s="33"/>
      <c r="BS8" s="33"/>
      <c r="BT8" s="33"/>
      <c r="BU8" s="33"/>
      <c r="BV8" s="33"/>
      <c r="BW8" s="33"/>
      <c r="BX8" s="33"/>
      <c r="BY8" s="33"/>
      <c r="BZ8" s="33"/>
      <c r="CA8" s="33"/>
      <c r="CB8" s="33"/>
      <c r="CC8" s="33"/>
      <c r="CD8" s="33"/>
      <c r="CE8" s="33"/>
      <c r="CF8" s="33"/>
      <c r="CG8" s="33"/>
      <c r="CH8" s="33"/>
      <c r="CI8" s="33"/>
      <c r="CJ8" s="33"/>
      <c r="CK8" s="33"/>
      <c r="CL8" s="33"/>
      <c r="CM8" s="33"/>
      <c r="CN8" s="33"/>
      <c r="CO8" s="33"/>
      <c r="CP8" s="33"/>
      <c r="CQ8" s="33"/>
      <c r="CR8" s="33"/>
      <c r="CS8" s="33"/>
      <c r="CT8" s="33"/>
      <c r="CU8" s="33"/>
      <c r="CV8" s="33"/>
      <c r="CW8" s="33"/>
      <c r="CX8" s="33"/>
      <c r="CY8" s="33"/>
      <c r="CZ8" s="33"/>
      <c r="DA8" s="33"/>
      <c r="DB8" s="33"/>
      <c r="DC8" s="33"/>
      <c r="DD8" s="33"/>
      <c r="DE8" s="33"/>
      <c r="DF8" s="33"/>
      <c r="DG8" s="33"/>
      <c r="DH8" s="33"/>
      <c r="DI8" s="33"/>
      <c r="DJ8" s="33"/>
      <c r="DK8" s="33"/>
      <c r="DL8" s="33"/>
      <c r="DM8" s="33"/>
      <c r="DN8" s="33"/>
      <c r="DO8" s="33"/>
      <c r="DP8" s="33"/>
      <c r="DQ8" s="33"/>
      <c r="DR8" s="33"/>
      <c r="DS8" s="33"/>
      <c r="DT8" s="33"/>
      <c r="DU8" s="33"/>
      <c r="DV8" s="33"/>
      <c r="DW8" s="32"/>
      <c r="DX8" s="33"/>
      <c r="DY8" s="33"/>
      <c r="DZ8" s="33"/>
      <c r="EA8" s="33"/>
      <c r="EB8" s="33"/>
      <c r="EC8" s="33"/>
      <c r="ED8" s="33"/>
      <c r="EE8" s="32"/>
      <c r="EF8" s="33"/>
      <c r="EG8" s="33"/>
      <c r="EH8" s="33"/>
      <c r="EI8" s="33"/>
      <c r="EJ8" s="33"/>
      <c r="EK8" s="33"/>
      <c r="EL8" s="33"/>
      <c r="EM8" s="33"/>
      <c r="EN8" s="33"/>
      <c r="EO8" s="33"/>
      <c r="EP8" s="33"/>
      <c r="EQ8" s="7"/>
      <c r="ER8" s="7"/>
      <c r="ES8" s="7"/>
      <c r="ET8" s="7"/>
      <c r="EU8" s="7"/>
      <c r="EV8" s="7"/>
      <c r="EW8" s="7"/>
      <c r="EX8" s="7"/>
      <c r="EY8" s="7"/>
      <c r="EZ8" s="7"/>
      <c r="FA8" s="7"/>
      <c r="FB8" s="7"/>
      <c r="FC8" s="7"/>
      <c r="FD8" s="7"/>
      <c r="FE8" s="7"/>
      <c r="FF8" s="7"/>
      <c r="FG8" s="7"/>
      <c r="FH8" s="7"/>
      <c r="FI8" s="7"/>
      <c r="FJ8" s="7"/>
      <c r="FK8" s="7"/>
      <c r="FL8" s="7"/>
      <c r="FM8" s="7"/>
      <c r="FN8" s="7"/>
      <c r="FO8" s="7"/>
      <c r="FP8" s="7"/>
      <c r="FQ8" s="5"/>
      <c r="FR8" s="305"/>
      <c r="FU8" s="7"/>
      <c r="FV8" s="5"/>
      <c r="FW8" s="7"/>
      <c r="FX8" s="7"/>
      <c r="FY8" s="7"/>
      <c r="FZ8" s="7"/>
      <c r="GA8" s="5"/>
      <c r="GB8" s="63"/>
      <c r="GC8" s="19"/>
      <c r="GD8" s="19"/>
    </row>
    <row r="9" spans="1:186" s="8" customFormat="1" x14ac:dyDescent="0.2">
      <c r="A9" s="32"/>
      <c r="B9" s="33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2"/>
      <c r="AA9" s="32"/>
      <c r="AB9" s="32"/>
      <c r="AC9" s="32"/>
      <c r="AD9" s="32"/>
      <c r="AE9" s="32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33"/>
      <c r="AQ9" s="33"/>
      <c r="AR9" s="33"/>
      <c r="AS9" s="33"/>
      <c r="AT9" s="33"/>
      <c r="AU9" s="33"/>
      <c r="AV9" s="32"/>
      <c r="AW9" s="32"/>
      <c r="AX9" s="32"/>
      <c r="AY9" s="32"/>
      <c r="AZ9" s="32"/>
      <c r="BA9" s="33"/>
      <c r="BB9" s="33"/>
      <c r="BC9" s="33"/>
      <c r="BD9" s="33"/>
      <c r="BE9" s="33"/>
      <c r="BF9" s="33"/>
      <c r="BG9" s="33"/>
      <c r="BH9" s="33"/>
      <c r="BI9" s="33"/>
      <c r="BJ9" s="32"/>
      <c r="BK9" s="33"/>
      <c r="BL9" s="33"/>
      <c r="BM9" s="33"/>
      <c r="BN9" s="33"/>
      <c r="BO9" s="33"/>
      <c r="BP9" s="33"/>
      <c r="BQ9" s="33"/>
      <c r="BR9" s="33"/>
      <c r="BS9" s="33"/>
      <c r="BT9" s="33"/>
      <c r="BU9" s="33"/>
      <c r="BV9" s="33"/>
      <c r="BW9" s="33"/>
      <c r="BX9" s="33"/>
      <c r="BY9" s="33"/>
      <c r="BZ9" s="33"/>
      <c r="CA9" s="33"/>
      <c r="CB9" s="33"/>
      <c r="CC9" s="33"/>
      <c r="CD9" s="33"/>
      <c r="CE9" s="33"/>
      <c r="CF9" s="33"/>
      <c r="CG9" s="33"/>
      <c r="CH9" s="33"/>
      <c r="CI9" s="33"/>
      <c r="CJ9" s="33"/>
      <c r="CK9" s="33"/>
      <c r="CL9" s="33"/>
      <c r="CM9" s="33"/>
      <c r="CN9" s="33"/>
      <c r="CO9" s="33"/>
      <c r="CP9" s="33"/>
      <c r="CQ9" s="33"/>
      <c r="CR9" s="33"/>
      <c r="CS9" s="33"/>
      <c r="CT9" s="33"/>
      <c r="CU9" s="33"/>
      <c r="CV9" s="33"/>
      <c r="CW9" s="33"/>
      <c r="CX9" s="33"/>
      <c r="CY9" s="33"/>
      <c r="CZ9" s="33"/>
      <c r="DA9" s="33"/>
      <c r="DB9" s="33"/>
      <c r="DC9" s="33"/>
      <c r="DD9" s="33"/>
      <c r="DE9" s="33"/>
      <c r="DF9" s="33"/>
      <c r="DG9" s="33"/>
      <c r="DH9" s="33"/>
      <c r="DI9" s="33"/>
      <c r="DJ9" s="33"/>
      <c r="DK9" s="33"/>
      <c r="DL9" s="33"/>
      <c r="DM9" s="33"/>
      <c r="DN9" s="33"/>
      <c r="DO9" s="33"/>
      <c r="DP9" s="33"/>
      <c r="DQ9" s="33"/>
      <c r="DR9" s="33"/>
      <c r="DS9" s="33"/>
      <c r="DT9" s="33"/>
      <c r="DU9" s="33"/>
      <c r="DV9" s="33"/>
      <c r="DW9" s="32"/>
      <c r="DX9" s="33"/>
      <c r="DY9" s="33"/>
      <c r="DZ9" s="33"/>
      <c r="EA9" s="33"/>
      <c r="EB9" s="33"/>
      <c r="EC9" s="33"/>
      <c r="ED9" s="33"/>
      <c r="EE9" s="32"/>
      <c r="EF9" s="33"/>
      <c r="EG9" s="33"/>
      <c r="EH9" s="33"/>
      <c r="EI9" s="33"/>
      <c r="EJ9" s="33"/>
      <c r="EK9" s="33"/>
      <c r="EL9" s="33"/>
      <c r="EM9" s="33"/>
      <c r="EN9" s="33"/>
      <c r="EO9" s="33"/>
      <c r="EP9" s="33"/>
      <c r="EQ9" s="7"/>
      <c r="ER9" s="7"/>
      <c r="ES9" s="7"/>
      <c r="ET9" s="7"/>
      <c r="EU9" s="7"/>
      <c r="EV9" s="7"/>
      <c r="EW9" s="7"/>
      <c r="EX9" s="7"/>
      <c r="EY9" s="7"/>
      <c r="EZ9" s="7"/>
      <c r="FA9" s="7"/>
      <c r="FB9" s="7"/>
      <c r="FC9" s="7"/>
      <c r="FD9" s="7"/>
      <c r="FE9" s="7"/>
      <c r="FF9" s="7"/>
      <c r="FG9" s="7"/>
      <c r="FH9" s="7"/>
      <c r="FI9" s="7"/>
      <c r="FJ9" s="7"/>
      <c r="FK9" s="7"/>
      <c r="FL9" s="7"/>
      <c r="FM9" s="7"/>
      <c r="FN9" s="7"/>
      <c r="FO9" s="7"/>
      <c r="FP9" s="7"/>
      <c r="FQ9" s="5"/>
      <c r="FR9" s="305"/>
      <c r="FU9" s="7"/>
      <c r="FV9" s="5"/>
      <c r="FW9" s="7"/>
      <c r="FX9" s="7"/>
      <c r="FY9" s="7"/>
      <c r="FZ9" s="7"/>
      <c r="GA9" s="5"/>
      <c r="GB9" s="63"/>
      <c r="GC9" s="19"/>
      <c r="GD9" s="19"/>
    </row>
    <row r="10" spans="1:186" s="8" customFormat="1" x14ac:dyDescent="0.2">
      <c r="A10" s="32"/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2"/>
      <c r="AA10" s="32"/>
      <c r="AB10" s="32"/>
      <c r="AC10" s="32"/>
      <c r="AD10" s="32"/>
      <c r="AE10" s="32"/>
      <c r="AF10" s="33"/>
      <c r="AG10" s="33"/>
      <c r="AH10" s="33"/>
      <c r="AI10" s="33"/>
      <c r="AJ10" s="33"/>
      <c r="AK10" s="33"/>
      <c r="AL10" s="33"/>
      <c r="AM10" s="33"/>
      <c r="AN10" s="33"/>
      <c r="AO10" s="33"/>
      <c r="AP10" s="33"/>
      <c r="AQ10" s="33"/>
      <c r="AR10" s="33"/>
      <c r="AS10" s="33"/>
      <c r="AT10" s="33"/>
      <c r="AU10" s="33"/>
      <c r="AV10" s="32"/>
      <c r="AW10" s="32"/>
      <c r="AX10" s="32"/>
      <c r="AY10" s="32"/>
      <c r="AZ10" s="32"/>
      <c r="BA10" s="33"/>
      <c r="BB10" s="33"/>
      <c r="BC10" s="33"/>
      <c r="BD10" s="33"/>
      <c r="BE10" s="33"/>
      <c r="BF10" s="33"/>
      <c r="BG10" s="33"/>
      <c r="BH10" s="33"/>
      <c r="BI10" s="33"/>
      <c r="BJ10" s="32"/>
      <c r="BK10" s="33"/>
      <c r="BL10" s="33"/>
      <c r="BM10" s="33"/>
      <c r="BN10" s="33"/>
      <c r="BO10" s="33"/>
      <c r="BP10" s="33"/>
      <c r="BQ10" s="33"/>
      <c r="BR10" s="33"/>
      <c r="BS10" s="33"/>
      <c r="BT10" s="33"/>
      <c r="BU10" s="33"/>
      <c r="BV10" s="33"/>
      <c r="BW10" s="33"/>
      <c r="BX10" s="33"/>
      <c r="BY10" s="33"/>
      <c r="BZ10" s="33"/>
      <c r="CA10" s="33"/>
      <c r="CB10" s="33"/>
      <c r="CC10" s="33"/>
      <c r="CD10" s="33"/>
      <c r="CE10" s="33"/>
      <c r="CF10" s="33"/>
      <c r="CG10" s="33"/>
      <c r="CH10" s="33"/>
      <c r="CI10" s="33"/>
      <c r="CJ10" s="33"/>
      <c r="CK10" s="33"/>
      <c r="CL10" s="33"/>
      <c r="CM10" s="33"/>
      <c r="CN10" s="33"/>
      <c r="CO10" s="33"/>
      <c r="CP10" s="33"/>
      <c r="CQ10" s="33"/>
      <c r="CR10" s="33"/>
      <c r="CS10" s="33"/>
      <c r="CT10" s="33"/>
      <c r="CU10" s="33"/>
      <c r="CV10" s="33"/>
      <c r="CW10" s="33"/>
      <c r="CX10" s="33"/>
      <c r="CY10" s="33"/>
      <c r="CZ10" s="33"/>
      <c r="DA10" s="33"/>
      <c r="DB10" s="33"/>
      <c r="DC10" s="33"/>
      <c r="DD10" s="33"/>
      <c r="DE10" s="33"/>
      <c r="DF10" s="33"/>
      <c r="DG10" s="33"/>
      <c r="DH10" s="33"/>
      <c r="DI10" s="33"/>
      <c r="DJ10" s="33"/>
      <c r="DK10" s="33"/>
      <c r="DL10" s="33"/>
      <c r="DM10" s="33"/>
      <c r="DN10" s="33"/>
      <c r="DO10" s="33"/>
      <c r="DP10" s="33"/>
      <c r="DQ10" s="33"/>
      <c r="DR10" s="33"/>
      <c r="DS10" s="33"/>
      <c r="DT10" s="33"/>
      <c r="DU10" s="33"/>
      <c r="DV10" s="33"/>
      <c r="DW10" s="32"/>
      <c r="DX10" s="33"/>
      <c r="DY10" s="33"/>
      <c r="DZ10" s="33"/>
      <c r="EA10" s="33"/>
      <c r="EB10" s="33"/>
      <c r="EC10" s="33"/>
      <c r="ED10" s="33"/>
      <c r="EE10" s="32"/>
      <c r="EF10" s="33"/>
      <c r="EG10" s="33"/>
      <c r="EH10" s="33"/>
      <c r="EI10" s="33"/>
      <c r="EJ10" s="33"/>
      <c r="EK10" s="33"/>
      <c r="EL10" s="33"/>
      <c r="EM10" s="33"/>
      <c r="EN10" s="33"/>
      <c r="EO10" s="33"/>
      <c r="EP10" s="33"/>
      <c r="EQ10" s="7"/>
      <c r="ER10" s="7"/>
      <c r="ES10" s="7"/>
      <c r="ET10" s="7"/>
      <c r="EU10" s="7"/>
      <c r="EV10" s="7"/>
      <c r="EW10" s="7"/>
      <c r="EX10" s="7"/>
      <c r="EY10" s="7"/>
      <c r="EZ10" s="7"/>
      <c r="FA10" s="7"/>
      <c r="FB10" s="7"/>
      <c r="FC10" s="7"/>
      <c r="FD10" s="7"/>
      <c r="FE10" s="7"/>
      <c r="FF10" s="7"/>
      <c r="FG10" s="7"/>
      <c r="FH10" s="7"/>
      <c r="FI10" s="7"/>
      <c r="FJ10" s="7"/>
      <c r="FK10" s="7"/>
      <c r="FL10" s="7"/>
      <c r="FM10" s="7"/>
      <c r="FN10" s="7"/>
      <c r="FO10" s="7"/>
      <c r="FP10" s="7"/>
      <c r="FQ10" s="5"/>
      <c r="FR10" s="305"/>
      <c r="FU10" s="7"/>
      <c r="FV10" s="5"/>
      <c r="FW10" s="7"/>
      <c r="FX10" s="7"/>
      <c r="FY10" s="7"/>
      <c r="FZ10" s="7"/>
      <c r="GA10" s="5"/>
      <c r="GB10" s="63"/>
      <c r="GC10" s="19"/>
      <c r="GD10" s="19"/>
    </row>
    <row r="11" spans="1:186" s="8" customFormat="1" x14ac:dyDescent="0.2">
      <c r="A11" s="32"/>
      <c r="B11" s="33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2"/>
      <c r="AA11" s="32"/>
      <c r="AB11" s="32"/>
      <c r="AC11" s="32"/>
      <c r="AD11" s="32"/>
      <c r="AE11" s="32"/>
      <c r="AF11" s="33"/>
      <c r="AG11" s="33"/>
      <c r="AH11" s="33"/>
      <c r="AI11" s="33"/>
      <c r="AJ11" s="33"/>
      <c r="AK11" s="33"/>
      <c r="AL11" s="33"/>
      <c r="AM11" s="33"/>
      <c r="AN11" s="33"/>
      <c r="AO11" s="33"/>
      <c r="AP11" s="33"/>
      <c r="AQ11" s="33"/>
      <c r="AR11" s="33"/>
      <c r="AS11" s="33"/>
      <c r="AT11" s="33"/>
      <c r="AU11" s="33"/>
      <c r="AV11" s="32"/>
      <c r="AW11" s="32"/>
      <c r="AX11" s="32"/>
      <c r="AY11" s="32"/>
      <c r="AZ11" s="32"/>
      <c r="BA11" s="33"/>
      <c r="BB11" s="33"/>
      <c r="BC11" s="33"/>
      <c r="BD11" s="33"/>
      <c r="BE11" s="33"/>
      <c r="BF11" s="33"/>
      <c r="BG11" s="33"/>
      <c r="BH11" s="33"/>
      <c r="BI11" s="33"/>
      <c r="BJ11" s="32"/>
      <c r="BK11" s="33"/>
      <c r="BL11" s="33"/>
      <c r="BM11" s="33"/>
      <c r="BN11" s="33"/>
      <c r="BO11" s="33"/>
      <c r="BP11" s="33"/>
      <c r="BQ11" s="33"/>
      <c r="BR11" s="33"/>
      <c r="BS11" s="33"/>
      <c r="BT11" s="33"/>
      <c r="BU11" s="33"/>
      <c r="BV11" s="33"/>
      <c r="BW11" s="33"/>
      <c r="BX11" s="33"/>
      <c r="BY11" s="33"/>
      <c r="BZ11" s="33"/>
      <c r="CA11" s="33"/>
      <c r="CB11" s="33"/>
      <c r="CC11" s="33"/>
      <c r="CD11" s="33"/>
      <c r="CE11" s="33"/>
      <c r="CF11" s="33"/>
      <c r="CG11" s="33"/>
      <c r="CH11" s="33"/>
      <c r="CI11" s="33"/>
      <c r="CJ11" s="33"/>
      <c r="CK11" s="33"/>
      <c r="CL11" s="33"/>
      <c r="CM11" s="33"/>
      <c r="CN11" s="33"/>
      <c r="CO11" s="33"/>
      <c r="CP11" s="33"/>
      <c r="CQ11" s="33"/>
      <c r="CR11" s="33"/>
      <c r="CS11" s="33"/>
      <c r="CT11" s="33"/>
      <c r="CU11" s="33"/>
      <c r="CV11" s="33"/>
      <c r="CW11" s="33"/>
      <c r="CX11" s="33"/>
      <c r="CY11" s="33"/>
      <c r="CZ11" s="33"/>
      <c r="DA11" s="33"/>
      <c r="DB11" s="33"/>
      <c r="DC11" s="33"/>
      <c r="DD11" s="33"/>
      <c r="DE11" s="33"/>
      <c r="DF11" s="33"/>
      <c r="DG11" s="33"/>
      <c r="DH11" s="33"/>
      <c r="DI11" s="33"/>
      <c r="DJ11" s="33"/>
      <c r="DK11" s="33"/>
      <c r="DL11" s="33"/>
      <c r="DM11" s="33"/>
      <c r="DN11" s="33"/>
      <c r="DO11" s="33"/>
      <c r="DP11" s="33"/>
      <c r="DQ11" s="33"/>
      <c r="DR11" s="33"/>
      <c r="DS11" s="33"/>
      <c r="DT11" s="33"/>
      <c r="DU11" s="33"/>
      <c r="DV11" s="33"/>
      <c r="DW11" s="32"/>
      <c r="DX11" s="33"/>
      <c r="DY11" s="33"/>
      <c r="DZ11" s="33"/>
      <c r="EA11" s="33"/>
      <c r="EB11" s="33"/>
      <c r="EC11" s="33"/>
      <c r="ED11" s="33"/>
      <c r="EE11" s="32"/>
      <c r="EF11" s="33"/>
      <c r="EG11" s="33"/>
      <c r="EH11" s="33"/>
      <c r="EI11" s="33"/>
      <c r="EJ11" s="33"/>
      <c r="EK11" s="33"/>
      <c r="EL11" s="33"/>
      <c r="EM11" s="33"/>
      <c r="EN11" s="33"/>
      <c r="EO11" s="33"/>
      <c r="EP11" s="33"/>
      <c r="EQ11" s="7"/>
      <c r="ER11" s="7"/>
      <c r="ES11" s="7"/>
      <c r="ET11" s="7"/>
      <c r="EU11" s="7"/>
      <c r="EV11" s="7"/>
      <c r="EW11" s="7"/>
      <c r="EX11" s="7"/>
      <c r="EY11" s="7"/>
      <c r="EZ11" s="7"/>
      <c r="FA11" s="7"/>
      <c r="FB11" s="7"/>
      <c r="FC11" s="7"/>
      <c r="FD11" s="7"/>
      <c r="FE11" s="7"/>
      <c r="FF11" s="7"/>
      <c r="FG11" s="7"/>
      <c r="FH11" s="7"/>
      <c r="FI11" s="7"/>
      <c r="FJ11" s="7"/>
      <c r="FK11" s="7"/>
      <c r="FL11" s="7"/>
      <c r="FM11" s="7"/>
      <c r="FN11" s="7"/>
      <c r="FO11" s="7"/>
      <c r="FP11" s="7"/>
      <c r="FQ11" s="5"/>
      <c r="FR11" s="305"/>
      <c r="FU11" s="7"/>
      <c r="FV11" s="5"/>
      <c r="FW11" s="7"/>
      <c r="FX11" s="7"/>
      <c r="FY11" s="7"/>
      <c r="FZ11" s="7"/>
      <c r="GA11" s="5"/>
      <c r="GB11" s="63"/>
      <c r="GC11" s="19"/>
      <c r="GD11" s="19"/>
    </row>
    <row r="12" spans="1:186" s="8" customFormat="1" x14ac:dyDescent="0.2">
      <c r="A12" s="32"/>
      <c r="B12" s="33"/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2"/>
      <c r="AA12" s="32"/>
      <c r="AB12" s="32"/>
      <c r="AC12" s="32"/>
      <c r="AD12" s="32"/>
      <c r="AE12" s="32"/>
      <c r="AF12" s="33"/>
      <c r="AG12" s="33"/>
      <c r="AH12" s="33"/>
      <c r="AI12" s="33"/>
      <c r="AJ12" s="33"/>
      <c r="AK12" s="33"/>
      <c r="AL12" s="33"/>
      <c r="AM12" s="33"/>
      <c r="AN12" s="33"/>
      <c r="AO12" s="33"/>
      <c r="AP12" s="33"/>
      <c r="AQ12" s="33"/>
      <c r="AR12" s="33"/>
      <c r="AS12" s="33"/>
      <c r="AT12" s="33"/>
      <c r="AU12" s="33"/>
      <c r="AV12" s="32"/>
      <c r="AW12" s="32"/>
      <c r="AX12" s="32"/>
      <c r="AY12" s="32"/>
      <c r="AZ12" s="32"/>
      <c r="BA12" s="33"/>
      <c r="BB12" s="33"/>
      <c r="BC12" s="33"/>
      <c r="BD12" s="33"/>
      <c r="BE12" s="33"/>
      <c r="BF12" s="33"/>
      <c r="BG12" s="33"/>
      <c r="BH12" s="33"/>
      <c r="BI12" s="33"/>
      <c r="BJ12" s="32"/>
      <c r="BK12" s="33"/>
      <c r="BL12" s="33"/>
      <c r="BM12" s="33"/>
      <c r="BN12" s="33"/>
      <c r="BO12" s="33"/>
      <c r="BP12" s="33"/>
      <c r="BQ12" s="33"/>
      <c r="BR12" s="33"/>
      <c r="BS12" s="33"/>
      <c r="BT12" s="33"/>
      <c r="BU12" s="33"/>
      <c r="BV12" s="33"/>
      <c r="BW12" s="33"/>
      <c r="BX12" s="33"/>
      <c r="BY12" s="33"/>
      <c r="BZ12" s="33"/>
      <c r="CA12" s="33"/>
      <c r="CB12" s="33"/>
      <c r="CC12" s="33"/>
      <c r="CD12" s="33"/>
      <c r="CE12" s="33"/>
      <c r="CF12" s="33"/>
      <c r="CG12" s="33"/>
      <c r="CH12" s="33"/>
      <c r="CI12" s="33"/>
      <c r="CJ12" s="33"/>
      <c r="CK12" s="33"/>
      <c r="CL12" s="33"/>
      <c r="CM12" s="33"/>
      <c r="CN12" s="33"/>
      <c r="CO12" s="33"/>
      <c r="CP12" s="33"/>
      <c r="CQ12" s="33"/>
      <c r="CR12" s="33"/>
      <c r="CS12" s="33"/>
      <c r="CT12" s="33"/>
      <c r="CU12" s="33"/>
      <c r="CV12" s="33"/>
      <c r="CW12" s="33"/>
      <c r="CX12" s="33"/>
      <c r="CY12" s="33"/>
      <c r="CZ12" s="33"/>
      <c r="DA12" s="33"/>
      <c r="DB12" s="33"/>
      <c r="DC12" s="33"/>
      <c r="DD12" s="33"/>
      <c r="DE12" s="33"/>
      <c r="DF12" s="33"/>
      <c r="DG12" s="33"/>
      <c r="DH12" s="33"/>
      <c r="DI12" s="33"/>
      <c r="DJ12" s="33"/>
      <c r="DK12" s="33"/>
      <c r="DL12" s="33"/>
      <c r="DM12" s="33"/>
      <c r="DN12" s="33"/>
      <c r="DO12" s="33"/>
      <c r="DP12" s="33"/>
      <c r="DQ12" s="33"/>
      <c r="DR12" s="33"/>
      <c r="DS12" s="33"/>
      <c r="DT12" s="33"/>
      <c r="DU12" s="33"/>
      <c r="DV12" s="33"/>
      <c r="DW12" s="32"/>
      <c r="DX12" s="33"/>
      <c r="DY12" s="33"/>
      <c r="DZ12" s="33"/>
      <c r="EA12" s="33"/>
      <c r="EB12" s="33"/>
      <c r="EC12" s="33"/>
      <c r="ED12" s="33"/>
      <c r="EE12" s="32"/>
      <c r="EF12" s="33"/>
      <c r="EG12" s="33"/>
      <c r="EH12" s="33"/>
      <c r="EI12" s="33"/>
      <c r="EJ12" s="33"/>
      <c r="EK12" s="33"/>
      <c r="EL12" s="33"/>
      <c r="EM12" s="33"/>
      <c r="EN12" s="33"/>
      <c r="EO12" s="33"/>
      <c r="EP12" s="33"/>
      <c r="EQ12" s="7"/>
      <c r="ER12" s="7"/>
      <c r="ES12" s="7"/>
      <c r="ET12" s="7"/>
      <c r="EU12" s="7"/>
      <c r="EV12" s="7"/>
      <c r="EW12" s="7"/>
      <c r="EX12" s="7"/>
      <c r="EY12" s="7"/>
      <c r="EZ12" s="7"/>
      <c r="FA12" s="7"/>
      <c r="FB12" s="7"/>
      <c r="FC12" s="7"/>
      <c r="FD12" s="7"/>
      <c r="FE12" s="7"/>
      <c r="FF12" s="7"/>
      <c r="FG12" s="7"/>
      <c r="FH12" s="7"/>
      <c r="FI12" s="7"/>
      <c r="FJ12" s="7"/>
      <c r="FK12" s="7"/>
      <c r="FL12" s="7"/>
      <c r="FM12" s="7"/>
      <c r="FN12" s="7"/>
      <c r="FO12" s="7"/>
      <c r="FP12" s="7"/>
      <c r="FQ12" s="5"/>
      <c r="FR12" s="305"/>
      <c r="FU12" s="7"/>
      <c r="FV12" s="5"/>
      <c r="FW12" s="7"/>
      <c r="FX12" s="7"/>
      <c r="FY12" s="7"/>
      <c r="FZ12" s="7"/>
      <c r="GA12" s="5"/>
      <c r="GB12" s="63"/>
      <c r="GC12" s="19"/>
      <c r="GD12" s="19"/>
    </row>
    <row r="13" spans="1:186" s="8" customFormat="1" x14ac:dyDescent="0.2">
      <c r="A13" s="32"/>
      <c r="B13" s="33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2"/>
      <c r="AA13" s="32"/>
      <c r="AB13" s="32"/>
      <c r="AC13" s="32"/>
      <c r="AD13" s="32"/>
      <c r="AE13" s="32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Q13" s="33"/>
      <c r="AR13" s="33"/>
      <c r="AS13" s="33"/>
      <c r="AT13" s="33"/>
      <c r="AU13" s="33"/>
      <c r="AV13" s="32"/>
      <c r="AW13" s="32"/>
      <c r="AX13" s="32"/>
      <c r="AY13" s="32"/>
      <c r="AZ13" s="32"/>
      <c r="BA13" s="33"/>
      <c r="BB13" s="33"/>
      <c r="BC13" s="33"/>
      <c r="BD13" s="33"/>
      <c r="BE13" s="33"/>
      <c r="BF13" s="33"/>
      <c r="BG13" s="33"/>
      <c r="BH13" s="33"/>
      <c r="BI13" s="33"/>
      <c r="BJ13" s="32"/>
      <c r="BK13" s="33"/>
      <c r="BL13" s="33"/>
      <c r="BM13" s="33"/>
      <c r="BN13" s="33"/>
      <c r="BO13" s="33"/>
      <c r="BP13" s="33"/>
      <c r="BQ13" s="33"/>
      <c r="BR13" s="33"/>
      <c r="BS13" s="33"/>
      <c r="BT13" s="33"/>
      <c r="BU13" s="33"/>
      <c r="BV13" s="33"/>
      <c r="BW13" s="33"/>
      <c r="BX13" s="33"/>
      <c r="BY13" s="33"/>
      <c r="BZ13" s="33"/>
      <c r="CA13" s="33"/>
      <c r="CB13" s="33"/>
      <c r="CC13" s="33"/>
      <c r="CD13" s="33"/>
      <c r="CE13" s="33"/>
      <c r="CF13" s="33"/>
      <c r="CG13" s="33"/>
      <c r="CH13" s="33"/>
      <c r="CI13" s="33"/>
      <c r="CJ13" s="33"/>
      <c r="CK13" s="33"/>
      <c r="CL13" s="33"/>
      <c r="CM13" s="33"/>
      <c r="CN13" s="33"/>
      <c r="CO13" s="33"/>
      <c r="CP13" s="33"/>
      <c r="CQ13" s="33"/>
      <c r="CR13" s="33"/>
      <c r="CS13" s="33"/>
      <c r="CT13" s="33"/>
      <c r="CU13" s="33"/>
      <c r="CV13" s="33"/>
      <c r="CW13" s="33"/>
      <c r="CX13" s="33"/>
      <c r="CY13" s="33"/>
      <c r="CZ13" s="33"/>
      <c r="DA13" s="33"/>
      <c r="DB13" s="33"/>
      <c r="DC13" s="33"/>
      <c r="DD13" s="33"/>
      <c r="DE13" s="33"/>
      <c r="DF13" s="33"/>
      <c r="DG13" s="33"/>
      <c r="DH13" s="33"/>
      <c r="DI13" s="33"/>
      <c r="DJ13" s="33"/>
      <c r="DK13" s="33"/>
      <c r="DL13" s="33"/>
      <c r="DM13" s="33"/>
      <c r="DN13" s="33"/>
      <c r="DO13" s="33"/>
      <c r="DP13" s="33"/>
      <c r="DQ13" s="33"/>
      <c r="DR13" s="33"/>
      <c r="DS13" s="33"/>
      <c r="DT13" s="33"/>
      <c r="DU13" s="33"/>
      <c r="DV13" s="33"/>
      <c r="DW13" s="32"/>
      <c r="DX13" s="33"/>
      <c r="DY13" s="33"/>
      <c r="DZ13" s="33"/>
      <c r="EA13" s="33"/>
      <c r="EB13" s="33"/>
      <c r="EC13" s="33"/>
      <c r="ED13" s="33"/>
      <c r="EE13" s="32"/>
      <c r="EF13" s="33"/>
      <c r="EG13" s="33"/>
      <c r="EH13" s="33"/>
      <c r="EI13" s="33"/>
      <c r="EJ13" s="33"/>
      <c r="EK13" s="33"/>
      <c r="EL13" s="33"/>
      <c r="EM13" s="33"/>
      <c r="EN13" s="33"/>
      <c r="EO13" s="33"/>
      <c r="EP13" s="33"/>
      <c r="EQ13" s="7"/>
      <c r="ER13" s="7"/>
      <c r="ES13" s="7"/>
      <c r="ET13" s="7"/>
      <c r="EU13" s="7"/>
      <c r="EV13" s="7"/>
      <c r="EW13" s="7"/>
      <c r="EX13" s="7"/>
      <c r="EY13" s="7"/>
      <c r="EZ13" s="7"/>
      <c r="FA13" s="7"/>
      <c r="FB13" s="7"/>
      <c r="FC13" s="7"/>
      <c r="FD13" s="7"/>
      <c r="FE13" s="7"/>
      <c r="FF13" s="7"/>
      <c r="FG13" s="7"/>
      <c r="FH13" s="7"/>
      <c r="FI13" s="7"/>
      <c r="FJ13" s="7"/>
      <c r="FK13" s="7"/>
      <c r="FL13" s="7"/>
      <c r="FM13" s="7"/>
      <c r="FN13" s="7"/>
      <c r="FO13" s="7"/>
      <c r="FP13" s="7"/>
      <c r="FQ13" s="5"/>
      <c r="FR13" s="305"/>
      <c r="FU13" s="7"/>
      <c r="FV13" s="5"/>
      <c r="FW13" s="7"/>
      <c r="FX13" s="7"/>
      <c r="FY13" s="7"/>
      <c r="FZ13" s="7"/>
      <c r="GA13" s="5"/>
      <c r="GB13" s="63"/>
      <c r="GC13" s="19"/>
      <c r="GD13" s="19"/>
    </row>
    <row r="14" spans="1:186" s="8" customFormat="1" x14ac:dyDescent="0.2">
      <c r="A14" s="32"/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2"/>
      <c r="AA14" s="32"/>
      <c r="AB14" s="32"/>
      <c r="AC14" s="32"/>
      <c r="AD14" s="32"/>
      <c r="AE14" s="32"/>
      <c r="AF14" s="33"/>
      <c r="AG14" s="33"/>
      <c r="AH14" s="33"/>
      <c r="AI14" s="33"/>
      <c r="AJ14" s="33"/>
      <c r="AK14" s="33"/>
      <c r="AL14" s="33"/>
      <c r="AM14" s="33"/>
      <c r="AN14" s="33"/>
      <c r="AO14" s="33"/>
      <c r="AP14" s="33"/>
      <c r="AQ14" s="33"/>
      <c r="AR14" s="33"/>
      <c r="AS14" s="33"/>
      <c r="AT14" s="33"/>
      <c r="AU14" s="33"/>
      <c r="AV14" s="32"/>
      <c r="AW14" s="32"/>
      <c r="AX14" s="32"/>
      <c r="AY14" s="32"/>
      <c r="AZ14" s="32"/>
      <c r="BA14" s="33"/>
      <c r="BB14" s="33"/>
      <c r="BC14" s="33"/>
      <c r="BD14" s="33"/>
      <c r="BE14" s="33"/>
      <c r="BF14" s="33"/>
      <c r="BG14" s="33"/>
      <c r="BH14" s="33"/>
      <c r="BI14" s="33"/>
      <c r="BJ14" s="32"/>
      <c r="BK14" s="33"/>
      <c r="BL14" s="33"/>
      <c r="BM14" s="33"/>
      <c r="BN14" s="33"/>
      <c r="BO14" s="33"/>
      <c r="BP14" s="33"/>
      <c r="BQ14" s="33"/>
      <c r="BR14" s="33"/>
      <c r="BS14" s="33"/>
      <c r="BT14" s="33"/>
      <c r="BU14" s="33"/>
      <c r="BV14" s="33"/>
      <c r="BW14" s="33"/>
      <c r="BX14" s="33"/>
      <c r="BY14" s="33"/>
      <c r="BZ14" s="33"/>
      <c r="CA14" s="33"/>
      <c r="CB14" s="33"/>
      <c r="CC14" s="33"/>
      <c r="CD14" s="33"/>
      <c r="CE14" s="33"/>
      <c r="CF14" s="33"/>
      <c r="CG14" s="33"/>
      <c r="CH14" s="33"/>
      <c r="CI14" s="33"/>
      <c r="CJ14" s="33"/>
      <c r="CK14" s="33"/>
      <c r="CL14" s="33"/>
      <c r="CM14" s="33"/>
      <c r="CN14" s="33"/>
      <c r="CO14" s="33"/>
      <c r="CP14" s="33"/>
      <c r="CQ14" s="33"/>
      <c r="CR14" s="33"/>
      <c r="CS14" s="33"/>
      <c r="CT14" s="33"/>
      <c r="CU14" s="33"/>
      <c r="CV14" s="33"/>
      <c r="CW14" s="33"/>
      <c r="CX14" s="33"/>
      <c r="CY14" s="33"/>
      <c r="CZ14" s="33"/>
      <c r="DA14" s="33"/>
      <c r="DB14" s="33"/>
      <c r="DC14" s="33"/>
      <c r="DD14" s="33"/>
      <c r="DE14" s="33"/>
      <c r="DF14" s="33"/>
      <c r="DG14" s="33"/>
      <c r="DH14" s="33"/>
      <c r="DI14" s="33"/>
      <c r="DJ14" s="33"/>
      <c r="DK14" s="33"/>
      <c r="DL14" s="33"/>
      <c r="DM14" s="33"/>
      <c r="DN14" s="33"/>
      <c r="DO14" s="33"/>
      <c r="DP14" s="33"/>
      <c r="DQ14" s="33"/>
      <c r="DR14" s="33"/>
      <c r="DS14" s="33"/>
      <c r="DT14" s="33"/>
      <c r="DU14" s="33"/>
      <c r="DV14" s="33"/>
      <c r="DW14" s="32"/>
      <c r="DX14" s="33"/>
      <c r="DY14" s="33"/>
      <c r="DZ14" s="33"/>
      <c r="EA14" s="33"/>
      <c r="EB14" s="33"/>
      <c r="EC14" s="33"/>
      <c r="ED14" s="33"/>
      <c r="EE14" s="32"/>
      <c r="EF14" s="33"/>
      <c r="EG14" s="33"/>
      <c r="EH14" s="33"/>
      <c r="EI14" s="33"/>
      <c r="EJ14" s="33"/>
      <c r="EK14" s="33"/>
      <c r="EL14" s="33"/>
      <c r="EM14" s="33"/>
      <c r="EN14" s="33"/>
      <c r="EO14" s="33"/>
      <c r="EP14" s="33"/>
      <c r="EQ14" s="7"/>
      <c r="ER14" s="7"/>
      <c r="ES14" s="7"/>
      <c r="ET14" s="7"/>
      <c r="EU14" s="7"/>
      <c r="EV14" s="7"/>
      <c r="EW14" s="7"/>
      <c r="EX14" s="7"/>
      <c r="EY14" s="7"/>
      <c r="EZ14" s="7"/>
      <c r="FA14" s="7"/>
      <c r="FB14" s="7"/>
      <c r="FC14" s="7"/>
      <c r="FD14" s="7"/>
      <c r="FE14" s="7"/>
      <c r="FF14" s="7"/>
      <c r="FG14" s="7"/>
      <c r="FH14" s="7"/>
      <c r="FI14" s="7"/>
      <c r="FJ14" s="7"/>
      <c r="FK14" s="7"/>
      <c r="FL14" s="7"/>
      <c r="FM14" s="7"/>
      <c r="FN14" s="7"/>
      <c r="FO14" s="7"/>
      <c r="FP14" s="7"/>
      <c r="FQ14" s="5"/>
      <c r="FR14" s="305"/>
      <c r="FU14" s="7"/>
      <c r="FV14" s="5"/>
      <c r="FW14" s="7"/>
      <c r="FX14" s="7"/>
      <c r="FY14" s="7"/>
      <c r="FZ14" s="7"/>
      <c r="GA14" s="5"/>
      <c r="GB14" s="63"/>
      <c r="GC14" s="19"/>
      <c r="GD14" s="19"/>
    </row>
    <row r="15" spans="1:186" s="8" customFormat="1" x14ac:dyDescent="0.2">
      <c r="A15" s="32"/>
      <c r="B15" s="33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2"/>
      <c r="AA15" s="32"/>
      <c r="AB15" s="32"/>
      <c r="AC15" s="32"/>
      <c r="AD15" s="32"/>
      <c r="AE15" s="32"/>
      <c r="AF15" s="33"/>
      <c r="AG15" s="33"/>
      <c r="AH15" s="33"/>
      <c r="AI15" s="33"/>
      <c r="AJ15" s="33"/>
      <c r="AK15" s="33"/>
      <c r="AL15" s="33"/>
      <c r="AM15" s="33"/>
      <c r="AN15" s="33"/>
      <c r="AO15" s="33"/>
      <c r="AP15" s="33"/>
      <c r="AQ15" s="33"/>
      <c r="AR15" s="33"/>
      <c r="AS15" s="33"/>
      <c r="AT15" s="33"/>
      <c r="AU15" s="33"/>
      <c r="AV15" s="32"/>
      <c r="AW15" s="32"/>
      <c r="AX15" s="32"/>
      <c r="AY15" s="32"/>
      <c r="AZ15" s="32"/>
      <c r="BA15" s="33"/>
      <c r="BB15" s="33"/>
      <c r="BC15" s="33"/>
      <c r="BD15" s="33"/>
      <c r="BE15" s="33"/>
      <c r="BF15" s="33"/>
      <c r="BG15" s="33"/>
      <c r="BH15" s="33"/>
      <c r="BI15" s="33"/>
      <c r="BJ15" s="32"/>
      <c r="BK15" s="33"/>
      <c r="BL15" s="33"/>
      <c r="BM15" s="33"/>
      <c r="BN15" s="33"/>
      <c r="BO15" s="33"/>
      <c r="BP15" s="33"/>
      <c r="BQ15" s="33"/>
      <c r="BR15" s="33"/>
      <c r="BS15" s="33"/>
      <c r="BT15" s="33"/>
      <c r="BU15" s="33"/>
      <c r="BV15" s="33"/>
      <c r="BW15" s="33"/>
      <c r="BX15" s="33"/>
      <c r="BY15" s="33"/>
      <c r="BZ15" s="33"/>
      <c r="CA15" s="33"/>
      <c r="CB15" s="33"/>
      <c r="CC15" s="33"/>
      <c r="CD15" s="33"/>
      <c r="CE15" s="33"/>
      <c r="CF15" s="33"/>
      <c r="CG15" s="33"/>
      <c r="CH15" s="33"/>
      <c r="CI15" s="33"/>
      <c r="CJ15" s="33"/>
      <c r="CK15" s="33"/>
      <c r="CL15" s="33"/>
      <c r="CM15" s="33"/>
      <c r="CN15" s="33"/>
      <c r="CO15" s="33"/>
      <c r="CP15" s="33"/>
      <c r="CQ15" s="33"/>
      <c r="CR15" s="33"/>
      <c r="CS15" s="33"/>
      <c r="CT15" s="33"/>
      <c r="CU15" s="33"/>
      <c r="CV15" s="33"/>
      <c r="CW15" s="33"/>
      <c r="CX15" s="33"/>
      <c r="CY15" s="33"/>
      <c r="CZ15" s="33"/>
      <c r="DA15" s="33"/>
      <c r="DB15" s="33"/>
      <c r="DC15" s="33"/>
      <c r="DD15" s="33"/>
      <c r="DE15" s="33"/>
      <c r="DF15" s="33"/>
      <c r="DG15" s="33"/>
      <c r="DH15" s="33"/>
      <c r="DI15" s="33"/>
      <c r="DJ15" s="33"/>
      <c r="DK15" s="33"/>
      <c r="DL15" s="33"/>
      <c r="DM15" s="33"/>
      <c r="DN15" s="33"/>
      <c r="DO15" s="33"/>
      <c r="DP15" s="33"/>
      <c r="DQ15" s="33"/>
      <c r="DR15" s="33"/>
      <c r="DS15" s="33"/>
      <c r="DT15" s="33"/>
      <c r="DU15" s="33"/>
      <c r="DV15" s="33"/>
      <c r="DW15" s="32"/>
      <c r="DX15" s="33"/>
      <c r="DY15" s="33"/>
      <c r="DZ15" s="33"/>
      <c r="EA15" s="33"/>
      <c r="EB15" s="33"/>
      <c r="EC15" s="33"/>
      <c r="ED15" s="33"/>
      <c r="EE15" s="32"/>
      <c r="EF15" s="33"/>
      <c r="EG15" s="33"/>
      <c r="EH15" s="33"/>
      <c r="EI15" s="33"/>
      <c r="EJ15" s="33"/>
      <c r="EK15" s="33"/>
      <c r="EL15" s="33"/>
      <c r="EM15" s="33"/>
      <c r="EN15" s="33"/>
      <c r="EO15" s="33"/>
      <c r="EP15" s="33"/>
      <c r="EQ15" s="7"/>
      <c r="ER15" s="7"/>
      <c r="ES15" s="7"/>
      <c r="ET15" s="7"/>
      <c r="EU15" s="7"/>
      <c r="EV15" s="7"/>
      <c r="EW15" s="7"/>
      <c r="EX15" s="7"/>
      <c r="EY15" s="7"/>
      <c r="EZ15" s="7"/>
      <c r="FA15" s="7"/>
      <c r="FB15" s="7"/>
      <c r="FC15" s="7"/>
      <c r="FD15" s="7"/>
      <c r="FE15" s="7"/>
      <c r="FF15" s="7"/>
      <c r="FG15" s="7"/>
      <c r="FH15" s="7"/>
      <c r="FI15" s="7"/>
      <c r="FJ15" s="7"/>
      <c r="FK15" s="7"/>
      <c r="FL15" s="7"/>
      <c r="FM15" s="7"/>
      <c r="FN15" s="7"/>
      <c r="FO15" s="7"/>
      <c r="FP15" s="7"/>
      <c r="FQ15" s="5"/>
      <c r="FR15" s="305"/>
      <c r="FU15" s="7"/>
      <c r="FV15" s="5"/>
      <c r="FW15" s="7"/>
      <c r="FX15" s="7"/>
      <c r="FY15" s="7"/>
      <c r="FZ15" s="7"/>
      <c r="GA15" s="5"/>
      <c r="GB15" s="63"/>
      <c r="GC15" s="19"/>
      <c r="GD15" s="19"/>
    </row>
    <row r="16" spans="1:186" s="8" customFormat="1" x14ac:dyDescent="0.2">
      <c r="A16" s="32"/>
      <c r="B16" s="33"/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2"/>
      <c r="AA16" s="32"/>
      <c r="AB16" s="32"/>
      <c r="AC16" s="32"/>
      <c r="AD16" s="32"/>
      <c r="AE16" s="32"/>
      <c r="AF16" s="33"/>
      <c r="AG16" s="33"/>
      <c r="AH16" s="33"/>
      <c r="AI16" s="33"/>
      <c r="AJ16" s="33"/>
      <c r="AK16" s="33"/>
      <c r="AL16" s="33"/>
      <c r="AM16" s="33"/>
      <c r="AN16" s="33"/>
      <c r="AO16" s="33"/>
      <c r="AP16" s="33"/>
      <c r="AQ16" s="33"/>
      <c r="AR16" s="33"/>
      <c r="AS16" s="33"/>
      <c r="AT16" s="33"/>
      <c r="AU16" s="33"/>
      <c r="AV16" s="32"/>
      <c r="AW16" s="32"/>
      <c r="AX16" s="32"/>
      <c r="AY16" s="32"/>
      <c r="AZ16" s="32"/>
      <c r="BA16" s="33"/>
      <c r="BB16" s="33"/>
      <c r="BC16" s="33"/>
      <c r="BD16" s="33"/>
      <c r="BE16" s="33"/>
      <c r="BF16" s="33"/>
      <c r="BG16" s="33"/>
      <c r="BH16" s="33"/>
      <c r="BI16" s="33"/>
      <c r="BJ16" s="32"/>
      <c r="BK16" s="33"/>
      <c r="BL16" s="33"/>
      <c r="BM16" s="33"/>
      <c r="BN16" s="33"/>
      <c r="BO16" s="33"/>
      <c r="BP16" s="33"/>
      <c r="BQ16" s="33"/>
      <c r="BR16" s="33"/>
      <c r="BS16" s="33"/>
      <c r="BT16" s="33"/>
      <c r="BU16" s="33"/>
      <c r="BV16" s="33"/>
      <c r="BW16" s="33"/>
      <c r="BX16" s="33"/>
      <c r="BY16" s="33"/>
      <c r="BZ16" s="33"/>
      <c r="CA16" s="33"/>
      <c r="CB16" s="33"/>
      <c r="CC16" s="33"/>
      <c r="CD16" s="33"/>
      <c r="CE16" s="33"/>
      <c r="CF16" s="33"/>
      <c r="CG16" s="33"/>
      <c r="CH16" s="33"/>
      <c r="CI16" s="33"/>
      <c r="CJ16" s="33"/>
      <c r="CK16" s="33"/>
      <c r="CL16" s="33"/>
      <c r="CM16" s="33"/>
      <c r="CN16" s="33"/>
      <c r="CO16" s="33"/>
      <c r="CP16" s="33"/>
      <c r="CQ16" s="33"/>
      <c r="CR16" s="33"/>
      <c r="CS16" s="33"/>
      <c r="CT16" s="33"/>
      <c r="CU16" s="33"/>
      <c r="CV16" s="33"/>
      <c r="CW16" s="33"/>
      <c r="CX16" s="33"/>
      <c r="CY16" s="33"/>
      <c r="CZ16" s="33"/>
      <c r="DA16" s="33"/>
      <c r="DB16" s="33"/>
      <c r="DC16" s="33"/>
      <c r="DD16" s="33"/>
      <c r="DE16" s="33"/>
      <c r="DF16" s="33"/>
      <c r="DG16" s="33"/>
      <c r="DH16" s="33"/>
      <c r="DI16" s="33"/>
      <c r="DJ16" s="33"/>
      <c r="DK16" s="33"/>
      <c r="DL16" s="33"/>
      <c r="DM16" s="33"/>
      <c r="DN16" s="33"/>
      <c r="DO16" s="33"/>
      <c r="DP16" s="33"/>
      <c r="DQ16" s="33"/>
      <c r="DR16" s="33"/>
      <c r="DS16" s="33"/>
      <c r="DT16" s="33"/>
      <c r="DU16" s="33"/>
      <c r="DV16" s="33"/>
      <c r="DW16" s="32"/>
      <c r="DX16" s="33"/>
      <c r="DY16" s="33"/>
      <c r="DZ16" s="33"/>
      <c r="EA16" s="33"/>
      <c r="EB16" s="33"/>
      <c r="EC16" s="33"/>
      <c r="ED16" s="33"/>
      <c r="EE16" s="32"/>
      <c r="EF16" s="33"/>
      <c r="EG16" s="33"/>
      <c r="EH16" s="33"/>
      <c r="EI16" s="33"/>
      <c r="EJ16" s="33"/>
      <c r="EK16" s="33"/>
      <c r="EL16" s="33"/>
      <c r="EM16" s="33"/>
      <c r="EN16" s="33"/>
      <c r="EO16" s="33"/>
      <c r="EP16" s="33"/>
      <c r="EQ16" s="7"/>
      <c r="ER16" s="7"/>
      <c r="ES16" s="7"/>
      <c r="ET16" s="7"/>
      <c r="EU16" s="7"/>
      <c r="EV16" s="7"/>
      <c r="EW16" s="7"/>
      <c r="EX16" s="7"/>
      <c r="EY16" s="7"/>
      <c r="EZ16" s="7"/>
      <c r="FA16" s="7"/>
      <c r="FB16" s="7"/>
      <c r="FC16" s="7"/>
      <c r="FD16" s="7"/>
      <c r="FE16" s="7"/>
      <c r="FF16" s="7"/>
      <c r="FG16" s="7"/>
      <c r="FH16" s="7"/>
      <c r="FI16" s="7"/>
      <c r="FJ16" s="7"/>
      <c r="FK16" s="7"/>
      <c r="FL16" s="7"/>
      <c r="FM16" s="7"/>
      <c r="FN16" s="7"/>
      <c r="FO16" s="7"/>
      <c r="FP16" s="7"/>
      <c r="FQ16" s="5"/>
      <c r="FR16" s="305"/>
      <c r="FU16" s="7"/>
      <c r="FV16" s="5"/>
      <c r="FW16" s="7"/>
      <c r="FX16" s="7"/>
      <c r="FY16" s="7"/>
      <c r="FZ16" s="7"/>
      <c r="GA16" s="5"/>
      <c r="GB16" s="63"/>
      <c r="GC16" s="19"/>
      <c r="GD16" s="19"/>
    </row>
    <row r="17" spans="1:186" s="8" customFormat="1" x14ac:dyDescent="0.2">
      <c r="A17" s="32"/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2"/>
      <c r="AA17" s="32"/>
      <c r="AB17" s="32"/>
      <c r="AC17" s="32"/>
      <c r="AD17" s="32"/>
      <c r="AE17" s="32"/>
      <c r="AF17" s="33"/>
      <c r="AG17" s="33"/>
      <c r="AH17" s="33"/>
      <c r="AI17" s="33"/>
      <c r="AJ17" s="33"/>
      <c r="AK17" s="33"/>
      <c r="AL17" s="33"/>
      <c r="AM17" s="33"/>
      <c r="AN17" s="33"/>
      <c r="AO17" s="33"/>
      <c r="AP17" s="33"/>
      <c r="AQ17" s="33"/>
      <c r="AR17" s="33"/>
      <c r="AS17" s="33"/>
      <c r="AT17" s="33"/>
      <c r="AU17" s="33"/>
      <c r="AV17" s="32"/>
      <c r="AW17" s="32"/>
      <c r="AX17" s="32"/>
      <c r="AY17" s="32"/>
      <c r="AZ17" s="32"/>
      <c r="BA17" s="33"/>
      <c r="BB17" s="33"/>
      <c r="BC17" s="33"/>
      <c r="BD17" s="33"/>
      <c r="BE17" s="33"/>
      <c r="BF17" s="33"/>
      <c r="BG17" s="33"/>
      <c r="BH17" s="33"/>
      <c r="BI17" s="33"/>
      <c r="BJ17" s="32"/>
      <c r="BK17" s="33"/>
      <c r="BL17" s="33"/>
      <c r="BM17" s="33"/>
      <c r="BN17" s="33"/>
      <c r="BO17" s="33"/>
      <c r="BP17" s="33"/>
      <c r="BQ17" s="33"/>
      <c r="BR17" s="33"/>
      <c r="BS17" s="33"/>
      <c r="BT17" s="33"/>
      <c r="BU17" s="33"/>
      <c r="BV17" s="33"/>
      <c r="BW17" s="33"/>
      <c r="BX17" s="33"/>
      <c r="BY17" s="33"/>
      <c r="BZ17" s="33"/>
      <c r="CA17" s="33"/>
      <c r="CB17" s="33"/>
      <c r="CC17" s="33"/>
      <c r="CD17" s="33"/>
      <c r="CE17" s="33"/>
      <c r="CF17" s="33"/>
      <c r="CG17" s="33"/>
      <c r="CH17" s="33"/>
      <c r="CI17" s="33"/>
      <c r="CJ17" s="33"/>
      <c r="CK17" s="33"/>
      <c r="CL17" s="33"/>
      <c r="CM17" s="33"/>
      <c r="CN17" s="33"/>
      <c r="CO17" s="33"/>
      <c r="CP17" s="33"/>
      <c r="CQ17" s="33"/>
      <c r="CR17" s="33"/>
      <c r="CS17" s="33"/>
      <c r="CT17" s="33"/>
      <c r="CU17" s="33"/>
      <c r="CV17" s="33"/>
      <c r="CW17" s="33"/>
      <c r="CX17" s="33"/>
      <c r="CY17" s="33"/>
      <c r="CZ17" s="33"/>
      <c r="DA17" s="33"/>
      <c r="DB17" s="33"/>
      <c r="DC17" s="33"/>
      <c r="DD17" s="33"/>
      <c r="DE17" s="33"/>
      <c r="DF17" s="33"/>
      <c r="DG17" s="33"/>
      <c r="DH17" s="33"/>
      <c r="DI17" s="33"/>
      <c r="DJ17" s="33"/>
      <c r="DK17" s="33"/>
      <c r="DL17" s="33"/>
      <c r="DM17" s="33"/>
      <c r="DN17" s="33"/>
      <c r="DO17" s="33"/>
      <c r="DP17" s="33"/>
      <c r="DQ17" s="33"/>
      <c r="DR17" s="33"/>
      <c r="DS17" s="33"/>
      <c r="DT17" s="33"/>
      <c r="DU17" s="33"/>
      <c r="DV17" s="33"/>
      <c r="DW17" s="32"/>
      <c r="DX17" s="33"/>
      <c r="DY17" s="33"/>
      <c r="DZ17" s="33"/>
      <c r="EA17" s="33"/>
      <c r="EB17" s="33"/>
      <c r="EC17" s="33"/>
      <c r="ED17" s="33"/>
      <c r="EE17" s="32"/>
      <c r="EF17" s="33"/>
      <c r="EG17" s="33"/>
      <c r="EH17" s="33"/>
      <c r="EI17" s="33"/>
      <c r="EJ17" s="33"/>
      <c r="EK17" s="33"/>
      <c r="EL17" s="33"/>
      <c r="EM17" s="33"/>
      <c r="EN17" s="33"/>
      <c r="EO17" s="33"/>
      <c r="EP17" s="33"/>
      <c r="EQ17" s="7"/>
      <c r="ER17" s="7"/>
      <c r="ES17" s="7"/>
      <c r="ET17" s="7"/>
      <c r="EU17" s="7"/>
      <c r="EV17" s="7"/>
      <c r="EW17" s="7"/>
      <c r="EX17" s="7"/>
      <c r="EY17" s="7"/>
      <c r="EZ17" s="7"/>
      <c r="FA17" s="7"/>
      <c r="FB17" s="7"/>
      <c r="FC17" s="7"/>
      <c r="FD17" s="7"/>
      <c r="FE17" s="7"/>
      <c r="FF17" s="7"/>
      <c r="FG17" s="7"/>
      <c r="FH17" s="7"/>
      <c r="FI17" s="7"/>
      <c r="FJ17" s="7"/>
      <c r="FK17" s="7"/>
      <c r="FL17" s="7"/>
      <c r="FM17" s="7"/>
      <c r="FN17" s="7"/>
      <c r="FO17" s="7"/>
      <c r="FP17" s="7"/>
      <c r="FQ17" s="5"/>
      <c r="FR17" s="305"/>
      <c r="FU17" s="7"/>
      <c r="FV17" s="5"/>
      <c r="FW17" s="7"/>
      <c r="FX17" s="7"/>
      <c r="FY17" s="7"/>
      <c r="FZ17" s="7"/>
      <c r="GA17" s="5"/>
      <c r="GB17" s="63"/>
      <c r="GC17" s="19"/>
      <c r="GD17" s="19"/>
    </row>
    <row r="18" spans="1:186" s="8" customFormat="1" x14ac:dyDescent="0.2">
      <c r="A18" s="32"/>
      <c r="B18" s="33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2"/>
      <c r="AA18" s="32"/>
      <c r="AB18" s="32"/>
      <c r="AC18" s="32"/>
      <c r="AD18" s="32"/>
      <c r="AE18" s="32"/>
      <c r="AF18" s="33"/>
      <c r="AG18" s="33"/>
      <c r="AH18" s="33"/>
      <c r="AI18" s="33"/>
      <c r="AJ18" s="33"/>
      <c r="AK18" s="33"/>
      <c r="AL18" s="33"/>
      <c r="AM18" s="33"/>
      <c r="AN18" s="33"/>
      <c r="AO18" s="33"/>
      <c r="AP18" s="33"/>
      <c r="AQ18" s="33"/>
      <c r="AR18" s="33"/>
      <c r="AS18" s="33"/>
      <c r="AT18" s="33"/>
      <c r="AU18" s="33"/>
      <c r="AV18" s="32"/>
      <c r="AW18" s="32"/>
      <c r="AX18" s="32"/>
      <c r="AY18" s="32"/>
      <c r="AZ18" s="32"/>
      <c r="BA18" s="33"/>
      <c r="BB18" s="33"/>
      <c r="BC18" s="33"/>
      <c r="BD18" s="33"/>
      <c r="BE18" s="33"/>
      <c r="BF18" s="33"/>
      <c r="BG18" s="33"/>
      <c r="BH18" s="33"/>
      <c r="BI18" s="33"/>
      <c r="BJ18" s="32"/>
      <c r="BK18" s="33"/>
      <c r="BL18" s="33"/>
      <c r="BM18" s="33"/>
      <c r="BN18" s="33"/>
      <c r="BO18" s="33"/>
      <c r="BP18" s="33"/>
      <c r="BQ18" s="33"/>
      <c r="BR18" s="33"/>
      <c r="BS18" s="33"/>
      <c r="BT18" s="33"/>
      <c r="BU18" s="33"/>
      <c r="BV18" s="33"/>
      <c r="BW18" s="33"/>
      <c r="BX18" s="33"/>
      <c r="BY18" s="33"/>
      <c r="BZ18" s="33"/>
      <c r="CA18" s="33"/>
      <c r="CB18" s="33"/>
      <c r="CC18" s="33"/>
      <c r="CD18" s="33"/>
      <c r="CE18" s="33"/>
      <c r="CF18" s="33"/>
      <c r="CG18" s="33"/>
      <c r="CH18" s="33"/>
      <c r="CI18" s="33"/>
      <c r="CJ18" s="33"/>
      <c r="CK18" s="33"/>
      <c r="CL18" s="33"/>
      <c r="CM18" s="33"/>
      <c r="CN18" s="33"/>
      <c r="CO18" s="33"/>
      <c r="CP18" s="33"/>
      <c r="CQ18" s="33"/>
      <c r="CR18" s="33"/>
      <c r="CS18" s="33"/>
      <c r="CT18" s="33"/>
      <c r="CU18" s="33"/>
      <c r="CV18" s="33"/>
      <c r="CW18" s="33"/>
      <c r="CX18" s="33"/>
      <c r="CY18" s="33"/>
      <c r="CZ18" s="33"/>
      <c r="DA18" s="33"/>
      <c r="DB18" s="33"/>
      <c r="DC18" s="33"/>
      <c r="DD18" s="33"/>
      <c r="DE18" s="33"/>
      <c r="DF18" s="33"/>
      <c r="DG18" s="33"/>
      <c r="DH18" s="33"/>
      <c r="DI18" s="33"/>
      <c r="DJ18" s="33"/>
      <c r="DK18" s="33"/>
      <c r="DL18" s="33"/>
      <c r="DM18" s="33"/>
      <c r="DN18" s="33"/>
      <c r="DO18" s="33"/>
      <c r="DP18" s="33"/>
      <c r="DQ18" s="33"/>
      <c r="DR18" s="33"/>
      <c r="DS18" s="33"/>
      <c r="DT18" s="33"/>
      <c r="DU18" s="33"/>
      <c r="DV18" s="33"/>
      <c r="DW18" s="32"/>
      <c r="DX18" s="33"/>
      <c r="DY18" s="33"/>
      <c r="DZ18" s="33"/>
      <c r="EA18" s="33"/>
      <c r="EB18" s="33"/>
      <c r="EC18" s="33"/>
      <c r="ED18" s="33"/>
      <c r="EE18" s="32"/>
      <c r="EF18" s="33"/>
      <c r="EG18" s="33"/>
      <c r="EH18" s="33"/>
      <c r="EI18" s="33"/>
      <c r="EJ18" s="33"/>
      <c r="EK18" s="33"/>
      <c r="EL18" s="33"/>
      <c r="EM18" s="33"/>
      <c r="EN18" s="33"/>
      <c r="EO18" s="33"/>
      <c r="EP18" s="33"/>
      <c r="EQ18" s="7"/>
      <c r="ER18" s="7"/>
      <c r="ES18" s="7"/>
      <c r="ET18" s="7"/>
      <c r="EU18" s="7"/>
      <c r="EV18" s="7"/>
      <c r="EW18" s="7"/>
      <c r="EX18" s="7"/>
      <c r="EY18" s="7"/>
      <c r="EZ18" s="7"/>
      <c r="FA18" s="7"/>
      <c r="FB18" s="7"/>
      <c r="FC18" s="7"/>
      <c r="FD18" s="7"/>
      <c r="FE18" s="7"/>
      <c r="FF18" s="7"/>
      <c r="FG18" s="7"/>
      <c r="FH18" s="7"/>
      <c r="FI18" s="7"/>
      <c r="FJ18" s="7"/>
      <c r="FK18" s="7"/>
      <c r="FL18" s="7"/>
      <c r="FM18" s="7"/>
      <c r="FN18" s="7"/>
      <c r="FO18" s="7"/>
      <c r="FP18" s="7"/>
      <c r="FQ18" s="5"/>
      <c r="FR18" s="305"/>
      <c r="FS18" s="7"/>
      <c r="FT18" s="7"/>
      <c r="FU18" s="7"/>
      <c r="FV18" s="5"/>
      <c r="FW18" s="7"/>
      <c r="FX18" s="7"/>
      <c r="FY18" s="7"/>
      <c r="FZ18" s="7"/>
      <c r="GA18" s="5"/>
      <c r="GB18" s="63"/>
      <c r="GC18" s="19"/>
      <c r="GD18" s="19"/>
    </row>
    <row r="19" spans="1:186" s="8" customFormat="1" x14ac:dyDescent="0.2">
      <c r="A19" s="32"/>
      <c r="B19" s="33"/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2"/>
      <c r="AA19" s="32"/>
      <c r="AB19" s="32"/>
      <c r="AC19" s="32"/>
      <c r="AD19" s="32"/>
      <c r="AE19" s="32"/>
      <c r="AF19" s="33"/>
      <c r="AG19" s="33"/>
      <c r="AH19" s="33"/>
      <c r="AI19" s="33"/>
      <c r="AJ19" s="33"/>
      <c r="AK19" s="33"/>
      <c r="AL19" s="33"/>
      <c r="AM19" s="33"/>
      <c r="AN19" s="33"/>
      <c r="AO19" s="33"/>
      <c r="AP19" s="33"/>
      <c r="AQ19" s="33"/>
      <c r="AR19" s="33"/>
      <c r="AS19" s="33"/>
      <c r="AT19" s="33"/>
      <c r="AU19" s="33"/>
      <c r="AV19" s="32"/>
      <c r="AW19" s="32"/>
      <c r="AX19" s="32"/>
      <c r="AY19" s="32"/>
      <c r="AZ19" s="32"/>
      <c r="BA19" s="33"/>
      <c r="BB19" s="33"/>
      <c r="BC19" s="33"/>
      <c r="BD19" s="33"/>
      <c r="BE19" s="33"/>
      <c r="BF19" s="33"/>
      <c r="BG19" s="33"/>
      <c r="BH19" s="33"/>
      <c r="BI19" s="33"/>
      <c r="BJ19" s="32"/>
      <c r="BK19" s="33"/>
      <c r="BL19" s="33"/>
      <c r="BM19" s="33"/>
      <c r="BN19" s="33"/>
      <c r="BO19" s="33"/>
      <c r="BP19" s="33"/>
      <c r="BQ19" s="33"/>
      <c r="BR19" s="33"/>
      <c r="BS19" s="33"/>
      <c r="BT19" s="33"/>
      <c r="BU19" s="33"/>
      <c r="BV19" s="33"/>
      <c r="BW19" s="33"/>
      <c r="BX19" s="33"/>
      <c r="BY19" s="33"/>
      <c r="BZ19" s="33"/>
      <c r="CA19" s="33"/>
      <c r="CB19" s="33"/>
      <c r="CC19" s="33"/>
      <c r="CD19" s="33"/>
      <c r="CE19" s="33"/>
      <c r="CF19" s="33"/>
      <c r="CG19" s="33"/>
      <c r="CH19" s="33"/>
      <c r="CI19" s="33"/>
      <c r="CJ19" s="33"/>
      <c r="CK19" s="33"/>
      <c r="CL19" s="33"/>
      <c r="CM19" s="33"/>
      <c r="CN19" s="33"/>
      <c r="CO19" s="33"/>
      <c r="CP19" s="33"/>
      <c r="CQ19" s="33"/>
      <c r="CR19" s="33"/>
      <c r="CS19" s="33"/>
      <c r="CT19" s="33"/>
      <c r="CU19" s="33"/>
      <c r="CV19" s="33"/>
      <c r="CW19" s="33"/>
      <c r="CX19" s="33"/>
      <c r="CY19" s="33"/>
      <c r="CZ19" s="33"/>
      <c r="DA19" s="33"/>
      <c r="DB19" s="33"/>
      <c r="DC19" s="33"/>
      <c r="DD19" s="33"/>
      <c r="DE19" s="33"/>
      <c r="DF19" s="33"/>
      <c r="DG19" s="33"/>
      <c r="DH19" s="33"/>
      <c r="DI19" s="33"/>
      <c r="DJ19" s="33"/>
      <c r="DK19" s="33"/>
      <c r="DL19" s="33"/>
      <c r="DM19" s="33"/>
      <c r="DN19" s="33"/>
      <c r="DO19" s="33"/>
      <c r="DP19" s="33"/>
      <c r="DQ19" s="33"/>
      <c r="DR19" s="33"/>
      <c r="DS19" s="33"/>
      <c r="DT19" s="33"/>
      <c r="DU19" s="33"/>
      <c r="DV19" s="33"/>
      <c r="DW19" s="32"/>
      <c r="DX19" s="33"/>
      <c r="DY19" s="33"/>
      <c r="DZ19" s="33"/>
      <c r="EA19" s="33"/>
      <c r="EB19" s="33"/>
      <c r="EC19" s="33"/>
      <c r="ED19" s="33"/>
      <c r="EE19" s="32"/>
      <c r="EF19" s="33"/>
      <c r="EG19" s="33"/>
      <c r="EH19" s="33"/>
      <c r="EI19" s="33"/>
      <c r="EJ19" s="33"/>
      <c r="EK19" s="33"/>
      <c r="EL19" s="33"/>
      <c r="EM19" s="33"/>
      <c r="EN19" s="33"/>
      <c r="EO19" s="33"/>
      <c r="EP19" s="33"/>
      <c r="EQ19" s="7"/>
      <c r="ER19" s="7"/>
      <c r="ES19" s="7"/>
      <c r="ET19" s="7"/>
      <c r="EU19" s="7"/>
      <c r="EV19" s="7"/>
      <c r="EW19" s="7"/>
      <c r="EX19" s="7"/>
      <c r="EY19" s="7"/>
      <c r="EZ19" s="7"/>
      <c r="FA19" s="7"/>
      <c r="FB19" s="7"/>
      <c r="FC19" s="7"/>
      <c r="FD19" s="7"/>
      <c r="FE19" s="7"/>
      <c r="FF19" s="7"/>
      <c r="FG19" s="7"/>
      <c r="FH19" s="7"/>
      <c r="FI19" s="7"/>
      <c r="FJ19" s="7"/>
      <c r="FK19" s="7"/>
      <c r="FL19" s="7"/>
      <c r="FM19" s="7"/>
      <c r="FN19" s="7"/>
      <c r="FO19" s="7"/>
      <c r="FP19" s="7"/>
      <c r="FQ19" s="5"/>
      <c r="FR19" s="305"/>
      <c r="FS19" s="7"/>
      <c r="FT19" s="7"/>
      <c r="FU19" s="7"/>
      <c r="FV19" s="5"/>
      <c r="FW19" s="7"/>
      <c r="FX19" s="7"/>
      <c r="FY19" s="7"/>
      <c r="FZ19" s="7"/>
      <c r="GA19" s="5"/>
      <c r="GB19" s="63"/>
      <c r="GC19" s="19"/>
      <c r="GD19" s="19"/>
    </row>
    <row r="20" spans="1:186" s="8" customFormat="1" x14ac:dyDescent="0.2">
      <c r="A20" s="32"/>
      <c r="B20" s="33"/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2"/>
      <c r="AA20" s="32"/>
      <c r="AB20" s="32"/>
      <c r="AC20" s="32"/>
      <c r="AD20" s="32"/>
      <c r="AE20" s="32"/>
      <c r="AF20" s="33"/>
      <c r="AG20" s="33"/>
      <c r="AH20" s="33"/>
      <c r="AI20" s="33"/>
      <c r="AJ20" s="33"/>
      <c r="AK20" s="33"/>
      <c r="AL20" s="33"/>
      <c r="AM20" s="33"/>
      <c r="AN20" s="33"/>
      <c r="AO20" s="33"/>
      <c r="AP20" s="33"/>
      <c r="AQ20" s="33"/>
      <c r="AR20" s="33"/>
      <c r="AS20" s="33"/>
      <c r="AT20" s="33"/>
      <c r="AU20" s="33"/>
      <c r="AV20" s="32"/>
      <c r="AW20" s="32"/>
      <c r="AX20" s="32"/>
      <c r="AY20" s="32"/>
      <c r="AZ20" s="32"/>
      <c r="BA20" s="33"/>
      <c r="BB20" s="33"/>
      <c r="BC20" s="33"/>
      <c r="BD20" s="33"/>
      <c r="BE20" s="33"/>
      <c r="BF20" s="33"/>
      <c r="BG20" s="33"/>
      <c r="BH20" s="33"/>
      <c r="BI20" s="33"/>
      <c r="BJ20" s="32"/>
      <c r="BK20" s="33"/>
      <c r="BL20" s="33"/>
      <c r="BM20" s="33"/>
      <c r="BN20" s="33"/>
      <c r="BO20" s="33"/>
      <c r="BP20" s="33"/>
      <c r="BQ20" s="33"/>
      <c r="BR20" s="33"/>
      <c r="BS20" s="33"/>
      <c r="BT20" s="33"/>
      <c r="BU20" s="33"/>
      <c r="BV20" s="33"/>
      <c r="BW20" s="33"/>
      <c r="BX20" s="33"/>
      <c r="BY20" s="33"/>
      <c r="BZ20" s="33"/>
      <c r="CA20" s="33"/>
      <c r="CB20" s="33"/>
      <c r="CC20" s="33"/>
      <c r="CD20" s="33"/>
      <c r="CE20" s="33"/>
      <c r="CF20" s="33"/>
      <c r="CG20" s="33"/>
      <c r="CH20" s="33"/>
      <c r="CI20" s="33"/>
      <c r="CJ20" s="33"/>
      <c r="CK20" s="33"/>
      <c r="CL20" s="33"/>
      <c r="CM20" s="33"/>
      <c r="CN20" s="33"/>
      <c r="CO20" s="33"/>
      <c r="CP20" s="33"/>
      <c r="CQ20" s="33"/>
      <c r="CR20" s="33"/>
      <c r="CS20" s="33"/>
      <c r="CT20" s="33"/>
      <c r="CU20" s="33"/>
      <c r="CV20" s="33"/>
      <c r="CW20" s="33"/>
      <c r="CX20" s="33"/>
      <c r="CY20" s="33"/>
      <c r="CZ20" s="33"/>
      <c r="DA20" s="33"/>
      <c r="DB20" s="33"/>
      <c r="DC20" s="33"/>
      <c r="DD20" s="33"/>
      <c r="DE20" s="33"/>
      <c r="DF20" s="33"/>
      <c r="DG20" s="33"/>
      <c r="DH20" s="33"/>
      <c r="DI20" s="33"/>
      <c r="DJ20" s="33"/>
      <c r="DK20" s="33"/>
      <c r="DL20" s="33"/>
      <c r="DM20" s="33"/>
      <c r="DN20" s="33"/>
      <c r="DO20" s="33"/>
      <c r="DP20" s="33"/>
      <c r="DQ20" s="33"/>
      <c r="DR20" s="33"/>
      <c r="DS20" s="33"/>
      <c r="DT20" s="33"/>
      <c r="DU20" s="33"/>
      <c r="DV20" s="33"/>
      <c r="DW20" s="32"/>
      <c r="DX20" s="33"/>
      <c r="DY20" s="33"/>
      <c r="DZ20" s="33"/>
      <c r="EA20" s="33"/>
      <c r="EB20" s="33"/>
      <c r="EC20" s="33"/>
      <c r="ED20" s="33"/>
      <c r="EE20" s="32"/>
      <c r="EF20" s="33"/>
      <c r="EG20" s="33"/>
      <c r="EH20" s="33"/>
      <c r="EI20" s="33"/>
      <c r="EJ20" s="33"/>
      <c r="EK20" s="33"/>
      <c r="EL20" s="33"/>
      <c r="EM20" s="33"/>
      <c r="EN20" s="33"/>
      <c r="EO20" s="33"/>
      <c r="EP20" s="33"/>
      <c r="EQ20" s="7"/>
      <c r="ER20" s="7"/>
      <c r="ES20" s="7"/>
      <c r="ET20" s="7"/>
      <c r="EU20" s="7"/>
      <c r="EV20" s="7"/>
      <c r="EW20" s="7"/>
      <c r="EX20" s="7"/>
      <c r="EY20" s="7"/>
      <c r="EZ20" s="7"/>
      <c r="FA20" s="7"/>
      <c r="FB20" s="7"/>
      <c r="FC20" s="7"/>
      <c r="FD20" s="7"/>
      <c r="FE20" s="7"/>
      <c r="FF20" s="7"/>
      <c r="FG20" s="7"/>
      <c r="FH20" s="7"/>
      <c r="FI20" s="7"/>
      <c r="FJ20" s="7"/>
      <c r="FK20" s="7"/>
      <c r="FL20" s="7"/>
      <c r="FM20" s="7"/>
      <c r="FN20" s="7"/>
      <c r="FO20" s="7"/>
      <c r="FP20" s="7"/>
      <c r="FQ20" s="5"/>
      <c r="FR20" s="305"/>
      <c r="FS20" s="7"/>
      <c r="FT20" s="7"/>
      <c r="FU20" s="7"/>
      <c r="FV20" s="5"/>
      <c r="FW20" s="7"/>
      <c r="FX20" s="7"/>
      <c r="FY20" s="7"/>
      <c r="FZ20" s="7"/>
      <c r="GA20" s="5"/>
      <c r="GB20" s="63"/>
      <c r="GC20" s="19"/>
      <c r="GD20" s="19"/>
    </row>
    <row r="21" spans="1:186" s="8" customFormat="1" x14ac:dyDescent="0.2">
      <c r="A21" s="32"/>
      <c r="B21" s="33"/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2"/>
      <c r="AA21" s="32"/>
      <c r="AB21" s="32"/>
      <c r="AC21" s="32"/>
      <c r="AD21" s="32"/>
      <c r="AE21" s="32"/>
      <c r="AF21" s="33"/>
      <c r="AG21" s="33"/>
      <c r="AH21" s="33"/>
      <c r="AI21" s="33"/>
      <c r="AJ21" s="33"/>
      <c r="AK21" s="33"/>
      <c r="AL21" s="33"/>
      <c r="AM21" s="33"/>
      <c r="AN21" s="33"/>
      <c r="AO21" s="33"/>
      <c r="AP21" s="33"/>
      <c r="AQ21" s="33"/>
      <c r="AR21" s="33"/>
      <c r="AS21" s="33"/>
      <c r="AT21" s="33"/>
      <c r="AU21" s="33"/>
      <c r="AV21" s="32"/>
      <c r="AW21" s="32"/>
      <c r="AX21" s="32"/>
      <c r="AY21" s="32"/>
      <c r="AZ21" s="32"/>
      <c r="BA21" s="33"/>
      <c r="BB21" s="33"/>
      <c r="BC21" s="33"/>
      <c r="BD21" s="33"/>
      <c r="BE21" s="33"/>
      <c r="BF21" s="33"/>
      <c r="BG21" s="33"/>
      <c r="BH21" s="33"/>
      <c r="BI21" s="33"/>
      <c r="BJ21" s="32"/>
      <c r="BK21" s="33"/>
      <c r="BL21" s="33"/>
      <c r="BM21" s="33"/>
      <c r="BN21" s="33"/>
      <c r="BO21" s="33"/>
      <c r="BP21" s="33"/>
      <c r="BQ21" s="33"/>
      <c r="BR21" s="33"/>
      <c r="BS21" s="33"/>
      <c r="BT21" s="33"/>
      <c r="BU21" s="33"/>
      <c r="BV21" s="33"/>
      <c r="BW21" s="33"/>
      <c r="BX21" s="33"/>
      <c r="BY21" s="33"/>
      <c r="BZ21" s="33"/>
      <c r="CA21" s="33"/>
      <c r="CB21" s="33"/>
      <c r="CC21" s="33"/>
      <c r="CD21" s="33"/>
      <c r="CE21" s="33"/>
      <c r="CF21" s="33"/>
      <c r="CG21" s="33"/>
      <c r="CH21" s="33"/>
      <c r="CI21" s="33"/>
      <c r="CJ21" s="33"/>
      <c r="CK21" s="33"/>
      <c r="CL21" s="33"/>
      <c r="CM21" s="33"/>
      <c r="CN21" s="33"/>
      <c r="CO21" s="33"/>
      <c r="CP21" s="33"/>
      <c r="CQ21" s="33"/>
      <c r="CR21" s="33"/>
      <c r="CS21" s="33"/>
      <c r="CT21" s="33"/>
      <c r="CU21" s="33"/>
      <c r="CV21" s="33"/>
      <c r="CW21" s="33"/>
      <c r="CX21" s="33"/>
      <c r="CY21" s="33"/>
      <c r="CZ21" s="33"/>
      <c r="DA21" s="33"/>
      <c r="DB21" s="33"/>
      <c r="DC21" s="33"/>
      <c r="DD21" s="33"/>
      <c r="DE21" s="33"/>
      <c r="DF21" s="33"/>
      <c r="DG21" s="33"/>
      <c r="DH21" s="33"/>
      <c r="DI21" s="33"/>
      <c r="DJ21" s="33"/>
      <c r="DK21" s="33"/>
      <c r="DL21" s="33"/>
      <c r="DM21" s="33"/>
      <c r="DN21" s="33"/>
      <c r="DO21" s="33"/>
      <c r="DP21" s="33"/>
      <c r="DQ21" s="33"/>
      <c r="DR21" s="33"/>
      <c r="DS21" s="33"/>
      <c r="DT21" s="33"/>
      <c r="DU21" s="33"/>
      <c r="DV21" s="33"/>
      <c r="DW21" s="32"/>
      <c r="DX21" s="33"/>
      <c r="DY21" s="33"/>
      <c r="DZ21" s="33"/>
      <c r="EA21" s="33"/>
      <c r="EB21" s="33"/>
      <c r="EC21" s="33"/>
      <c r="ED21" s="33"/>
      <c r="EE21" s="32"/>
      <c r="EF21" s="33"/>
      <c r="EG21" s="33"/>
      <c r="EH21" s="33"/>
      <c r="EI21" s="33"/>
      <c r="EJ21" s="33"/>
      <c r="EK21" s="33"/>
      <c r="EL21" s="33"/>
      <c r="EM21" s="33"/>
      <c r="EN21" s="33"/>
      <c r="EO21" s="33"/>
      <c r="EP21" s="33"/>
      <c r="EQ21" s="7"/>
      <c r="ER21" s="7"/>
      <c r="ES21" s="7"/>
      <c r="ET21" s="7"/>
      <c r="EU21" s="7"/>
      <c r="EV21" s="7"/>
      <c r="EW21" s="7"/>
      <c r="EX21" s="7"/>
      <c r="EY21" s="7"/>
      <c r="EZ21" s="7"/>
      <c r="FA21" s="7"/>
      <c r="FB21" s="7"/>
      <c r="FC21" s="7"/>
      <c r="FD21" s="7"/>
      <c r="FE21" s="7"/>
      <c r="FF21" s="7"/>
      <c r="FG21" s="7"/>
      <c r="FH21" s="7"/>
      <c r="FI21" s="7"/>
      <c r="FJ21" s="7"/>
      <c r="FK21" s="7"/>
      <c r="FL21" s="7"/>
      <c r="FM21" s="7"/>
      <c r="FN21" s="7"/>
      <c r="FO21" s="7"/>
      <c r="FP21" s="7"/>
      <c r="FQ21" s="5"/>
      <c r="FR21" s="305"/>
      <c r="FS21" s="7"/>
      <c r="FT21" s="7"/>
      <c r="FU21" s="7"/>
      <c r="FV21" s="5"/>
      <c r="FW21" s="7"/>
      <c r="FX21" s="7"/>
      <c r="FY21" s="7"/>
      <c r="FZ21" s="7"/>
      <c r="GA21" s="5"/>
      <c r="GB21" s="63"/>
      <c r="GC21" s="19"/>
      <c r="GD21" s="19"/>
    </row>
    <row r="22" spans="1:186" s="8" customFormat="1" x14ac:dyDescent="0.2">
      <c r="A22" s="32"/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2"/>
      <c r="AA22" s="32"/>
      <c r="AB22" s="32"/>
      <c r="AC22" s="32"/>
      <c r="AD22" s="32"/>
      <c r="AE22" s="32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Q22" s="33"/>
      <c r="AR22" s="33"/>
      <c r="AS22" s="33"/>
      <c r="AT22" s="33"/>
      <c r="AU22" s="33"/>
      <c r="AV22" s="32"/>
      <c r="AW22" s="32"/>
      <c r="AX22" s="32"/>
      <c r="AY22" s="32"/>
      <c r="AZ22" s="32"/>
      <c r="BA22" s="33"/>
      <c r="BB22" s="33"/>
      <c r="BC22" s="33"/>
      <c r="BD22" s="33"/>
      <c r="BE22" s="33"/>
      <c r="BF22" s="33"/>
      <c r="BG22" s="33"/>
      <c r="BH22" s="33"/>
      <c r="BI22" s="33"/>
      <c r="BJ22" s="32"/>
      <c r="BK22" s="33"/>
      <c r="BL22" s="33"/>
      <c r="BM22" s="33"/>
      <c r="BN22" s="33"/>
      <c r="BO22" s="33"/>
      <c r="BP22" s="33"/>
      <c r="BQ22" s="33"/>
      <c r="BR22" s="33"/>
      <c r="BS22" s="33"/>
      <c r="BT22" s="33"/>
      <c r="BU22" s="33"/>
      <c r="BV22" s="33"/>
      <c r="BW22" s="33"/>
      <c r="BX22" s="33"/>
      <c r="BY22" s="33"/>
      <c r="BZ22" s="33"/>
      <c r="CA22" s="33"/>
      <c r="CB22" s="33"/>
      <c r="CC22" s="33"/>
      <c r="CD22" s="33"/>
      <c r="CE22" s="33"/>
      <c r="CF22" s="33"/>
      <c r="CG22" s="33"/>
      <c r="CH22" s="33"/>
      <c r="CI22" s="33"/>
      <c r="CJ22" s="33"/>
      <c r="CK22" s="33"/>
      <c r="CL22" s="33"/>
      <c r="CM22" s="33"/>
      <c r="CN22" s="33"/>
      <c r="CO22" s="33"/>
      <c r="CP22" s="33"/>
      <c r="CQ22" s="33"/>
      <c r="CR22" s="33"/>
      <c r="CS22" s="33"/>
      <c r="CT22" s="33"/>
      <c r="CU22" s="33"/>
      <c r="CV22" s="33"/>
      <c r="CW22" s="33"/>
      <c r="CX22" s="33"/>
      <c r="CY22" s="33"/>
      <c r="CZ22" s="33"/>
      <c r="DA22" s="33"/>
      <c r="DB22" s="33"/>
      <c r="DC22" s="33"/>
      <c r="DD22" s="33"/>
      <c r="DE22" s="33"/>
      <c r="DF22" s="33"/>
      <c r="DG22" s="33"/>
      <c r="DH22" s="33"/>
      <c r="DI22" s="33"/>
      <c r="DJ22" s="33"/>
      <c r="DK22" s="33"/>
      <c r="DL22" s="33"/>
      <c r="DM22" s="33"/>
      <c r="DN22" s="33"/>
      <c r="DO22" s="33"/>
      <c r="DP22" s="33"/>
      <c r="DQ22" s="33"/>
      <c r="DR22" s="33"/>
      <c r="DS22" s="33"/>
      <c r="DT22" s="33"/>
      <c r="DU22" s="33"/>
      <c r="DV22" s="33"/>
      <c r="DW22" s="32"/>
      <c r="DX22" s="33"/>
      <c r="DY22" s="33"/>
      <c r="DZ22" s="33"/>
      <c r="EA22" s="33"/>
      <c r="EB22" s="33"/>
      <c r="EC22" s="33"/>
      <c r="ED22" s="33"/>
      <c r="EE22" s="32"/>
      <c r="EF22" s="33"/>
      <c r="EG22" s="33"/>
      <c r="EH22" s="33"/>
      <c r="EI22" s="33"/>
      <c r="EJ22" s="33"/>
      <c r="EK22" s="33"/>
      <c r="EL22" s="33"/>
      <c r="EM22" s="33"/>
      <c r="EN22" s="33"/>
      <c r="EO22" s="33"/>
      <c r="EP22" s="33"/>
      <c r="EQ22" s="7"/>
      <c r="ER22" s="7"/>
      <c r="ES22" s="7"/>
      <c r="ET22" s="7"/>
      <c r="EU22" s="7"/>
      <c r="EV22" s="7"/>
      <c r="EW22" s="7"/>
      <c r="EX22" s="7"/>
      <c r="EY22" s="7"/>
      <c r="EZ22" s="7"/>
      <c r="FA22" s="7"/>
      <c r="FB22" s="7"/>
      <c r="FC22" s="7"/>
      <c r="FD22" s="7"/>
      <c r="FE22" s="7"/>
      <c r="FF22" s="7"/>
      <c r="FG22" s="7"/>
      <c r="FH22" s="7"/>
      <c r="FI22" s="7"/>
      <c r="FJ22" s="7"/>
      <c r="FK22" s="7"/>
      <c r="FL22" s="7"/>
      <c r="FM22" s="7"/>
      <c r="FN22" s="7"/>
      <c r="FO22" s="7"/>
      <c r="FP22" s="7"/>
      <c r="FQ22" s="5"/>
      <c r="FR22" s="305"/>
      <c r="FS22" s="7"/>
      <c r="FT22" s="7"/>
      <c r="FU22" s="7"/>
      <c r="FV22" s="5"/>
      <c r="FW22" s="7"/>
      <c r="FX22" s="7"/>
      <c r="FY22" s="7"/>
      <c r="FZ22" s="7"/>
      <c r="GA22" s="5"/>
      <c r="GB22" s="63"/>
      <c r="GC22" s="19"/>
      <c r="GD22" s="19"/>
    </row>
    <row r="23" spans="1:186" s="8" customFormat="1" x14ac:dyDescent="0.2">
      <c r="A23" s="32"/>
      <c r="B23" s="33"/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2"/>
      <c r="AA23" s="32"/>
      <c r="AB23" s="32"/>
      <c r="AC23" s="32"/>
      <c r="AD23" s="32"/>
      <c r="AE23" s="32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Q23" s="33"/>
      <c r="AR23" s="33"/>
      <c r="AS23" s="33"/>
      <c r="AT23" s="33"/>
      <c r="AU23" s="33"/>
      <c r="AV23" s="32"/>
      <c r="AW23" s="32"/>
      <c r="AX23" s="32"/>
      <c r="AY23" s="32"/>
      <c r="AZ23" s="32"/>
      <c r="BA23" s="33"/>
      <c r="BB23" s="33"/>
      <c r="BC23" s="33"/>
      <c r="BD23" s="33"/>
      <c r="BE23" s="33"/>
      <c r="BF23" s="33"/>
      <c r="BG23" s="33"/>
      <c r="BH23" s="33"/>
      <c r="BI23" s="33"/>
      <c r="BJ23" s="32"/>
      <c r="BK23" s="33"/>
      <c r="BL23" s="33"/>
      <c r="BM23" s="33"/>
      <c r="BN23" s="33"/>
      <c r="BO23" s="33"/>
      <c r="BP23" s="33"/>
      <c r="BQ23" s="33"/>
      <c r="BR23" s="33"/>
      <c r="BS23" s="33"/>
      <c r="BT23" s="33"/>
      <c r="BU23" s="33"/>
      <c r="BV23" s="33"/>
      <c r="BW23" s="33"/>
      <c r="BX23" s="33"/>
      <c r="BY23" s="33"/>
      <c r="BZ23" s="33"/>
      <c r="CA23" s="33"/>
      <c r="CB23" s="33"/>
      <c r="CC23" s="33"/>
      <c r="CD23" s="33"/>
      <c r="CE23" s="33"/>
      <c r="CF23" s="33"/>
      <c r="CG23" s="33"/>
      <c r="CH23" s="33"/>
      <c r="CI23" s="33"/>
      <c r="CJ23" s="33"/>
      <c r="CK23" s="33"/>
      <c r="CL23" s="33"/>
      <c r="CM23" s="33"/>
      <c r="CN23" s="33"/>
      <c r="CO23" s="33"/>
      <c r="CP23" s="33"/>
      <c r="CQ23" s="33"/>
      <c r="CR23" s="33"/>
      <c r="CS23" s="33"/>
      <c r="CT23" s="33"/>
      <c r="CU23" s="33"/>
      <c r="CV23" s="33"/>
      <c r="CW23" s="33"/>
      <c r="CX23" s="33"/>
      <c r="CY23" s="33"/>
      <c r="CZ23" s="33"/>
      <c r="DA23" s="33"/>
      <c r="DB23" s="33"/>
      <c r="DC23" s="33"/>
      <c r="DD23" s="33"/>
      <c r="DE23" s="33"/>
      <c r="DF23" s="33"/>
      <c r="DG23" s="33"/>
      <c r="DH23" s="33"/>
      <c r="DI23" s="33"/>
      <c r="DJ23" s="33"/>
      <c r="DK23" s="33"/>
      <c r="DL23" s="33"/>
      <c r="DM23" s="33"/>
      <c r="DN23" s="33"/>
      <c r="DO23" s="33"/>
      <c r="DP23" s="33"/>
      <c r="DQ23" s="33"/>
      <c r="DR23" s="33"/>
      <c r="DS23" s="33"/>
      <c r="DT23" s="33"/>
      <c r="DU23" s="33"/>
      <c r="DV23" s="33"/>
      <c r="DW23" s="32"/>
      <c r="DX23" s="33"/>
      <c r="DY23" s="33"/>
      <c r="DZ23" s="33"/>
      <c r="EA23" s="33"/>
      <c r="EB23" s="33"/>
      <c r="EC23" s="33"/>
      <c r="ED23" s="33"/>
      <c r="EE23" s="32"/>
      <c r="EF23" s="33"/>
      <c r="EG23" s="33"/>
      <c r="EH23" s="33"/>
      <c r="EI23" s="33"/>
      <c r="EJ23" s="33"/>
      <c r="EK23" s="33"/>
      <c r="EL23" s="33"/>
      <c r="EM23" s="33"/>
      <c r="EN23" s="33"/>
      <c r="EO23" s="33"/>
      <c r="EP23" s="33"/>
      <c r="EQ23" s="7"/>
      <c r="ER23" s="7"/>
      <c r="ES23" s="7"/>
      <c r="ET23" s="7"/>
      <c r="EU23" s="7"/>
      <c r="EV23" s="7"/>
      <c r="EW23" s="7"/>
      <c r="EX23" s="7"/>
      <c r="EY23" s="7"/>
      <c r="EZ23" s="7"/>
      <c r="FA23" s="7"/>
      <c r="FB23" s="7"/>
      <c r="FC23" s="7"/>
      <c r="FD23" s="7"/>
      <c r="FE23" s="7"/>
      <c r="FF23" s="7"/>
      <c r="FG23" s="7"/>
      <c r="FH23" s="7"/>
      <c r="FI23" s="7"/>
      <c r="FJ23" s="7"/>
      <c r="FK23" s="7"/>
      <c r="FL23" s="7"/>
      <c r="FM23" s="7"/>
      <c r="FN23" s="7"/>
      <c r="FO23" s="7"/>
      <c r="FP23" s="7"/>
      <c r="FQ23" s="5"/>
      <c r="FR23" s="305"/>
      <c r="FS23" s="7"/>
      <c r="FT23" s="7"/>
      <c r="FU23" s="7"/>
      <c r="FV23" s="5"/>
      <c r="FW23" s="7"/>
      <c r="FX23" s="7"/>
      <c r="FY23" s="7"/>
      <c r="FZ23" s="7"/>
      <c r="GA23" s="5"/>
      <c r="GB23" s="63"/>
      <c r="GC23" s="19"/>
      <c r="GD23" s="19"/>
    </row>
    <row r="24" spans="1:186" s="8" customFormat="1" x14ac:dyDescent="0.2">
      <c r="A24" s="32"/>
      <c r="B24" s="33"/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2"/>
      <c r="AA24" s="32"/>
      <c r="AB24" s="32"/>
      <c r="AC24" s="32"/>
      <c r="AD24" s="32"/>
      <c r="AE24" s="32"/>
      <c r="AF24" s="33"/>
      <c r="AG24" s="33"/>
      <c r="AH24" s="33"/>
      <c r="AI24" s="33"/>
      <c r="AJ24" s="33"/>
      <c r="AK24" s="33"/>
      <c r="AL24" s="33"/>
      <c r="AM24" s="33"/>
      <c r="AN24" s="33"/>
      <c r="AO24" s="33"/>
      <c r="AP24" s="33"/>
      <c r="AQ24" s="33"/>
      <c r="AR24" s="33"/>
      <c r="AS24" s="33"/>
      <c r="AT24" s="33"/>
      <c r="AU24" s="33"/>
      <c r="AV24" s="32"/>
      <c r="AW24" s="32"/>
      <c r="AX24" s="32"/>
      <c r="AY24" s="32"/>
      <c r="AZ24" s="32"/>
      <c r="BA24" s="33"/>
      <c r="BB24" s="33"/>
      <c r="BC24" s="33"/>
      <c r="BD24" s="33"/>
      <c r="BE24" s="33"/>
      <c r="BF24" s="33"/>
      <c r="BG24" s="33"/>
      <c r="BH24" s="33"/>
      <c r="BI24" s="33"/>
      <c r="BJ24" s="32"/>
      <c r="BK24" s="33"/>
      <c r="BL24" s="33"/>
      <c r="BM24" s="33"/>
      <c r="BN24" s="33"/>
      <c r="BO24" s="33"/>
      <c r="BP24" s="33"/>
      <c r="BQ24" s="33"/>
      <c r="BR24" s="33"/>
      <c r="BS24" s="33"/>
      <c r="BT24" s="33"/>
      <c r="BU24" s="33"/>
      <c r="BV24" s="33"/>
      <c r="BW24" s="33"/>
      <c r="BX24" s="33"/>
      <c r="BY24" s="33"/>
      <c r="BZ24" s="33"/>
      <c r="CA24" s="33"/>
      <c r="CB24" s="33"/>
      <c r="CC24" s="33"/>
      <c r="CD24" s="33"/>
      <c r="CE24" s="33"/>
      <c r="CF24" s="33"/>
      <c r="CG24" s="33"/>
      <c r="CH24" s="33"/>
      <c r="CI24" s="33"/>
      <c r="CJ24" s="33"/>
      <c r="CK24" s="33"/>
      <c r="CL24" s="33"/>
      <c r="CM24" s="33"/>
      <c r="CN24" s="33"/>
      <c r="CO24" s="33"/>
      <c r="CP24" s="33"/>
      <c r="CQ24" s="33"/>
      <c r="CR24" s="33"/>
      <c r="CS24" s="33"/>
      <c r="CT24" s="33"/>
      <c r="CU24" s="33"/>
      <c r="CV24" s="33"/>
      <c r="CW24" s="33"/>
      <c r="CX24" s="33"/>
      <c r="CY24" s="33"/>
      <c r="CZ24" s="33"/>
      <c r="DA24" s="33"/>
      <c r="DB24" s="33"/>
      <c r="DC24" s="33"/>
      <c r="DD24" s="33"/>
      <c r="DE24" s="33"/>
      <c r="DF24" s="33"/>
      <c r="DG24" s="33"/>
      <c r="DH24" s="33"/>
      <c r="DI24" s="33"/>
      <c r="DJ24" s="33"/>
      <c r="DK24" s="33"/>
      <c r="DL24" s="33"/>
      <c r="DM24" s="33"/>
      <c r="DN24" s="33"/>
      <c r="DO24" s="33"/>
      <c r="DP24" s="33"/>
      <c r="DQ24" s="33"/>
      <c r="DR24" s="33"/>
      <c r="DS24" s="33"/>
      <c r="DT24" s="33"/>
      <c r="DU24" s="33"/>
      <c r="DV24" s="33"/>
      <c r="DW24" s="32"/>
      <c r="DX24" s="33"/>
      <c r="DY24" s="33"/>
      <c r="DZ24" s="33"/>
      <c r="EA24" s="33"/>
      <c r="EB24" s="33"/>
      <c r="EC24" s="33"/>
      <c r="ED24" s="33"/>
      <c r="EE24" s="32"/>
      <c r="EF24" s="33"/>
      <c r="EG24" s="33"/>
      <c r="EH24" s="33"/>
      <c r="EI24" s="33"/>
      <c r="EJ24" s="33"/>
      <c r="EK24" s="33"/>
      <c r="EL24" s="33"/>
      <c r="EM24" s="33"/>
      <c r="EN24" s="33"/>
      <c r="EO24" s="33"/>
      <c r="EP24" s="33"/>
      <c r="EQ24" s="7"/>
      <c r="ER24" s="7"/>
      <c r="ES24" s="7"/>
      <c r="ET24" s="7"/>
      <c r="EU24" s="7"/>
      <c r="EV24" s="7"/>
      <c r="EW24" s="7"/>
      <c r="EX24" s="7"/>
      <c r="EY24" s="7"/>
      <c r="EZ24" s="7"/>
      <c r="FA24" s="7"/>
      <c r="FB24" s="7"/>
      <c r="FC24" s="7"/>
      <c r="FD24" s="7"/>
      <c r="FE24" s="7"/>
      <c r="FF24" s="7"/>
      <c r="FG24" s="7"/>
      <c r="FH24" s="7"/>
      <c r="FI24" s="7"/>
      <c r="FJ24" s="7"/>
      <c r="FK24" s="7"/>
      <c r="FL24" s="7"/>
      <c r="FM24" s="7"/>
      <c r="FN24" s="7"/>
      <c r="FO24" s="7"/>
      <c r="FP24" s="7"/>
      <c r="FQ24" s="5"/>
      <c r="FR24" s="305"/>
      <c r="FS24" s="7"/>
      <c r="FT24" s="7"/>
      <c r="FU24" s="7"/>
      <c r="FV24" s="5"/>
      <c r="FW24" s="7"/>
      <c r="FX24" s="7"/>
      <c r="FY24" s="7"/>
      <c r="FZ24" s="7"/>
      <c r="GA24" s="5"/>
      <c r="GB24" s="63"/>
      <c r="GC24" s="19"/>
      <c r="GD24" s="19"/>
    </row>
    <row r="25" spans="1:186" s="8" customFormat="1" x14ac:dyDescent="0.2">
      <c r="A25" s="32"/>
      <c r="B25" s="33"/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2"/>
      <c r="AA25" s="32"/>
      <c r="AB25" s="32"/>
      <c r="AC25" s="32"/>
      <c r="AD25" s="32"/>
      <c r="AE25" s="32"/>
      <c r="AF25" s="33"/>
      <c r="AG25" s="33"/>
      <c r="AH25" s="33"/>
      <c r="AI25" s="33"/>
      <c r="AJ25" s="33"/>
      <c r="AK25" s="33"/>
      <c r="AL25" s="33"/>
      <c r="AM25" s="33"/>
      <c r="AN25" s="33"/>
      <c r="AO25" s="33"/>
      <c r="AP25" s="33"/>
      <c r="AQ25" s="33"/>
      <c r="AR25" s="33"/>
      <c r="AS25" s="33"/>
      <c r="AT25" s="33"/>
      <c r="AU25" s="33"/>
      <c r="AV25" s="32"/>
      <c r="AW25" s="32"/>
      <c r="AX25" s="32"/>
      <c r="AY25" s="32"/>
      <c r="AZ25" s="32"/>
      <c r="BA25" s="33"/>
      <c r="BB25" s="33"/>
      <c r="BC25" s="33"/>
      <c r="BD25" s="33"/>
      <c r="BE25" s="33"/>
      <c r="BF25" s="33"/>
      <c r="BG25" s="33"/>
      <c r="BH25" s="33"/>
      <c r="BI25" s="33"/>
      <c r="BJ25" s="32"/>
      <c r="BK25" s="33"/>
      <c r="BL25" s="33"/>
      <c r="BM25" s="33"/>
      <c r="BN25" s="33"/>
      <c r="BO25" s="33"/>
      <c r="BP25" s="33"/>
      <c r="BQ25" s="33"/>
      <c r="BR25" s="33"/>
      <c r="BS25" s="33"/>
      <c r="BT25" s="33"/>
      <c r="BU25" s="33"/>
      <c r="BV25" s="33"/>
      <c r="BW25" s="33"/>
      <c r="BX25" s="33"/>
      <c r="BY25" s="33"/>
      <c r="BZ25" s="33"/>
      <c r="CA25" s="33"/>
      <c r="CB25" s="33"/>
      <c r="CC25" s="33"/>
      <c r="CD25" s="33"/>
      <c r="CE25" s="33"/>
      <c r="CF25" s="33"/>
      <c r="CG25" s="33"/>
      <c r="CH25" s="33"/>
      <c r="CI25" s="33"/>
      <c r="CJ25" s="33"/>
      <c r="CK25" s="33"/>
      <c r="CL25" s="33"/>
      <c r="CM25" s="33"/>
      <c r="CN25" s="33"/>
      <c r="CO25" s="33"/>
      <c r="CP25" s="33"/>
      <c r="CQ25" s="33"/>
      <c r="CR25" s="33"/>
      <c r="CS25" s="33"/>
      <c r="CT25" s="33"/>
      <c r="CU25" s="33"/>
      <c r="CV25" s="33"/>
      <c r="CW25" s="33"/>
      <c r="CX25" s="33"/>
      <c r="CY25" s="33"/>
      <c r="CZ25" s="33"/>
      <c r="DA25" s="33"/>
      <c r="DB25" s="33"/>
      <c r="DC25" s="33"/>
      <c r="DD25" s="33"/>
      <c r="DE25" s="33"/>
      <c r="DF25" s="33"/>
      <c r="DG25" s="33"/>
      <c r="DH25" s="33"/>
      <c r="DI25" s="33"/>
      <c r="DJ25" s="33"/>
      <c r="DK25" s="33"/>
      <c r="DL25" s="33"/>
      <c r="DM25" s="33"/>
      <c r="DN25" s="33"/>
      <c r="DO25" s="33"/>
      <c r="DP25" s="33"/>
      <c r="DQ25" s="33"/>
      <c r="DR25" s="33"/>
      <c r="DS25" s="33"/>
      <c r="DT25" s="33"/>
      <c r="DU25" s="33"/>
      <c r="DV25" s="33"/>
      <c r="DW25" s="32"/>
      <c r="DX25" s="33"/>
      <c r="DY25" s="33"/>
      <c r="DZ25" s="33"/>
      <c r="EA25" s="33"/>
      <c r="EB25" s="33"/>
      <c r="EC25" s="33"/>
      <c r="ED25" s="33"/>
      <c r="EE25" s="32"/>
      <c r="EF25" s="33"/>
      <c r="EG25" s="33"/>
      <c r="EH25" s="33"/>
      <c r="EI25" s="33"/>
      <c r="EJ25" s="33"/>
      <c r="EK25" s="33"/>
      <c r="EL25" s="33"/>
      <c r="EM25" s="33"/>
      <c r="EN25" s="33"/>
      <c r="EO25" s="33"/>
      <c r="EP25" s="33"/>
      <c r="EQ25" s="7"/>
      <c r="ER25" s="7"/>
      <c r="ES25" s="7"/>
      <c r="ET25" s="7"/>
      <c r="EU25" s="7"/>
      <c r="EV25" s="7"/>
      <c r="EW25" s="7"/>
      <c r="EX25" s="7"/>
      <c r="EY25" s="7"/>
      <c r="EZ25" s="7"/>
      <c r="FA25" s="7"/>
      <c r="FB25" s="7"/>
      <c r="FC25" s="7"/>
      <c r="FD25" s="7"/>
      <c r="FE25" s="7"/>
      <c r="FF25" s="7"/>
      <c r="FG25" s="7"/>
      <c r="FH25" s="7"/>
      <c r="FI25" s="7"/>
      <c r="FJ25" s="7"/>
      <c r="FK25" s="7"/>
      <c r="FL25" s="7"/>
      <c r="FM25" s="7"/>
      <c r="FN25" s="7"/>
      <c r="FO25" s="7"/>
      <c r="FP25" s="7"/>
      <c r="FQ25" s="5"/>
      <c r="FR25" s="305"/>
      <c r="FS25" s="7"/>
      <c r="FT25" s="7"/>
      <c r="FU25" s="7"/>
      <c r="FV25" s="5"/>
      <c r="FW25" s="7"/>
      <c r="FX25" s="7"/>
      <c r="FY25" s="7"/>
      <c r="FZ25" s="7"/>
      <c r="GA25" s="5"/>
      <c r="GB25" s="63"/>
      <c r="GC25" s="19"/>
      <c r="GD25" s="19"/>
    </row>
    <row r="26" spans="1:186" s="8" customFormat="1" x14ac:dyDescent="0.2">
      <c r="A26" s="32"/>
      <c r="B26" s="33"/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2"/>
      <c r="AA26" s="32"/>
      <c r="AB26" s="32"/>
      <c r="AC26" s="32"/>
      <c r="AD26" s="32"/>
      <c r="AE26" s="32"/>
      <c r="AF26" s="33"/>
      <c r="AG26" s="33"/>
      <c r="AH26" s="33"/>
      <c r="AI26" s="33"/>
      <c r="AJ26" s="33"/>
      <c r="AK26" s="33"/>
      <c r="AL26" s="33"/>
      <c r="AM26" s="33"/>
      <c r="AN26" s="33"/>
      <c r="AO26" s="33"/>
      <c r="AP26" s="33"/>
      <c r="AQ26" s="33"/>
      <c r="AR26" s="33"/>
      <c r="AS26" s="33"/>
      <c r="AT26" s="33"/>
      <c r="AU26" s="33"/>
      <c r="AV26" s="32"/>
      <c r="AW26" s="32"/>
      <c r="AX26" s="32"/>
      <c r="AY26" s="32"/>
      <c r="AZ26" s="32"/>
      <c r="BA26" s="33"/>
      <c r="BB26" s="33"/>
      <c r="BC26" s="33"/>
      <c r="BD26" s="33"/>
      <c r="BE26" s="33"/>
      <c r="BF26" s="33"/>
      <c r="BG26" s="33"/>
      <c r="BH26" s="33"/>
      <c r="BI26" s="33"/>
      <c r="BJ26" s="32"/>
      <c r="BK26" s="33"/>
      <c r="BL26" s="33"/>
      <c r="BM26" s="33"/>
      <c r="BN26" s="33"/>
      <c r="BO26" s="33"/>
      <c r="BP26" s="33"/>
      <c r="BQ26" s="33"/>
      <c r="BR26" s="33"/>
      <c r="BS26" s="33"/>
      <c r="BT26" s="33"/>
      <c r="BU26" s="33"/>
      <c r="BV26" s="33"/>
      <c r="BW26" s="33"/>
      <c r="BX26" s="33"/>
      <c r="BY26" s="33"/>
      <c r="BZ26" s="33"/>
      <c r="CA26" s="33"/>
      <c r="CB26" s="33"/>
      <c r="CC26" s="33"/>
      <c r="CD26" s="33"/>
      <c r="CE26" s="33"/>
      <c r="CF26" s="33"/>
      <c r="CG26" s="33"/>
      <c r="CH26" s="33"/>
      <c r="CI26" s="33"/>
      <c r="CJ26" s="33"/>
      <c r="CK26" s="33"/>
      <c r="CL26" s="33"/>
      <c r="CM26" s="33"/>
      <c r="CN26" s="33"/>
      <c r="CO26" s="33"/>
      <c r="CP26" s="33"/>
      <c r="CQ26" s="33"/>
      <c r="CR26" s="33"/>
      <c r="CS26" s="33"/>
      <c r="CT26" s="33"/>
      <c r="CU26" s="33"/>
      <c r="CV26" s="33"/>
      <c r="CW26" s="33"/>
      <c r="CX26" s="33"/>
      <c r="CY26" s="33"/>
      <c r="CZ26" s="33"/>
      <c r="DA26" s="33"/>
      <c r="DB26" s="33"/>
      <c r="DC26" s="33"/>
      <c r="DD26" s="33"/>
      <c r="DE26" s="33"/>
      <c r="DF26" s="33"/>
      <c r="DG26" s="33"/>
      <c r="DH26" s="33"/>
      <c r="DI26" s="33"/>
      <c r="DJ26" s="33"/>
      <c r="DK26" s="33"/>
      <c r="DL26" s="33"/>
      <c r="DM26" s="33"/>
      <c r="DN26" s="33"/>
      <c r="DO26" s="33"/>
      <c r="DP26" s="33"/>
      <c r="DQ26" s="33"/>
      <c r="DR26" s="33"/>
      <c r="DS26" s="33"/>
      <c r="DT26" s="33"/>
      <c r="DU26" s="33"/>
      <c r="DV26" s="33"/>
      <c r="DW26" s="32"/>
      <c r="DX26" s="33"/>
      <c r="DY26" s="33"/>
      <c r="DZ26" s="33"/>
      <c r="EA26" s="33"/>
      <c r="EB26" s="33"/>
      <c r="EC26" s="33"/>
      <c r="ED26" s="33"/>
      <c r="EE26" s="32"/>
      <c r="EF26" s="33"/>
      <c r="EG26" s="33"/>
      <c r="EH26" s="33"/>
      <c r="EI26" s="33"/>
      <c r="EJ26" s="33"/>
      <c r="EK26" s="33"/>
      <c r="EL26" s="33"/>
      <c r="EM26" s="33"/>
      <c r="EN26" s="33"/>
      <c r="EO26" s="33"/>
      <c r="EP26" s="33"/>
      <c r="EQ26" s="7"/>
      <c r="ER26" s="7"/>
      <c r="ES26" s="7"/>
      <c r="ET26" s="7"/>
      <c r="EU26" s="7"/>
      <c r="EV26" s="7"/>
      <c r="EW26" s="7"/>
      <c r="EX26" s="7"/>
      <c r="EY26" s="7"/>
      <c r="EZ26" s="7"/>
      <c r="FA26" s="7"/>
      <c r="FB26" s="7"/>
      <c r="FC26" s="7"/>
      <c r="FD26" s="7"/>
      <c r="FE26" s="7"/>
      <c r="FF26" s="7"/>
      <c r="FG26" s="7"/>
      <c r="FH26" s="7"/>
      <c r="FI26" s="7"/>
      <c r="FJ26" s="7"/>
      <c r="FK26" s="7"/>
      <c r="FL26" s="7"/>
      <c r="FM26" s="7"/>
      <c r="FN26" s="7"/>
      <c r="FO26" s="7"/>
      <c r="FP26" s="7"/>
      <c r="FQ26" s="5"/>
      <c r="FR26" s="305"/>
      <c r="FS26" s="306"/>
      <c r="FT26" s="306"/>
      <c r="FU26" s="7"/>
      <c r="FV26" s="5"/>
      <c r="FW26" s="7"/>
      <c r="FX26" s="7"/>
      <c r="FY26" s="7"/>
      <c r="FZ26" s="7"/>
      <c r="GA26" s="5"/>
      <c r="GB26" s="63"/>
      <c r="GC26" s="19"/>
      <c r="GD26" s="19"/>
    </row>
    <row r="27" spans="1:186" s="8" customFormat="1" x14ac:dyDescent="0.2">
      <c r="A27" s="32"/>
      <c r="B27" s="33"/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2"/>
      <c r="AA27" s="32"/>
      <c r="AB27" s="32"/>
      <c r="AC27" s="32"/>
      <c r="AD27" s="32"/>
      <c r="AE27" s="32"/>
      <c r="AF27" s="33"/>
      <c r="AG27" s="33"/>
      <c r="AH27" s="33"/>
      <c r="AI27" s="33"/>
      <c r="AJ27" s="33"/>
      <c r="AK27" s="33"/>
      <c r="AL27" s="33"/>
      <c r="AM27" s="33"/>
      <c r="AN27" s="33"/>
      <c r="AO27" s="33"/>
      <c r="AP27" s="33"/>
      <c r="AQ27" s="33"/>
      <c r="AR27" s="33"/>
      <c r="AS27" s="33"/>
      <c r="AT27" s="33"/>
      <c r="AU27" s="33"/>
      <c r="AV27" s="32"/>
      <c r="AW27" s="32"/>
      <c r="AX27" s="32"/>
      <c r="AY27" s="32"/>
      <c r="AZ27" s="32"/>
      <c r="BA27" s="33"/>
      <c r="BB27" s="33"/>
      <c r="BC27" s="33"/>
      <c r="BD27" s="33"/>
      <c r="BE27" s="33"/>
      <c r="BF27" s="33"/>
      <c r="BG27" s="33"/>
      <c r="BH27" s="33"/>
      <c r="BI27" s="33"/>
      <c r="BJ27" s="32"/>
      <c r="BK27" s="33"/>
      <c r="BL27" s="33"/>
      <c r="BM27" s="33"/>
      <c r="BN27" s="33"/>
      <c r="BO27" s="33"/>
      <c r="BP27" s="33"/>
      <c r="BQ27" s="33"/>
      <c r="BR27" s="33"/>
      <c r="BS27" s="33"/>
      <c r="BT27" s="33"/>
      <c r="BU27" s="33"/>
      <c r="BV27" s="33"/>
      <c r="BW27" s="33"/>
      <c r="BX27" s="33"/>
      <c r="BY27" s="33"/>
      <c r="BZ27" s="33"/>
      <c r="CA27" s="33"/>
      <c r="CB27" s="33"/>
      <c r="CC27" s="33"/>
      <c r="CD27" s="33"/>
      <c r="CE27" s="33"/>
      <c r="CF27" s="33"/>
      <c r="CG27" s="33"/>
      <c r="CH27" s="33"/>
      <c r="CI27" s="33"/>
      <c r="CJ27" s="33"/>
      <c r="CK27" s="33"/>
      <c r="CL27" s="33"/>
      <c r="CM27" s="33"/>
      <c r="CN27" s="33"/>
      <c r="CO27" s="33"/>
      <c r="CP27" s="33"/>
      <c r="CQ27" s="33"/>
      <c r="CR27" s="33"/>
      <c r="CS27" s="33"/>
      <c r="CT27" s="33"/>
      <c r="CU27" s="33"/>
      <c r="CV27" s="33"/>
      <c r="CW27" s="33"/>
      <c r="CX27" s="33"/>
      <c r="CY27" s="33"/>
      <c r="CZ27" s="33"/>
      <c r="DA27" s="33"/>
      <c r="DB27" s="33"/>
      <c r="DC27" s="33"/>
      <c r="DD27" s="33"/>
      <c r="DE27" s="33"/>
      <c r="DF27" s="33"/>
      <c r="DG27" s="33"/>
      <c r="DH27" s="33"/>
      <c r="DI27" s="33"/>
      <c r="DJ27" s="33"/>
      <c r="DK27" s="33"/>
      <c r="DL27" s="33"/>
      <c r="DM27" s="33"/>
      <c r="DN27" s="33"/>
      <c r="DO27" s="33"/>
      <c r="DP27" s="33"/>
      <c r="DQ27" s="33"/>
      <c r="DR27" s="33"/>
      <c r="DS27" s="33"/>
      <c r="DT27" s="33"/>
      <c r="DU27" s="33"/>
      <c r="DV27" s="33"/>
      <c r="DW27" s="32"/>
      <c r="DX27" s="33"/>
      <c r="DY27" s="33"/>
      <c r="DZ27" s="33"/>
      <c r="EA27" s="33"/>
      <c r="EB27" s="33"/>
      <c r="EC27" s="33"/>
      <c r="ED27" s="33"/>
      <c r="EE27" s="32"/>
      <c r="EF27" s="33"/>
      <c r="EG27" s="33"/>
      <c r="EH27" s="33"/>
      <c r="EI27" s="33"/>
      <c r="EJ27" s="33"/>
      <c r="EK27" s="33"/>
      <c r="EL27" s="33"/>
      <c r="EM27" s="33"/>
      <c r="EN27" s="33"/>
      <c r="EO27" s="33"/>
      <c r="EP27" s="33"/>
      <c r="EQ27" s="7"/>
      <c r="ER27" s="7"/>
      <c r="ES27" s="7"/>
      <c r="ET27" s="7"/>
      <c r="EU27" s="7"/>
      <c r="EV27" s="7"/>
      <c r="EW27" s="7"/>
      <c r="EX27" s="7"/>
      <c r="EY27" s="7"/>
      <c r="EZ27" s="7"/>
      <c r="FA27" s="7"/>
      <c r="FB27" s="7"/>
      <c r="FC27" s="7"/>
      <c r="FD27" s="7"/>
      <c r="FE27" s="7"/>
      <c r="FF27" s="7"/>
      <c r="FG27" s="7"/>
      <c r="FH27" s="7"/>
      <c r="FI27" s="7"/>
      <c r="FJ27" s="7"/>
      <c r="FK27" s="7"/>
      <c r="FL27" s="7"/>
      <c r="FM27" s="7"/>
      <c r="FN27" s="7"/>
      <c r="FO27" s="7"/>
      <c r="FP27" s="7"/>
      <c r="FQ27" s="5"/>
      <c r="FR27" s="305"/>
      <c r="FS27" s="7"/>
      <c r="FT27" s="7"/>
      <c r="FU27" s="7"/>
      <c r="FV27" s="5"/>
      <c r="FW27" s="7"/>
      <c r="FX27" s="7"/>
      <c r="FY27" s="7"/>
      <c r="FZ27" s="7"/>
      <c r="GA27" s="5"/>
      <c r="GB27" s="63"/>
      <c r="GC27" s="19"/>
      <c r="GD27" s="19"/>
    </row>
    <row r="28" spans="1:186" s="8" customFormat="1" x14ac:dyDescent="0.2">
      <c r="A28" s="32"/>
      <c r="B28" s="33"/>
      <c r="C28" s="33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2"/>
      <c r="AA28" s="32"/>
      <c r="AB28" s="32"/>
      <c r="AC28" s="32"/>
      <c r="AD28" s="32"/>
      <c r="AE28" s="32"/>
      <c r="AF28" s="33"/>
      <c r="AG28" s="33"/>
      <c r="AH28" s="33"/>
      <c r="AI28" s="33"/>
      <c r="AJ28" s="33"/>
      <c r="AK28" s="33"/>
      <c r="AL28" s="33"/>
      <c r="AM28" s="33"/>
      <c r="AN28" s="33"/>
      <c r="AO28" s="33"/>
      <c r="AP28" s="33"/>
      <c r="AQ28" s="33"/>
      <c r="AR28" s="33"/>
      <c r="AS28" s="33"/>
      <c r="AT28" s="33"/>
      <c r="AU28" s="33"/>
      <c r="AV28" s="32"/>
      <c r="AW28" s="32"/>
      <c r="AX28" s="32"/>
      <c r="AY28" s="32"/>
      <c r="AZ28" s="32"/>
      <c r="BA28" s="33"/>
      <c r="BB28" s="33"/>
      <c r="BC28" s="33"/>
      <c r="BD28" s="33"/>
      <c r="BE28" s="33"/>
      <c r="BF28" s="33"/>
      <c r="BG28" s="33"/>
      <c r="BH28" s="33"/>
      <c r="BI28" s="33"/>
      <c r="BJ28" s="32"/>
      <c r="BK28" s="33"/>
      <c r="BL28" s="33"/>
      <c r="BM28" s="33"/>
      <c r="BN28" s="33"/>
      <c r="BO28" s="33"/>
      <c r="BP28" s="33"/>
      <c r="BQ28" s="33"/>
      <c r="BR28" s="33"/>
      <c r="BS28" s="33"/>
      <c r="BT28" s="33"/>
      <c r="BU28" s="33"/>
      <c r="BV28" s="33"/>
      <c r="BW28" s="33"/>
      <c r="BX28" s="33"/>
      <c r="BY28" s="33"/>
      <c r="BZ28" s="33"/>
      <c r="CA28" s="33"/>
      <c r="CB28" s="33"/>
      <c r="CC28" s="33"/>
      <c r="CD28" s="33"/>
      <c r="CE28" s="33"/>
      <c r="CF28" s="33"/>
      <c r="CG28" s="33"/>
      <c r="CH28" s="33"/>
      <c r="CI28" s="33"/>
      <c r="CJ28" s="33"/>
      <c r="CK28" s="33"/>
      <c r="CL28" s="33"/>
      <c r="CM28" s="33"/>
      <c r="CN28" s="33"/>
      <c r="CO28" s="33"/>
      <c r="CP28" s="33"/>
      <c r="CQ28" s="33"/>
      <c r="CR28" s="33"/>
      <c r="CS28" s="33"/>
      <c r="CT28" s="33"/>
      <c r="CU28" s="33"/>
      <c r="CV28" s="33"/>
      <c r="CW28" s="33"/>
      <c r="CX28" s="33"/>
      <c r="CY28" s="33"/>
      <c r="CZ28" s="33"/>
      <c r="DA28" s="33"/>
      <c r="DB28" s="33"/>
      <c r="DC28" s="33"/>
      <c r="DD28" s="33"/>
      <c r="DE28" s="33"/>
      <c r="DF28" s="33"/>
      <c r="DG28" s="33"/>
      <c r="DH28" s="33"/>
      <c r="DI28" s="33"/>
      <c r="DJ28" s="33"/>
      <c r="DK28" s="33"/>
      <c r="DL28" s="33"/>
      <c r="DM28" s="33"/>
      <c r="DN28" s="33"/>
      <c r="DO28" s="33"/>
      <c r="DP28" s="33"/>
      <c r="DQ28" s="33"/>
      <c r="DR28" s="33"/>
      <c r="DS28" s="33"/>
      <c r="DT28" s="33"/>
      <c r="DU28" s="33"/>
      <c r="DV28" s="33"/>
      <c r="DW28" s="32"/>
      <c r="DX28" s="33"/>
      <c r="DY28" s="33"/>
      <c r="DZ28" s="33"/>
      <c r="EA28" s="33"/>
      <c r="EB28" s="33"/>
      <c r="EC28" s="33"/>
      <c r="ED28" s="33"/>
      <c r="EE28" s="32"/>
      <c r="EF28" s="33"/>
      <c r="EG28" s="33"/>
      <c r="EH28" s="33"/>
      <c r="EI28" s="33"/>
      <c r="EJ28" s="33"/>
      <c r="EK28" s="33"/>
      <c r="EL28" s="33"/>
      <c r="EM28" s="33"/>
      <c r="EN28" s="33"/>
      <c r="EO28" s="33"/>
      <c r="EP28" s="33"/>
      <c r="EQ28" s="7"/>
      <c r="ER28" s="7"/>
      <c r="ES28" s="7"/>
      <c r="ET28" s="7"/>
      <c r="EU28" s="7"/>
      <c r="EV28" s="7"/>
      <c r="EW28" s="7"/>
      <c r="EX28" s="7"/>
      <c r="EY28" s="7"/>
      <c r="EZ28" s="7"/>
      <c r="FA28" s="7"/>
      <c r="FB28" s="7"/>
      <c r="FC28" s="7"/>
      <c r="FD28" s="7"/>
      <c r="FE28" s="7"/>
      <c r="FF28" s="7"/>
      <c r="FG28" s="7"/>
      <c r="FH28" s="7"/>
      <c r="FI28" s="7"/>
      <c r="FJ28" s="7"/>
      <c r="FK28" s="7"/>
      <c r="FL28" s="7"/>
      <c r="FM28" s="7"/>
      <c r="FN28" s="7"/>
      <c r="FO28" s="7"/>
      <c r="FP28" s="7"/>
      <c r="FQ28" s="5"/>
      <c r="FR28" s="305"/>
      <c r="FS28" s="7"/>
      <c r="FT28" s="7"/>
      <c r="FU28" s="7"/>
      <c r="FV28" s="5"/>
      <c r="FW28" s="7"/>
      <c r="FX28" s="7"/>
      <c r="FY28" s="7"/>
      <c r="FZ28" s="7"/>
      <c r="GA28" s="5"/>
      <c r="GB28" s="63"/>
      <c r="GC28" s="19"/>
      <c r="GD28" s="19"/>
    </row>
    <row r="29" spans="1:186" s="8" customFormat="1" x14ac:dyDescent="0.2">
      <c r="A29" s="32"/>
      <c r="B29" s="33"/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2"/>
      <c r="AA29" s="32"/>
      <c r="AB29" s="32"/>
      <c r="AC29" s="32"/>
      <c r="AD29" s="32"/>
      <c r="AE29" s="32"/>
      <c r="AF29" s="33"/>
      <c r="AG29" s="33"/>
      <c r="AH29" s="33"/>
      <c r="AI29" s="33"/>
      <c r="AJ29" s="33"/>
      <c r="AK29" s="33"/>
      <c r="AL29" s="33"/>
      <c r="AM29" s="33"/>
      <c r="AN29" s="33"/>
      <c r="AO29" s="33"/>
      <c r="AP29" s="33"/>
      <c r="AQ29" s="33"/>
      <c r="AR29" s="33"/>
      <c r="AS29" s="33"/>
      <c r="AT29" s="33"/>
      <c r="AU29" s="33"/>
      <c r="AV29" s="32"/>
      <c r="AW29" s="32"/>
      <c r="AX29" s="32"/>
      <c r="AY29" s="32"/>
      <c r="AZ29" s="32"/>
      <c r="BA29" s="33"/>
      <c r="BB29" s="33"/>
      <c r="BC29" s="33"/>
      <c r="BD29" s="33"/>
      <c r="BE29" s="33"/>
      <c r="BF29" s="33"/>
      <c r="BG29" s="33"/>
      <c r="BH29" s="33"/>
      <c r="BI29" s="33"/>
      <c r="BJ29" s="32"/>
      <c r="BK29" s="33"/>
      <c r="BL29" s="33"/>
      <c r="BM29" s="33"/>
      <c r="BN29" s="33"/>
      <c r="BO29" s="33"/>
      <c r="BP29" s="33"/>
      <c r="BQ29" s="33"/>
      <c r="BR29" s="33"/>
      <c r="BS29" s="33"/>
      <c r="BT29" s="33"/>
      <c r="BU29" s="33"/>
      <c r="BV29" s="33"/>
      <c r="BW29" s="33"/>
      <c r="BX29" s="33"/>
      <c r="BY29" s="33"/>
      <c r="BZ29" s="33"/>
      <c r="CA29" s="33"/>
      <c r="CB29" s="33"/>
      <c r="CC29" s="33"/>
      <c r="CD29" s="33"/>
      <c r="CE29" s="33"/>
      <c r="CF29" s="33"/>
      <c r="CG29" s="33"/>
      <c r="CH29" s="33"/>
      <c r="CI29" s="33"/>
      <c r="CJ29" s="33"/>
      <c r="CK29" s="33"/>
      <c r="CL29" s="33"/>
      <c r="CM29" s="33"/>
      <c r="CN29" s="33"/>
      <c r="CO29" s="33"/>
      <c r="CP29" s="33"/>
      <c r="CQ29" s="33"/>
      <c r="CR29" s="33"/>
      <c r="CS29" s="33"/>
      <c r="CT29" s="33"/>
      <c r="CU29" s="33"/>
      <c r="CV29" s="33"/>
      <c r="CW29" s="33"/>
      <c r="CX29" s="33"/>
      <c r="CY29" s="33"/>
      <c r="CZ29" s="33"/>
      <c r="DA29" s="33"/>
      <c r="DB29" s="33"/>
      <c r="DC29" s="33"/>
      <c r="DD29" s="33"/>
      <c r="DE29" s="33"/>
      <c r="DF29" s="33"/>
      <c r="DG29" s="33"/>
      <c r="DH29" s="33"/>
      <c r="DI29" s="33"/>
      <c r="DJ29" s="33"/>
      <c r="DK29" s="33"/>
      <c r="DL29" s="33"/>
      <c r="DM29" s="33"/>
      <c r="DN29" s="33"/>
      <c r="DO29" s="33"/>
      <c r="DP29" s="33"/>
      <c r="DQ29" s="33"/>
      <c r="DR29" s="33"/>
      <c r="DS29" s="33"/>
      <c r="DT29" s="33"/>
      <c r="DU29" s="33"/>
      <c r="DV29" s="33"/>
      <c r="DW29" s="32"/>
      <c r="DX29" s="33"/>
      <c r="DY29" s="33"/>
      <c r="DZ29" s="33"/>
      <c r="EA29" s="33"/>
      <c r="EB29" s="33"/>
      <c r="EC29" s="33"/>
      <c r="ED29" s="33"/>
      <c r="EE29" s="32"/>
      <c r="EF29" s="33"/>
      <c r="EG29" s="33"/>
      <c r="EH29" s="33"/>
      <c r="EI29" s="33"/>
      <c r="EJ29" s="33"/>
      <c r="EK29" s="33"/>
      <c r="EL29" s="33"/>
      <c r="EM29" s="33"/>
      <c r="EN29" s="33"/>
      <c r="EO29" s="33"/>
      <c r="EP29" s="33"/>
      <c r="EQ29" s="7"/>
      <c r="ER29" s="7"/>
      <c r="ES29" s="7"/>
      <c r="ET29" s="7"/>
      <c r="EU29" s="7"/>
      <c r="EV29" s="7"/>
      <c r="EW29" s="7"/>
      <c r="EX29" s="7"/>
      <c r="EY29" s="7"/>
      <c r="EZ29" s="7"/>
      <c r="FA29" s="7"/>
      <c r="FB29" s="7"/>
      <c r="FC29" s="7"/>
      <c r="FD29" s="7"/>
      <c r="FE29" s="7"/>
      <c r="FF29" s="7"/>
      <c r="FG29" s="7"/>
      <c r="FH29" s="7"/>
      <c r="FI29" s="7"/>
      <c r="FJ29" s="7"/>
      <c r="FK29" s="7"/>
      <c r="FL29" s="7"/>
      <c r="FM29" s="7"/>
      <c r="FN29" s="7"/>
      <c r="FO29" s="7"/>
      <c r="FP29" s="7"/>
      <c r="FQ29" s="5"/>
      <c r="FR29" s="305"/>
      <c r="FS29" s="7"/>
      <c r="FT29" s="7"/>
      <c r="FU29" s="7"/>
      <c r="FV29" s="5"/>
      <c r="FW29" s="7"/>
      <c r="FX29" s="7"/>
      <c r="FY29" s="7"/>
      <c r="FZ29" s="7"/>
      <c r="GA29" s="5"/>
      <c r="GB29" s="63"/>
      <c r="GC29" s="19"/>
      <c r="GD29" s="19"/>
    </row>
    <row r="30" spans="1:186" s="8" customFormat="1" x14ac:dyDescent="0.2">
      <c r="A30" s="32"/>
      <c r="B30" s="33"/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2"/>
      <c r="AA30" s="32"/>
      <c r="AB30" s="32"/>
      <c r="AC30" s="32"/>
      <c r="AD30" s="32"/>
      <c r="AE30" s="32"/>
      <c r="AF30" s="33"/>
      <c r="AG30" s="33"/>
      <c r="AH30" s="33"/>
      <c r="AI30" s="33"/>
      <c r="AJ30" s="33"/>
      <c r="AK30" s="33"/>
      <c r="AL30" s="33"/>
      <c r="AM30" s="33"/>
      <c r="AN30" s="33"/>
      <c r="AO30" s="33"/>
      <c r="AP30" s="33"/>
      <c r="AQ30" s="33"/>
      <c r="AR30" s="33"/>
      <c r="AS30" s="33"/>
      <c r="AT30" s="33"/>
      <c r="AU30" s="33"/>
      <c r="AV30" s="32"/>
      <c r="AW30" s="32"/>
      <c r="AX30" s="32"/>
      <c r="AY30" s="32"/>
      <c r="AZ30" s="32"/>
      <c r="BA30" s="33"/>
      <c r="BB30" s="33"/>
      <c r="BC30" s="33"/>
      <c r="BD30" s="33"/>
      <c r="BE30" s="33"/>
      <c r="BF30" s="33"/>
      <c r="BG30" s="33"/>
      <c r="BH30" s="33"/>
      <c r="BI30" s="33"/>
      <c r="BJ30" s="32"/>
      <c r="BK30" s="33"/>
      <c r="BL30" s="33"/>
      <c r="BM30" s="33"/>
      <c r="BN30" s="33"/>
      <c r="BO30" s="33"/>
      <c r="BP30" s="33"/>
      <c r="BQ30" s="33"/>
      <c r="BR30" s="33"/>
      <c r="BS30" s="33"/>
      <c r="BT30" s="33"/>
      <c r="BU30" s="33"/>
      <c r="BV30" s="33"/>
      <c r="BW30" s="33"/>
      <c r="BX30" s="33"/>
      <c r="BY30" s="33"/>
      <c r="BZ30" s="33"/>
      <c r="CA30" s="33"/>
      <c r="CB30" s="33"/>
      <c r="CC30" s="33"/>
      <c r="CD30" s="33"/>
      <c r="CE30" s="33"/>
      <c r="CF30" s="33"/>
      <c r="CG30" s="33"/>
      <c r="CH30" s="33"/>
      <c r="CI30" s="33"/>
      <c r="CJ30" s="33"/>
      <c r="CK30" s="33"/>
      <c r="CL30" s="33"/>
      <c r="CM30" s="33"/>
      <c r="CN30" s="33"/>
      <c r="CO30" s="33"/>
      <c r="CP30" s="33"/>
      <c r="CQ30" s="33"/>
      <c r="CR30" s="33"/>
      <c r="CS30" s="33"/>
      <c r="CT30" s="33"/>
      <c r="CU30" s="33"/>
      <c r="CV30" s="33"/>
      <c r="CW30" s="33"/>
      <c r="CX30" s="33"/>
      <c r="CY30" s="33"/>
      <c r="CZ30" s="33"/>
      <c r="DA30" s="33"/>
      <c r="DB30" s="33"/>
      <c r="DC30" s="33"/>
      <c r="DD30" s="33"/>
      <c r="DE30" s="33"/>
      <c r="DF30" s="33"/>
      <c r="DG30" s="33"/>
      <c r="DH30" s="33"/>
      <c r="DI30" s="33"/>
      <c r="DJ30" s="33"/>
      <c r="DK30" s="33"/>
      <c r="DL30" s="33"/>
      <c r="DM30" s="33"/>
      <c r="DN30" s="33"/>
      <c r="DO30" s="33"/>
      <c r="DP30" s="33"/>
      <c r="DQ30" s="33"/>
      <c r="DR30" s="33"/>
      <c r="DS30" s="33"/>
      <c r="DT30" s="33"/>
      <c r="DU30" s="33"/>
      <c r="DV30" s="33"/>
      <c r="DW30" s="32"/>
      <c r="DX30" s="33"/>
      <c r="DY30" s="33"/>
      <c r="DZ30" s="33"/>
      <c r="EA30" s="33"/>
      <c r="EB30" s="33"/>
      <c r="EC30" s="33"/>
      <c r="ED30" s="33"/>
      <c r="EE30" s="32"/>
      <c r="EF30" s="33"/>
      <c r="EG30" s="33"/>
      <c r="EH30" s="33"/>
      <c r="EI30" s="33"/>
      <c r="EJ30" s="33"/>
      <c r="EK30" s="33"/>
      <c r="EL30" s="33"/>
      <c r="EM30" s="33"/>
      <c r="EN30" s="33"/>
      <c r="EO30" s="33"/>
      <c r="EP30" s="33"/>
      <c r="EQ30" s="7"/>
      <c r="ER30" s="7"/>
      <c r="ES30" s="7"/>
      <c r="ET30" s="7"/>
      <c r="EU30" s="7"/>
      <c r="EV30" s="7"/>
      <c r="EW30" s="7"/>
      <c r="EX30" s="7"/>
      <c r="EY30" s="7"/>
      <c r="EZ30" s="7"/>
      <c r="FA30" s="7"/>
      <c r="FB30" s="7"/>
      <c r="FC30" s="7"/>
      <c r="FD30" s="7"/>
      <c r="FE30" s="7"/>
      <c r="FF30" s="7"/>
      <c r="FG30" s="7"/>
      <c r="FH30" s="7"/>
      <c r="FI30" s="7"/>
      <c r="FJ30" s="7"/>
      <c r="FK30" s="7"/>
      <c r="FL30" s="7"/>
      <c r="FM30" s="7"/>
      <c r="FN30" s="7"/>
      <c r="FO30" s="7"/>
      <c r="FP30" s="7"/>
      <c r="FQ30" s="5"/>
      <c r="FR30" s="305"/>
      <c r="FS30" s="7"/>
      <c r="FT30" s="7"/>
      <c r="FU30" s="7"/>
      <c r="FV30" s="5"/>
      <c r="FW30" s="7"/>
      <c r="FX30" s="7"/>
      <c r="FY30" s="7"/>
      <c r="FZ30" s="7"/>
      <c r="GA30" s="5"/>
      <c r="GB30" s="63"/>
      <c r="GC30" s="19"/>
      <c r="GD30" s="19"/>
    </row>
    <row r="31" spans="1:186" s="8" customFormat="1" x14ac:dyDescent="0.2">
      <c r="A31" s="32"/>
      <c r="B31" s="33"/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2"/>
      <c r="AA31" s="32"/>
      <c r="AB31" s="32"/>
      <c r="AC31" s="32"/>
      <c r="AD31" s="32"/>
      <c r="AE31" s="32"/>
      <c r="AF31" s="33"/>
      <c r="AG31" s="33"/>
      <c r="AH31" s="33"/>
      <c r="AI31" s="33"/>
      <c r="AJ31" s="33"/>
      <c r="AK31" s="33"/>
      <c r="AL31" s="33"/>
      <c r="AM31" s="33"/>
      <c r="AN31" s="33"/>
      <c r="AO31" s="33"/>
      <c r="AP31" s="33"/>
      <c r="AQ31" s="33"/>
      <c r="AR31" s="33"/>
      <c r="AS31" s="33"/>
      <c r="AT31" s="33"/>
      <c r="AU31" s="33"/>
      <c r="AV31" s="32"/>
      <c r="AW31" s="32"/>
      <c r="AX31" s="32"/>
      <c r="AY31" s="32"/>
      <c r="AZ31" s="32"/>
      <c r="BA31" s="33"/>
      <c r="BB31" s="33"/>
      <c r="BC31" s="33"/>
      <c r="BD31" s="33"/>
      <c r="BE31" s="33"/>
      <c r="BF31" s="33"/>
      <c r="BG31" s="33"/>
      <c r="BH31" s="33"/>
      <c r="BI31" s="33"/>
      <c r="BJ31" s="32"/>
      <c r="BK31" s="33"/>
      <c r="BL31" s="33"/>
      <c r="BM31" s="33"/>
      <c r="BN31" s="33"/>
      <c r="BO31" s="33"/>
      <c r="BP31" s="33"/>
      <c r="BQ31" s="33"/>
      <c r="BR31" s="33"/>
      <c r="BS31" s="33"/>
      <c r="BT31" s="33"/>
      <c r="BU31" s="33"/>
      <c r="BV31" s="33"/>
      <c r="BW31" s="33"/>
      <c r="BX31" s="33"/>
      <c r="BY31" s="33"/>
      <c r="BZ31" s="33"/>
      <c r="CA31" s="33"/>
      <c r="CB31" s="33"/>
      <c r="CC31" s="33"/>
      <c r="CD31" s="33"/>
      <c r="CE31" s="33"/>
      <c r="CF31" s="33"/>
      <c r="CG31" s="33"/>
      <c r="CH31" s="33"/>
      <c r="CI31" s="33"/>
      <c r="CJ31" s="33"/>
      <c r="CK31" s="33"/>
      <c r="CL31" s="33"/>
      <c r="CM31" s="33"/>
      <c r="CN31" s="33"/>
      <c r="CO31" s="33"/>
      <c r="CP31" s="33"/>
      <c r="CQ31" s="33"/>
      <c r="CR31" s="33"/>
      <c r="CS31" s="33"/>
      <c r="CT31" s="33"/>
      <c r="CU31" s="33"/>
      <c r="CV31" s="33"/>
      <c r="CW31" s="33"/>
      <c r="CX31" s="33"/>
      <c r="CY31" s="33"/>
      <c r="CZ31" s="33"/>
      <c r="DA31" s="33"/>
      <c r="DB31" s="33"/>
      <c r="DC31" s="33"/>
      <c r="DD31" s="33"/>
      <c r="DE31" s="33"/>
      <c r="DF31" s="33"/>
      <c r="DG31" s="33"/>
      <c r="DH31" s="33"/>
      <c r="DI31" s="33"/>
      <c r="DJ31" s="33"/>
      <c r="DK31" s="33"/>
      <c r="DL31" s="33"/>
      <c r="DM31" s="33"/>
      <c r="DN31" s="33"/>
      <c r="DO31" s="33"/>
      <c r="DP31" s="33"/>
      <c r="DQ31" s="33"/>
      <c r="DR31" s="33"/>
      <c r="DS31" s="33"/>
      <c r="DT31" s="33"/>
      <c r="DU31" s="33"/>
      <c r="DV31" s="33"/>
      <c r="DW31" s="32"/>
      <c r="DX31" s="33"/>
      <c r="DY31" s="33"/>
      <c r="DZ31" s="33"/>
      <c r="EA31" s="33"/>
      <c r="EB31" s="33"/>
      <c r="EC31" s="33"/>
      <c r="ED31" s="33"/>
      <c r="EE31" s="32"/>
      <c r="EF31" s="33"/>
      <c r="EG31" s="33"/>
      <c r="EH31" s="33"/>
      <c r="EI31" s="33"/>
      <c r="EJ31" s="33"/>
      <c r="EK31" s="33"/>
      <c r="EL31" s="33"/>
      <c r="EM31" s="33"/>
      <c r="EN31" s="33"/>
      <c r="EO31" s="33"/>
      <c r="EP31" s="33"/>
      <c r="EQ31" s="7"/>
      <c r="ER31" s="7"/>
      <c r="ES31" s="7"/>
      <c r="ET31" s="7"/>
      <c r="EU31" s="7"/>
      <c r="EV31" s="7"/>
      <c r="EW31" s="7"/>
      <c r="EX31" s="7"/>
      <c r="EY31" s="7"/>
      <c r="EZ31" s="7"/>
      <c r="FA31" s="7"/>
      <c r="FB31" s="7"/>
      <c r="FC31" s="7"/>
      <c r="FD31" s="7"/>
      <c r="FE31" s="7"/>
      <c r="FF31" s="7"/>
      <c r="FG31" s="7"/>
      <c r="FH31" s="7"/>
      <c r="FI31" s="7"/>
      <c r="FJ31" s="7"/>
      <c r="FK31" s="7"/>
      <c r="FL31" s="7"/>
      <c r="FM31" s="7"/>
      <c r="FN31" s="7"/>
      <c r="FO31" s="7"/>
      <c r="FP31" s="7"/>
      <c r="FQ31" s="5"/>
      <c r="FR31" s="305"/>
      <c r="FS31" s="7"/>
      <c r="FT31" s="7"/>
      <c r="FU31" s="7"/>
      <c r="FV31" s="5"/>
      <c r="FW31" s="7"/>
      <c r="FX31" s="7"/>
      <c r="FY31" s="7"/>
      <c r="FZ31" s="7"/>
      <c r="GA31" s="5"/>
      <c r="GB31" s="63"/>
      <c r="GC31" s="19"/>
      <c r="GD31" s="19"/>
    </row>
    <row r="32" spans="1:186" s="8" customFormat="1" x14ac:dyDescent="0.2">
      <c r="A32" s="32"/>
      <c r="B32" s="33"/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2"/>
      <c r="AA32" s="32"/>
      <c r="AB32" s="32"/>
      <c r="AC32" s="32"/>
      <c r="AD32" s="32"/>
      <c r="AE32" s="32"/>
      <c r="AF32" s="33"/>
      <c r="AG32" s="33"/>
      <c r="AH32" s="33"/>
      <c r="AI32" s="33"/>
      <c r="AJ32" s="33"/>
      <c r="AK32" s="33"/>
      <c r="AL32" s="33"/>
      <c r="AM32" s="33"/>
      <c r="AN32" s="33"/>
      <c r="AO32" s="33"/>
      <c r="AP32" s="33"/>
      <c r="AQ32" s="33"/>
      <c r="AR32" s="33"/>
      <c r="AS32" s="33"/>
      <c r="AT32" s="33"/>
      <c r="AU32" s="33"/>
      <c r="AV32" s="32"/>
      <c r="AW32" s="32"/>
      <c r="AX32" s="32"/>
      <c r="AY32" s="32"/>
      <c r="AZ32" s="32"/>
      <c r="BA32" s="33"/>
      <c r="BB32" s="33"/>
      <c r="BC32" s="33"/>
      <c r="BD32" s="33"/>
      <c r="BE32" s="33"/>
      <c r="BF32" s="33"/>
      <c r="BG32" s="33"/>
      <c r="BH32" s="33"/>
      <c r="BI32" s="33"/>
      <c r="BJ32" s="32"/>
      <c r="BK32" s="33"/>
      <c r="BL32" s="33"/>
      <c r="BM32" s="33"/>
      <c r="BN32" s="33"/>
      <c r="BO32" s="33"/>
      <c r="BP32" s="33"/>
      <c r="BQ32" s="33"/>
      <c r="BR32" s="33"/>
      <c r="BS32" s="33"/>
      <c r="BT32" s="33"/>
      <c r="BU32" s="33"/>
      <c r="BV32" s="33"/>
      <c r="BW32" s="33"/>
      <c r="BX32" s="33"/>
      <c r="BY32" s="33"/>
      <c r="BZ32" s="33"/>
      <c r="CA32" s="33"/>
      <c r="CB32" s="33"/>
      <c r="CC32" s="33"/>
      <c r="CD32" s="33"/>
      <c r="CE32" s="33"/>
      <c r="CF32" s="33"/>
      <c r="CG32" s="33"/>
      <c r="CH32" s="33"/>
      <c r="CI32" s="33"/>
      <c r="CJ32" s="33"/>
      <c r="CK32" s="33"/>
      <c r="CL32" s="33"/>
      <c r="CM32" s="33"/>
      <c r="CN32" s="33"/>
      <c r="CO32" s="33"/>
      <c r="CP32" s="33"/>
      <c r="CQ32" s="33"/>
      <c r="CR32" s="33"/>
      <c r="CS32" s="33"/>
      <c r="CT32" s="33"/>
      <c r="CU32" s="33"/>
      <c r="CV32" s="33"/>
      <c r="CW32" s="33"/>
      <c r="CX32" s="33"/>
      <c r="CY32" s="33"/>
      <c r="CZ32" s="33"/>
      <c r="DA32" s="33"/>
      <c r="DB32" s="33"/>
      <c r="DC32" s="33"/>
      <c r="DD32" s="33"/>
      <c r="DE32" s="33"/>
      <c r="DF32" s="33"/>
      <c r="DG32" s="33"/>
      <c r="DH32" s="33"/>
      <c r="DI32" s="33"/>
      <c r="DJ32" s="33"/>
      <c r="DK32" s="33"/>
      <c r="DL32" s="33"/>
      <c r="DM32" s="33"/>
      <c r="DN32" s="33"/>
      <c r="DO32" s="33"/>
      <c r="DP32" s="33"/>
      <c r="DQ32" s="33"/>
      <c r="DR32" s="33"/>
      <c r="DS32" s="33"/>
      <c r="DT32" s="33"/>
      <c r="DU32" s="33"/>
      <c r="DV32" s="33"/>
      <c r="DW32" s="32"/>
      <c r="DX32" s="33"/>
      <c r="DY32" s="33"/>
      <c r="DZ32" s="33"/>
      <c r="EA32" s="33"/>
      <c r="EB32" s="33"/>
      <c r="EC32" s="33"/>
      <c r="ED32" s="33"/>
      <c r="EE32" s="32"/>
      <c r="EF32" s="33"/>
      <c r="EG32" s="33"/>
      <c r="EH32" s="33"/>
      <c r="EI32" s="33"/>
      <c r="EJ32" s="33"/>
      <c r="EK32" s="33"/>
      <c r="EL32" s="33"/>
      <c r="EM32" s="33"/>
      <c r="EN32" s="33"/>
      <c r="EO32" s="33"/>
      <c r="EP32" s="33"/>
      <c r="EQ32" s="7"/>
      <c r="ER32" s="7"/>
      <c r="ES32" s="7"/>
      <c r="ET32" s="7"/>
      <c r="EU32" s="7"/>
      <c r="EV32" s="7"/>
      <c r="EW32" s="7"/>
      <c r="EX32" s="7"/>
      <c r="EY32" s="7"/>
      <c r="EZ32" s="7"/>
      <c r="FA32" s="7"/>
      <c r="FB32" s="7"/>
      <c r="FC32" s="7"/>
      <c r="FD32" s="7"/>
      <c r="FE32" s="7"/>
      <c r="FF32" s="7"/>
      <c r="FG32" s="7"/>
      <c r="FH32" s="7"/>
      <c r="FI32" s="7"/>
      <c r="FJ32" s="7"/>
      <c r="FK32" s="7"/>
      <c r="FL32" s="7"/>
      <c r="FM32" s="7"/>
      <c r="FN32" s="7"/>
      <c r="FO32" s="7"/>
      <c r="FP32" s="7"/>
      <c r="FQ32" s="5"/>
      <c r="FR32" s="305"/>
      <c r="FS32" s="7"/>
      <c r="FT32" s="7"/>
      <c r="FU32" s="7"/>
      <c r="FV32" s="5"/>
      <c r="FW32" s="7"/>
      <c r="FX32" s="7"/>
      <c r="FY32" s="7"/>
      <c r="FZ32" s="7"/>
      <c r="GA32" s="5"/>
      <c r="GB32" s="63"/>
      <c r="GC32" s="19"/>
      <c r="GD32" s="19"/>
    </row>
    <row r="33" spans="1:186" s="8" customFormat="1" x14ac:dyDescent="0.2">
      <c r="A33" s="32"/>
      <c r="B33" s="33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2"/>
      <c r="AA33" s="32"/>
      <c r="AB33" s="32"/>
      <c r="AC33" s="32"/>
      <c r="AD33" s="32"/>
      <c r="AE33" s="32"/>
      <c r="AF33" s="33"/>
      <c r="AG33" s="33"/>
      <c r="AH33" s="33"/>
      <c r="AI33" s="33"/>
      <c r="AJ33" s="33"/>
      <c r="AK33" s="33"/>
      <c r="AL33" s="33"/>
      <c r="AM33" s="33"/>
      <c r="AN33" s="33"/>
      <c r="AO33" s="33"/>
      <c r="AP33" s="33"/>
      <c r="AQ33" s="33"/>
      <c r="AR33" s="33"/>
      <c r="AS33" s="33"/>
      <c r="AT33" s="33"/>
      <c r="AU33" s="33"/>
      <c r="AV33" s="32"/>
      <c r="AW33" s="32"/>
      <c r="AX33" s="32"/>
      <c r="AY33" s="32"/>
      <c r="AZ33" s="32"/>
      <c r="BA33" s="33"/>
      <c r="BB33" s="33"/>
      <c r="BC33" s="33"/>
      <c r="BD33" s="33"/>
      <c r="BE33" s="33"/>
      <c r="BF33" s="33"/>
      <c r="BG33" s="33"/>
      <c r="BH33" s="33"/>
      <c r="BI33" s="33"/>
      <c r="BJ33" s="32"/>
      <c r="BK33" s="33"/>
      <c r="BL33" s="33"/>
      <c r="BM33" s="33"/>
      <c r="BN33" s="33"/>
      <c r="BO33" s="33"/>
      <c r="BP33" s="33"/>
      <c r="BQ33" s="33"/>
      <c r="BR33" s="33"/>
      <c r="BS33" s="33"/>
      <c r="BT33" s="33"/>
      <c r="BU33" s="33"/>
      <c r="BV33" s="33"/>
      <c r="BW33" s="33"/>
      <c r="BX33" s="33"/>
      <c r="BY33" s="33"/>
      <c r="BZ33" s="33"/>
      <c r="CA33" s="33"/>
      <c r="CB33" s="33"/>
      <c r="CC33" s="33"/>
      <c r="CD33" s="33"/>
      <c r="CE33" s="33"/>
      <c r="CF33" s="33"/>
      <c r="CG33" s="33"/>
      <c r="CH33" s="33"/>
      <c r="CI33" s="33"/>
      <c r="CJ33" s="33"/>
      <c r="CK33" s="33"/>
      <c r="CL33" s="33"/>
      <c r="CM33" s="33"/>
      <c r="CN33" s="33"/>
      <c r="CO33" s="33"/>
      <c r="CP33" s="33"/>
      <c r="CQ33" s="33"/>
      <c r="CR33" s="33"/>
      <c r="CS33" s="33"/>
      <c r="CT33" s="33"/>
      <c r="CU33" s="33"/>
      <c r="CV33" s="33"/>
      <c r="CW33" s="33"/>
      <c r="CX33" s="33"/>
      <c r="CY33" s="33"/>
      <c r="CZ33" s="33"/>
      <c r="DA33" s="33"/>
      <c r="DB33" s="33"/>
      <c r="DC33" s="33"/>
      <c r="DD33" s="33"/>
      <c r="DE33" s="33"/>
      <c r="DF33" s="33"/>
      <c r="DG33" s="33"/>
      <c r="DH33" s="33"/>
      <c r="DI33" s="33"/>
      <c r="DJ33" s="33"/>
      <c r="DK33" s="33"/>
      <c r="DL33" s="33"/>
      <c r="DM33" s="33"/>
      <c r="DN33" s="33"/>
      <c r="DO33" s="33"/>
      <c r="DP33" s="33"/>
      <c r="DQ33" s="33"/>
      <c r="DR33" s="33"/>
      <c r="DS33" s="33"/>
      <c r="DT33" s="33"/>
      <c r="DU33" s="33"/>
      <c r="DV33" s="33"/>
      <c r="DW33" s="32"/>
      <c r="DX33" s="33"/>
      <c r="DY33" s="33"/>
      <c r="DZ33" s="33"/>
      <c r="EA33" s="33"/>
      <c r="EB33" s="33"/>
      <c r="EC33" s="33"/>
      <c r="ED33" s="33"/>
      <c r="EE33" s="32"/>
      <c r="EF33" s="33"/>
      <c r="EG33" s="33"/>
      <c r="EH33" s="33"/>
      <c r="EI33" s="33"/>
      <c r="EJ33" s="33"/>
      <c r="EK33" s="33"/>
      <c r="EL33" s="33"/>
      <c r="EM33" s="33"/>
      <c r="EN33" s="33"/>
      <c r="EO33" s="33"/>
      <c r="EP33" s="33"/>
      <c r="EQ33" s="7"/>
      <c r="ER33" s="7"/>
      <c r="ES33" s="7"/>
      <c r="ET33" s="7"/>
      <c r="EU33" s="7"/>
      <c r="EV33" s="7"/>
      <c r="EW33" s="7"/>
      <c r="EX33" s="7"/>
      <c r="EY33" s="7"/>
      <c r="EZ33" s="7"/>
      <c r="FA33" s="7"/>
      <c r="FB33" s="7"/>
      <c r="FC33" s="7"/>
      <c r="FD33" s="7"/>
      <c r="FE33" s="7"/>
      <c r="FF33" s="7"/>
      <c r="FG33" s="7"/>
      <c r="FH33" s="7"/>
      <c r="FI33" s="7"/>
      <c r="FJ33" s="7"/>
      <c r="FK33" s="7"/>
      <c r="FL33" s="7"/>
      <c r="FM33" s="7"/>
      <c r="FN33" s="7"/>
      <c r="FO33" s="7"/>
      <c r="FP33" s="7"/>
      <c r="FQ33" s="5"/>
      <c r="FR33" s="305"/>
      <c r="FS33" s="7"/>
      <c r="FT33" s="7"/>
      <c r="FU33" s="7"/>
      <c r="FV33" s="5"/>
      <c r="FW33" s="7"/>
      <c r="FX33" s="7"/>
      <c r="FY33" s="7"/>
      <c r="FZ33" s="7"/>
      <c r="GA33" s="5"/>
      <c r="GB33" s="63"/>
      <c r="GC33" s="19"/>
      <c r="GD33" s="19"/>
    </row>
    <row r="34" spans="1:186" s="8" customFormat="1" x14ac:dyDescent="0.2">
      <c r="A34" s="32"/>
      <c r="B34" s="33"/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2"/>
      <c r="AA34" s="32"/>
      <c r="AB34" s="32"/>
      <c r="AC34" s="32"/>
      <c r="AD34" s="32"/>
      <c r="AE34" s="32"/>
      <c r="AF34" s="33"/>
      <c r="AG34" s="33"/>
      <c r="AH34" s="33"/>
      <c r="AI34" s="33"/>
      <c r="AJ34" s="33"/>
      <c r="AK34" s="33"/>
      <c r="AL34" s="33"/>
      <c r="AM34" s="33"/>
      <c r="AN34" s="33"/>
      <c r="AO34" s="33"/>
      <c r="AP34" s="33"/>
      <c r="AQ34" s="33"/>
      <c r="AR34" s="33"/>
      <c r="AS34" s="33"/>
      <c r="AT34" s="33"/>
      <c r="AU34" s="33"/>
      <c r="AV34" s="32"/>
      <c r="AW34" s="32"/>
      <c r="AX34" s="32"/>
      <c r="AY34" s="32"/>
      <c r="AZ34" s="32"/>
      <c r="BA34" s="33"/>
      <c r="BB34" s="33"/>
      <c r="BC34" s="33"/>
      <c r="BD34" s="33"/>
      <c r="BE34" s="33"/>
      <c r="BF34" s="33"/>
      <c r="BG34" s="33"/>
      <c r="BH34" s="33"/>
      <c r="BI34" s="33"/>
      <c r="BJ34" s="32"/>
      <c r="BK34" s="33"/>
      <c r="BL34" s="33"/>
      <c r="BM34" s="33"/>
      <c r="BN34" s="33"/>
      <c r="BO34" s="33"/>
      <c r="BP34" s="33"/>
      <c r="BQ34" s="33"/>
      <c r="BR34" s="33"/>
      <c r="BS34" s="33"/>
      <c r="BT34" s="33"/>
      <c r="BU34" s="33"/>
      <c r="BV34" s="33"/>
      <c r="BW34" s="33"/>
      <c r="BX34" s="33"/>
      <c r="BY34" s="33"/>
      <c r="BZ34" s="33"/>
      <c r="CA34" s="33"/>
      <c r="CB34" s="33"/>
      <c r="CC34" s="33"/>
      <c r="CD34" s="33"/>
      <c r="CE34" s="33"/>
      <c r="CF34" s="33"/>
      <c r="CG34" s="33"/>
      <c r="CH34" s="33"/>
      <c r="CI34" s="33"/>
      <c r="CJ34" s="33"/>
      <c r="CK34" s="33"/>
      <c r="CL34" s="33"/>
      <c r="CM34" s="33"/>
      <c r="CN34" s="33"/>
      <c r="CO34" s="33"/>
      <c r="CP34" s="33"/>
      <c r="CQ34" s="33"/>
      <c r="CR34" s="33"/>
      <c r="CS34" s="33"/>
      <c r="CT34" s="33"/>
      <c r="CU34" s="33"/>
      <c r="CV34" s="33"/>
      <c r="CW34" s="33"/>
      <c r="CX34" s="33"/>
      <c r="CY34" s="33"/>
      <c r="CZ34" s="33"/>
      <c r="DA34" s="33"/>
      <c r="DB34" s="33"/>
      <c r="DC34" s="33"/>
      <c r="DD34" s="33"/>
      <c r="DE34" s="33"/>
      <c r="DF34" s="33"/>
      <c r="DG34" s="33"/>
      <c r="DH34" s="33"/>
      <c r="DI34" s="33"/>
      <c r="DJ34" s="33"/>
      <c r="DK34" s="33"/>
      <c r="DL34" s="33"/>
      <c r="DM34" s="33"/>
      <c r="DN34" s="33"/>
      <c r="DO34" s="33"/>
      <c r="DP34" s="33"/>
      <c r="DQ34" s="33"/>
      <c r="DR34" s="33"/>
      <c r="DS34" s="33"/>
      <c r="DT34" s="33"/>
      <c r="DU34" s="33"/>
      <c r="DV34" s="33"/>
      <c r="DW34" s="32"/>
      <c r="DX34" s="33"/>
      <c r="DY34" s="33"/>
      <c r="DZ34" s="33"/>
      <c r="EA34" s="33"/>
      <c r="EB34" s="33"/>
      <c r="EC34" s="33"/>
      <c r="ED34" s="33"/>
      <c r="EE34" s="32"/>
      <c r="EF34" s="33"/>
      <c r="EG34" s="33"/>
      <c r="EH34" s="33"/>
      <c r="EI34" s="33"/>
      <c r="EJ34" s="33"/>
      <c r="EK34" s="33"/>
      <c r="EL34" s="33"/>
      <c r="EM34" s="33"/>
      <c r="EN34" s="33"/>
      <c r="EO34" s="33"/>
      <c r="EP34" s="33"/>
      <c r="EQ34" s="7"/>
      <c r="ER34" s="7"/>
      <c r="ES34" s="7"/>
      <c r="ET34" s="7"/>
      <c r="EU34" s="7"/>
      <c r="EV34" s="7"/>
      <c r="EW34" s="7"/>
      <c r="EX34" s="7"/>
      <c r="EY34" s="7"/>
      <c r="EZ34" s="7"/>
      <c r="FA34" s="7"/>
      <c r="FB34" s="7"/>
      <c r="FC34" s="7"/>
      <c r="FD34" s="7"/>
      <c r="FE34" s="7"/>
      <c r="FF34" s="7"/>
      <c r="FG34" s="7"/>
      <c r="FH34" s="7"/>
      <c r="FI34" s="7"/>
      <c r="FJ34" s="7"/>
      <c r="FK34" s="7"/>
      <c r="FL34" s="7"/>
      <c r="FM34" s="7"/>
      <c r="FN34" s="7"/>
      <c r="FO34" s="7"/>
      <c r="FP34" s="7"/>
      <c r="FQ34" s="5"/>
      <c r="FR34" s="305"/>
      <c r="FS34" s="7"/>
      <c r="FT34" s="7"/>
      <c r="FU34" s="7"/>
      <c r="FV34" s="5"/>
      <c r="FW34" s="7"/>
      <c r="FX34" s="7"/>
      <c r="FY34" s="7"/>
      <c r="FZ34" s="7"/>
      <c r="GA34" s="5"/>
      <c r="GB34" s="63"/>
      <c r="GC34" s="19"/>
      <c r="GD34" s="19"/>
    </row>
    <row r="35" spans="1:186" s="8" customFormat="1" x14ac:dyDescent="0.2">
      <c r="A35" s="32"/>
      <c r="B35" s="33"/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2"/>
      <c r="AA35" s="32"/>
      <c r="AB35" s="32"/>
      <c r="AC35" s="32"/>
      <c r="AD35" s="32"/>
      <c r="AE35" s="32"/>
      <c r="AF35" s="33"/>
      <c r="AG35" s="33"/>
      <c r="AH35" s="33"/>
      <c r="AI35" s="33"/>
      <c r="AJ35" s="33"/>
      <c r="AK35" s="33"/>
      <c r="AL35" s="33"/>
      <c r="AM35" s="33"/>
      <c r="AN35" s="33"/>
      <c r="AO35" s="33"/>
      <c r="AP35" s="33"/>
      <c r="AQ35" s="33"/>
      <c r="AR35" s="33"/>
      <c r="AS35" s="33"/>
      <c r="AT35" s="33"/>
      <c r="AU35" s="33"/>
      <c r="AV35" s="32"/>
      <c r="AW35" s="32"/>
      <c r="AX35" s="32"/>
      <c r="AY35" s="32"/>
      <c r="AZ35" s="32"/>
      <c r="BA35" s="33"/>
      <c r="BB35" s="33"/>
      <c r="BC35" s="33"/>
      <c r="BD35" s="33"/>
      <c r="BE35" s="33"/>
      <c r="BF35" s="33"/>
      <c r="BG35" s="33"/>
      <c r="BH35" s="33"/>
      <c r="BI35" s="33"/>
      <c r="BJ35" s="32"/>
      <c r="BK35" s="33"/>
      <c r="BL35" s="33"/>
      <c r="BM35" s="33"/>
      <c r="BN35" s="33"/>
      <c r="BO35" s="33"/>
      <c r="BP35" s="33"/>
      <c r="BQ35" s="33"/>
      <c r="BR35" s="33"/>
      <c r="BS35" s="33"/>
      <c r="BT35" s="33"/>
      <c r="BU35" s="33"/>
      <c r="BV35" s="33"/>
      <c r="BW35" s="33"/>
      <c r="BX35" s="33"/>
      <c r="BY35" s="33"/>
      <c r="BZ35" s="33"/>
      <c r="CA35" s="33"/>
      <c r="CB35" s="33"/>
      <c r="CC35" s="33"/>
      <c r="CD35" s="33"/>
      <c r="CE35" s="33"/>
      <c r="CF35" s="33"/>
      <c r="CG35" s="33"/>
      <c r="CH35" s="33"/>
      <c r="CI35" s="33"/>
      <c r="CJ35" s="33"/>
      <c r="CK35" s="33"/>
      <c r="CL35" s="33"/>
      <c r="CM35" s="33"/>
      <c r="CN35" s="33"/>
      <c r="CO35" s="33"/>
      <c r="CP35" s="33"/>
      <c r="CQ35" s="33"/>
      <c r="CR35" s="33"/>
      <c r="CS35" s="33"/>
      <c r="CT35" s="33"/>
      <c r="CU35" s="33"/>
      <c r="CV35" s="33"/>
      <c r="CW35" s="33"/>
      <c r="CX35" s="33"/>
      <c r="CY35" s="33"/>
      <c r="CZ35" s="33"/>
      <c r="DA35" s="33"/>
      <c r="DB35" s="33"/>
      <c r="DC35" s="33"/>
      <c r="DD35" s="33"/>
      <c r="DE35" s="33"/>
      <c r="DF35" s="33"/>
      <c r="DG35" s="33"/>
      <c r="DH35" s="33"/>
      <c r="DI35" s="33"/>
      <c r="DJ35" s="33"/>
      <c r="DK35" s="33"/>
      <c r="DL35" s="33"/>
      <c r="DM35" s="33"/>
      <c r="DN35" s="33"/>
      <c r="DO35" s="33"/>
      <c r="DP35" s="33"/>
      <c r="DQ35" s="33"/>
      <c r="DR35" s="33"/>
      <c r="DS35" s="33"/>
      <c r="DT35" s="33"/>
      <c r="DU35" s="33"/>
      <c r="DV35" s="33"/>
      <c r="DW35" s="32"/>
      <c r="DX35" s="33"/>
      <c r="DY35" s="33"/>
      <c r="DZ35" s="33"/>
      <c r="EA35" s="33"/>
      <c r="EB35" s="33"/>
      <c r="EC35" s="33"/>
      <c r="ED35" s="33"/>
      <c r="EE35" s="32"/>
      <c r="EF35" s="33"/>
      <c r="EG35" s="33"/>
      <c r="EH35" s="33"/>
      <c r="EI35" s="33"/>
      <c r="EJ35" s="33"/>
      <c r="EK35" s="33"/>
      <c r="EL35" s="33"/>
      <c r="EM35" s="33"/>
      <c r="EN35" s="33"/>
      <c r="EO35" s="33"/>
      <c r="EP35" s="33"/>
      <c r="EQ35" s="7"/>
      <c r="ER35" s="7"/>
      <c r="ES35" s="7"/>
      <c r="ET35" s="7"/>
      <c r="EU35" s="7"/>
      <c r="EV35" s="7"/>
      <c r="EW35" s="7"/>
      <c r="EX35" s="7"/>
      <c r="EY35" s="7"/>
      <c r="EZ35" s="7"/>
      <c r="FA35" s="7"/>
      <c r="FB35" s="7"/>
      <c r="FC35" s="7"/>
      <c r="FD35" s="7"/>
      <c r="FE35" s="7"/>
      <c r="FF35" s="7"/>
      <c r="FG35" s="7"/>
      <c r="FH35" s="7"/>
      <c r="FI35" s="7"/>
      <c r="FJ35" s="7"/>
      <c r="FK35" s="7"/>
      <c r="FL35" s="7"/>
      <c r="FM35" s="7"/>
      <c r="FN35" s="7"/>
      <c r="FO35" s="7"/>
      <c r="FP35" s="7"/>
      <c r="FQ35" s="5"/>
      <c r="FR35" s="305"/>
      <c r="FS35" s="7"/>
      <c r="FT35" s="7"/>
      <c r="FU35" s="7"/>
      <c r="FV35" s="5"/>
      <c r="FW35" s="7"/>
      <c r="FX35" s="7"/>
      <c r="FY35" s="7"/>
      <c r="FZ35" s="7"/>
      <c r="GA35" s="5"/>
      <c r="GB35" s="63"/>
      <c r="GC35" s="19"/>
      <c r="GD35" s="19"/>
    </row>
    <row r="36" spans="1:186" s="8" customFormat="1" x14ac:dyDescent="0.2">
      <c r="A36" s="32"/>
      <c r="B36" s="33"/>
      <c r="C36" s="33"/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2"/>
      <c r="AA36" s="32"/>
      <c r="AB36" s="32"/>
      <c r="AC36" s="32"/>
      <c r="AD36" s="32"/>
      <c r="AE36" s="32"/>
      <c r="AF36" s="33"/>
      <c r="AG36" s="33"/>
      <c r="AH36" s="33"/>
      <c r="AI36" s="33"/>
      <c r="AJ36" s="33"/>
      <c r="AK36" s="33"/>
      <c r="AL36" s="33"/>
      <c r="AM36" s="33"/>
      <c r="AN36" s="33"/>
      <c r="AO36" s="33"/>
      <c r="AP36" s="33"/>
      <c r="AQ36" s="33"/>
      <c r="AR36" s="33"/>
      <c r="AS36" s="33"/>
      <c r="AT36" s="33"/>
      <c r="AU36" s="33"/>
      <c r="AV36" s="32"/>
      <c r="AW36" s="32"/>
      <c r="AX36" s="32"/>
      <c r="AY36" s="32"/>
      <c r="AZ36" s="32"/>
      <c r="BA36" s="33"/>
      <c r="BB36" s="33"/>
      <c r="BC36" s="33"/>
      <c r="BD36" s="33"/>
      <c r="BE36" s="33"/>
      <c r="BF36" s="33"/>
      <c r="BG36" s="33"/>
      <c r="BH36" s="33"/>
      <c r="BI36" s="33"/>
      <c r="BJ36" s="32"/>
      <c r="BK36" s="33"/>
      <c r="BL36" s="33"/>
      <c r="BM36" s="33"/>
      <c r="BN36" s="33"/>
      <c r="BO36" s="33"/>
      <c r="BP36" s="33"/>
      <c r="BQ36" s="33"/>
      <c r="BR36" s="33"/>
      <c r="BS36" s="33"/>
      <c r="BT36" s="33"/>
      <c r="BU36" s="33"/>
      <c r="BV36" s="33"/>
      <c r="BW36" s="33"/>
      <c r="BX36" s="33"/>
      <c r="BY36" s="33"/>
      <c r="BZ36" s="33"/>
      <c r="CA36" s="33"/>
      <c r="CB36" s="33"/>
      <c r="CC36" s="33"/>
      <c r="CD36" s="33"/>
      <c r="CE36" s="33"/>
      <c r="CF36" s="33"/>
      <c r="CG36" s="33"/>
      <c r="CH36" s="33"/>
      <c r="CI36" s="33"/>
      <c r="CJ36" s="33"/>
      <c r="CK36" s="33"/>
      <c r="CL36" s="33"/>
      <c r="CM36" s="33"/>
      <c r="CN36" s="33"/>
      <c r="CO36" s="33"/>
      <c r="CP36" s="33"/>
      <c r="CQ36" s="33"/>
      <c r="CR36" s="33"/>
      <c r="CS36" s="33"/>
      <c r="CT36" s="33"/>
      <c r="CU36" s="33"/>
      <c r="CV36" s="33"/>
      <c r="CW36" s="33"/>
      <c r="CX36" s="33"/>
      <c r="CY36" s="33"/>
      <c r="CZ36" s="33"/>
      <c r="DA36" s="33"/>
      <c r="DB36" s="33"/>
      <c r="DC36" s="33"/>
      <c r="DD36" s="33"/>
      <c r="DE36" s="33"/>
      <c r="DF36" s="33"/>
      <c r="DG36" s="33"/>
      <c r="DH36" s="33"/>
      <c r="DI36" s="33"/>
      <c r="DJ36" s="33"/>
      <c r="DK36" s="33"/>
      <c r="DL36" s="33"/>
      <c r="DM36" s="33"/>
      <c r="DN36" s="33"/>
      <c r="DO36" s="33"/>
      <c r="DP36" s="33"/>
      <c r="DQ36" s="33"/>
      <c r="DR36" s="33"/>
      <c r="DS36" s="33"/>
      <c r="DT36" s="33"/>
      <c r="DU36" s="33"/>
      <c r="DV36" s="33"/>
      <c r="DW36" s="32"/>
      <c r="DX36" s="33"/>
      <c r="DY36" s="33"/>
      <c r="DZ36" s="33"/>
      <c r="EA36" s="33"/>
      <c r="EB36" s="33"/>
      <c r="EC36" s="33"/>
      <c r="ED36" s="33"/>
      <c r="EE36" s="32"/>
      <c r="EF36" s="33"/>
      <c r="EG36" s="33"/>
      <c r="EH36" s="33"/>
      <c r="EI36" s="33"/>
      <c r="EJ36" s="33"/>
      <c r="EK36" s="33"/>
      <c r="EL36" s="33"/>
      <c r="EM36" s="33"/>
      <c r="EN36" s="33"/>
      <c r="EO36" s="33"/>
      <c r="EP36" s="33"/>
      <c r="EQ36" s="7"/>
      <c r="ER36" s="7"/>
      <c r="ES36" s="7"/>
      <c r="ET36" s="7"/>
      <c r="EU36" s="7"/>
      <c r="EV36" s="7"/>
      <c r="EW36" s="7"/>
      <c r="EX36" s="7"/>
      <c r="EY36" s="7"/>
      <c r="EZ36" s="7"/>
      <c r="FA36" s="7"/>
      <c r="FB36" s="7"/>
      <c r="FC36" s="7"/>
      <c r="FD36" s="7"/>
      <c r="FE36" s="7"/>
      <c r="FF36" s="7"/>
      <c r="FG36" s="7"/>
      <c r="FH36" s="7"/>
      <c r="FI36" s="7"/>
      <c r="FJ36" s="7"/>
      <c r="FK36" s="7"/>
      <c r="FL36" s="7"/>
      <c r="FM36" s="7"/>
      <c r="FN36" s="7"/>
      <c r="FO36" s="7"/>
      <c r="FP36" s="7"/>
      <c r="FQ36" s="5"/>
      <c r="FR36" s="305"/>
      <c r="FS36" s="7"/>
      <c r="FT36" s="7"/>
      <c r="FU36" s="7"/>
      <c r="FV36" s="5"/>
      <c r="FW36" s="7"/>
      <c r="FX36" s="7"/>
      <c r="FY36" s="7"/>
      <c r="FZ36" s="7"/>
      <c r="GA36" s="5"/>
      <c r="GB36" s="63"/>
      <c r="GC36" s="19"/>
      <c r="GD36" s="19"/>
    </row>
    <row r="37" spans="1:186" s="8" customFormat="1" x14ac:dyDescent="0.2">
      <c r="A37" s="32"/>
      <c r="B37" s="33"/>
      <c r="C37" s="33"/>
      <c r="D37" s="33"/>
      <c r="E37" s="33"/>
      <c r="F37" s="33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2"/>
      <c r="AA37" s="32"/>
      <c r="AB37" s="32"/>
      <c r="AC37" s="32"/>
      <c r="AD37" s="32"/>
      <c r="AE37" s="32"/>
      <c r="AF37" s="33"/>
      <c r="AG37" s="33"/>
      <c r="AH37" s="33"/>
      <c r="AI37" s="33"/>
      <c r="AJ37" s="33"/>
      <c r="AK37" s="33"/>
      <c r="AL37" s="33"/>
      <c r="AM37" s="33"/>
      <c r="AN37" s="33"/>
      <c r="AO37" s="33"/>
      <c r="AP37" s="33"/>
      <c r="AQ37" s="33"/>
      <c r="AR37" s="33"/>
      <c r="AS37" s="33"/>
      <c r="AT37" s="33"/>
      <c r="AU37" s="33"/>
      <c r="AV37" s="32"/>
      <c r="AW37" s="32"/>
      <c r="AX37" s="32"/>
      <c r="AY37" s="32"/>
      <c r="AZ37" s="32"/>
      <c r="BA37" s="33"/>
      <c r="BB37" s="33"/>
      <c r="BC37" s="33"/>
      <c r="BD37" s="33"/>
      <c r="BE37" s="33"/>
      <c r="BF37" s="33"/>
      <c r="BG37" s="33"/>
      <c r="BH37" s="33"/>
      <c r="BI37" s="33"/>
      <c r="BJ37" s="32"/>
      <c r="BK37" s="33"/>
      <c r="BL37" s="33"/>
      <c r="BM37" s="33"/>
      <c r="BN37" s="33"/>
      <c r="BO37" s="33"/>
      <c r="BP37" s="33"/>
      <c r="BQ37" s="33"/>
      <c r="BR37" s="33"/>
      <c r="BS37" s="33"/>
      <c r="BT37" s="33"/>
      <c r="BU37" s="33"/>
      <c r="BV37" s="33"/>
      <c r="BW37" s="33"/>
      <c r="BX37" s="33"/>
      <c r="BY37" s="33"/>
      <c r="BZ37" s="33"/>
      <c r="CA37" s="33"/>
      <c r="CB37" s="33"/>
      <c r="CC37" s="33"/>
      <c r="CD37" s="33"/>
      <c r="CE37" s="33"/>
      <c r="CF37" s="33"/>
      <c r="CG37" s="33"/>
      <c r="CH37" s="33"/>
      <c r="CI37" s="33"/>
      <c r="CJ37" s="33"/>
      <c r="CK37" s="33"/>
      <c r="CL37" s="33"/>
      <c r="CM37" s="33"/>
      <c r="CN37" s="33"/>
      <c r="CO37" s="33"/>
      <c r="CP37" s="33"/>
      <c r="CQ37" s="33"/>
      <c r="CR37" s="33"/>
      <c r="CS37" s="33"/>
      <c r="CT37" s="33"/>
      <c r="CU37" s="33"/>
      <c r="CV37" s="33"/>
      <c r="CW37" s="33"/>
      <c r="CX37" s="33"/>
      <c r="CY37" s="33"/>
      <c r="CZ37" s="33"/>
      <c r="DA37" s="33"/>
      <c r="DB37" s="33"/>
      <c r="DC37" s="33"/>
      <c r="DD37" s="33"/>
      <c r="DE37" s="33"/>
      <c r="DF37" s="33"/>
      <c r="DG37" s="33"/>
      <c r="DH37" s="33"/>
      <c r="DI37" s="33"/>
      <c r="DJ37" s="33"/>
      <c r="DK37" s="33"/>
      <c r="DL37" s="33"/>
      <c r="DM37" s="33"/>
      <c r="DN37" s="33"/>
      <c r="DO37" s="33"/>
      <c r="DP37" s="33"/>
      <c r="DQ37" s="33"/>
      <c r="DR37" s="33"/>
      <c r="DS37" s="33"/>
      <c r="DT37" s="33"/>
      <c r="DU37" s="33"/>
      <c r="DV37" s="33"/>
      <c r="DW37" s="32"/>
      <c r="DX37" s="33"/>
      <c r="DY37" s="33"/>
      <c r="DZ37" s="33"/>
      <c r="EA37" s="33"/>
      <c r="EB37" s="33"/>
      <c r="EC37" s="33"/>
      <c r="ED37" s="33"/>
      <c r="EE37" s="32"/>
      <c r="EF37" s="33"/>
      <c r="EG37" s="33"/>
      <c r="EH37" s="33"/>
      <c r="EI37" s="33"/>
      <c r="EJ37" s="33"/>
      <c r="EK37" s="33"/>
      <c r="EL37" s="33"/>
      <c r="EM37" s="33"/>
      <c r="EN37" s="33"/>
      <c r="EO37" s="33"/>
      <c r="EP37" s="33"/>
      <c r="EQ37" s="7"/>
      <c r="ER37" s="7"/>
      <c r="ES37" s="7"/>
      <c r="ET37" s="7"/>
      <c r="EU37" s="7"/>
      <c r="EV37" s="7"/>
      <c r="EW37" s="7"/>
      <c r="EX37" s="7"/>
      <c r="EY37" s="7"/>
      <c r="EZ37" s="7"/>
      <c r="FA37" s="7"/>
      <c r="FB37" s="7"/>
      <c r="FC37" s="7"/>
      <c r="FD37" s="7"/>
      <c r="FE37" s="7"/>
      <c r="FF37" s="7"/>
      <c r="FG37" s="7"/>
      <c r="FH37" s="7"/>
      <c r="FI37" s="7"/>
      <c r="FJ37" s="7"/>
      <c r="FK37" s="7"/>
      <c r="FL37" s="7"/>
      <c r="FM37" s="7"/>
      <c r="FN37" s="7"/>
      <c r="FO37" s="7"/>
      <c r="FP37" s="7"/>
      <c r="FQ37" s="5"/>
      <c r="FR37" s="305"/>
      <c r="FS37" s="7"/>
      <c r="FT37" s="7"/>
      <c r="FU37" s="7"/>
      <c r="FV37" s="5"/>
      <c r="FW37" s="7"/>
      <c r="FX37" s="7"/>
      <c r="FY37" s="7"/>
      <c r="FZ37" s="7"/>
      <c r="GA37" s="5"/>
      <c r="GB37" s="63"/>
      <c r="GC37" s="19"/>
      <c r="GD37" s="19"/>
    </row>
    <row r="38" spans="1:186" s="8" customFormat="1" x14ac:dyDescent="0.2">
      <c r="A38" s="32"/>
      <c r="B38" s="33"/>
      <c r="C38" s="33"/>
      <c r="D38" s="33"/>
      <c r="E38" s="33"/>
      <c r="F38" s="33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2"/>
      <c r="AA38" s="32"/>
      <c r="AB38" s="32"/>
      <c r="AC38" s="32"/>
      <c r="AD38" s="32"/>
      <c r="AE38" s="32"/>
      <c r="AF38" s="33"/>
      <c r="AG38" s="33"/>
      <c r="AH38" s="33"/>
      <c r="AI38" s="33"/>
      <c r="AJ38" s="33"/>
      <c r="AK38" s="33"/>
      <c r="AL38" s="33"/>
      <c r="AM38" s="33"/>
      <c r="AN38" s="33"/>
      <c r="AO38" s="33"/>
      <c r="AP38" s="33"/>
      <c r="AQ38" s="33"/>
      <c r="AR38" s="33"/>
      <c r="AS38" s="33"/>
      <c r="AT38" s="33"/>
      <c r="AU38" s="33"/>
      <c r="AV38" s="32"/>
      <c r="AW38" s="32"/>
      <c r="AX38" s="32"/>
      <c r="AY38" s="32"/>
      <c r="AZ38" s="32"/>
      <c r="BA38" s="33"/>
      <c r="BB38" s="33"/>
      <c r="BC38" s="33"/>
      <c r="BD38" s="33"/>
      <c r="BE38" s="33"/>
      <c r="BF38" s="33"/>
      <c r="BG38" s="33"/>
      <c r="BH38" s="33"/>
      <c r="BI38" s="33"/>
      <c r="BJ38" s="32"/>
      <c r="BK38" s="33"/>
      <c r="BL38" s="33"/>
      <c r="BM38" s="33"/>
      <c r="BN38" s="33"/>
      <c r="BO38" s="33"/>
      <c r="BP38" s="33"/>
      <c r="BQ38" s="33"/>
      <c r="BR38" s="33"/>
      <c r="BS38" s="33"/>
      <c r="BT38" s="33"/>
      <c r="BU38" s="33"/>
      <c r="BV38" s="33"/>
      <c r="BW38" s="33"/>
      <c r="BX38" s="33"/>
      <c r="BY38" s="33"/>
      <c r="BZ38" s="33"/>
      <c r="CA38" s="33"/>
      <c r="CB38" s="33"/>
      <c r="CC38" s="33"/>
      <c r="CD38" s="33"/>
      <c r="CE38" s="33"/>
      <c r="CF38" s="33"/>
      <c r="CG38" s="33"/>
      <c r="CH38" s="33"/>
      <c r="CI38" s="33"/>
      <c r="CJ38" s="33"/>
      <c r="CK38" s="33"/>
      <c r="CL38" s="33"/>
      <c r="CM38" s="33"/>
      <c r="CN38" s="33"/>
      <c r="CO38" s="33"/>
      <c r="CP38" s="33"/>
      <c r="CQ38" s="33"/>
      <c r="CR38" s="33"/>
      <c r="CS38" s="33"/>
      <c r="CT38" s="33"/>
      <c r="CU38" s="33"/>
      <c r="CV38" s="33"/>
      <c r="CW38" s="33"/>
      <c r="CX38" s="33"/>
      <c r="CY38" s="33"/>
      <c r="CZ38" s="33"/>
      <c r="DA38" s="33"/>
      <c r="DB38" s="33"/>
      <c r="DC38" s="33"/>
      <c r="DD38" s="33"/>
      <c r="DE38" s="33"/>
      <c r="DF38" s="33"/>
      <c r="DG38" s="33"/>
      <c r="DH38" s="33"/>
      <c r="DI38" s="33"/>
      <c r="DJ38" s="33"/>
      <c r="DK38" s="33"/>
      <c r="DL38" s="33"/>
      <c r="DM38" s="33"/>
      <c r="DN38" s="33"/>
      <c r="DO38" s="33"/>
      <c r="DP38" s="33"/>
      <c r="DQ38" s="33"/>
      <c r="DR38" s="33"/>
      <c r="DS38" s="33"/>
      <c r="DT38" s="33"/>
      <c r="DU38" s="33"/>
      <c r="DV38" s="33"/>
      <c r="DW38" s="32"/>
      <c r="DX38" s="33"/>
      <c r="DY38" s="33"/>
      <c r="DZ38" s="33"/>
      <c r="EA38" s="33"/>
      <c r="EB38" s="33"/>
      <c r="EC38" s="33"/>
      <c r="ED38" s="33"/>
      <c r="EE38" s="32"/>
      <c r="EF38" s="33"/>
      <c r="EG38" s="33"/>
      <c r="EH38" s="33"/>
      <c r="EI38" s="33"/>
      <c r="EJ38" s="33"/>
      <c r="EK38" s="33"/>
      <c r="EL38" s="33"/>
      <c r="EM38" s="33"/>
      <c r="EN38" s="33"/>
      <c r="EO38" s="33"/>
      <c r="EP38" s="33"/>
      <c r="EQ38" s="7"/>
      <c r="ER38" s="7"/>
      <c r="ES38" s="7"/>
      <c r="ET38" s="7"/>
      <c r="EU38" s="7"/>
      <c r="EV38" s="7"/>
      <c r="EW38" s="7"/>
      <c r="EX38" s="7"/>
      <c r="EY38" s="7"/>
      <c r="EZ38" s="7"/>
      <c r="FA38" s="7"/>
      <c r="FB38" s="7"/>
      <c r="FC38" s="7"/>
      <c r="FD38" s="7"/>
      <c r="FE38" s="7"/>
      <c r="FF38" s="7"/>
      <c r="FG38" s="7"/>
      <c r="FH38" s="7"/>
      <c r="FI38" s="7"/>
      <c r="FJ38" s="7"/>
      <c r="FK38" s="7"/>
      <c r="FL38" s="7"/>
      <c r="FM38" s="7"/>
      <c r="FN38" s="7"/>
      <c r="FO38" s="7"/>
      <c r="FP38" s="7"/>
      <c r="FQ38" s="5"/>
      <c r="FR38" s="305"/>
      <c r="FS38" s="7"/>
      <c r="FT38" s="7"/>
      <c r="FU38" s="7"/>
      <c r="FV38" s="5"/>
      <c r="FW38" s="7"/>
      <c r="FX38" s="7"/>
      <c r="FY38" s="7"/>
      <c r="FZ38" s="7"/>
      <c r="GA38" s="5"/>
      <c r="GB38" s="63"/>
      <c r="GC38" s="19"/>
      <c r="GD38" s="19"/>
    </row>
    <row r="39" spans="1:186" s="8" customFormat="1" x14ac:dyDescent="0.2">
      <c r="A39" s="32"/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32"/>
      <c r="AA39" s="32"/>
      <c r="AB39" s="32"/>
      <c r="AC39" s="32"/>
      <c r="AD39" s="32"/>
      <c r="AE39" s="32"/>
      <c r="AF39" s="33"/>
      <c r="AG39" s="33"/>
      <c r="AH39" s="33"/>
      <c r="AI39" s="33"/>
      <c r="AJ39" s="33"/>
      <c r="AK39" s="33"/>
      <c r="AL39" s="33"/>
      <c r="AM39" s="33"/>
      <c r="AN39" s="33"/>
      <c r="AO39" s="33"/>
      <c r="AP39" s="33"/>
      <c r="AQ39" s="33"/>
      <c r="AR39" s="33"/>
      <c r="AS39" s="33"/>
      <c r="AT39" s="33"/>
      <c r="AU39" s="33"/>
      <c r="AV39" s="32"/>
      <c r="AW39" s="32"/>
      <c r="AX39" s="32"/>
      <c r="AY39" s="32"/>
      <c r="AZ39" s="32"/>
      <c r="BA39" s="33"/>
      <c r="BB39" s="33"/>
      <c r="BC39" s="33"/>
      <c r="BD39" s="33"/>
      <c r="BE39" s="33"/>
      <c r="BF39" s="33"/>
      <c r="BG39" s="33"/>
      <c r="BH39" s="33"/>
      <c r="BI39" s="33"/>
      <c r="BJ39" s="32"/>
      <c r="BK39" s="33"/>
      <c r="BL39" s="33"/>
      <c r="BM39" s="33"/>
      <c r="BN39" s="33"/>
      <c r="BO39" s="33"/>
      <c r="BP39" s="33"/>
      <c r="BQ39" s="33"/>
      <c r="BR39" s="33"/>
      <c r="BS39" s="33"/>
      <c r="BT39" s="33"/>
      <c r="BU39" s="33"/>
      <c r="BV39" s="33"/>
      <c r="BW39" s="33"/>
      <c r="BX39" s="33"/>
      <c r="BY39" s="33"/>
      <c r="BZ39" s="33"/>
      <c r="CA39" s="33"/>
      <c r="CB39" s="33"/>
      <c r="CC39" s="33"/>
      <c r="CD39" s="33"/>
      <c r="CE39" s="33"/>
      <c r="CF39" s="33"/>
      <c r="CG39" s="33"/>
      <c r="CH39" s="33"/>
      <c r="CI39" s="33"/>
      <c r="CJ39" s="33"/>
      <c r="CK39" s="33"/>
      <c r="CL39" s="33"/>
      <c r="CM39" s="33"/>
      <c r="CN39" s="33"/>
      <c r="CO39" s="33"/>
      <c r="CP39" s="33"/>
      <c r="CQ39" s="33"/>
      <c r="CR39" s="33"/>
      <c r="CS39" s="33"/>
      <c r="CT39" s="33"/>
      <c r="CU39" s="33"/>
      <c r="CV39" s="33"/>
      <c r="CW39" s="33"/>
      <c r="CX39" s="33"/>
      <c r="CY39" s="33"/>
      <c r="CZ39" s="33"/>
      <c r="DA39" s="33"/>
      <c r="DB39" s="33"/>
      <c r="DC39" s="33"/>
      <c r="DD39" s="33"/>
      <c r="DE39" s="33"/>
      <c r="DF39" s="33"/>
      <c r="DG39" s="33"/>
      <c r="DH39" s="33"/>
      <c r="DI39" s="33"/>
      <c r="DJ39" s="33"/>
      <c r="DK39" s="33"/>
      <c r="DL39" s="33"/>
      <c r="DM39" s="33"/>
      <c r="DN39" s="33"/>
      <c r="DO39" s="33"/>
      <c r="DP39" s="33"/>
      <c r="DQ39" s="33"/>
      <c r="DR39" s="33"/>
      <c r="DS39" s="33"/>
      <c r="DT39" s="33"/>
      <c r="DU39" s="33"/>
      <c r="DV39" s="33"/>
      <c r="DW39" s="32"/>
      <c r="DX39" s="33"/>
      <c r="DY39" s="33"/>
      <c r="DZ39" s="33"/>
      <c r="EA39" s="33"/>
      <c r="EB39" s="33"/>
      <c r="EC39" s="33"/>
      <c r="ED39" s="33"/>
      <c r="EE39" s="32"/>
      <c r="EF39" s="33"/>
      <c r="EG39" s="33"/>
      <c r="EH39" s="33"/>
      <c r="EI39" s="33"/>
      <c r="EJ39" s="33"/>
      <c r="EK39" s="33"/>
      <c r="EL39" s="33"/>
      <c r="EM39" s="33"/>
      <c r="EN39" s="33"/>
      <c r="EO39" s="33"/>
      <c r="EP39" s="33"/>
      <c r="EQ39" s="7"/>
      <c r="ER39" s="7"/>
      <c r="ES39" s="7"/>
      <c r="ET39" s="7"/>
      <c r="EU39" s="7"/>
      <c r="EV39" s="7"/>
      <c r="EW39" s="7"/>
      <c r="EX39" s="7"/>
      <c r="EY39" s="7"/>
      <c r="EZ39" s="7"/>
      <c r="FA39" s="7"/>
      <c r="FB39" s="7"/>
      <c r="FC39" s="7"/>
      <c r="FD39" s="7"/>
      <c r="FE39" s="7"/>
      <c r="FF39" s="7"/>
      <c r="FG39" s="7"/>
      <c r="FH39" s="7"/>
      <c r="FI39" s="7"/>
      <c r="FJ39" s="7"/>
      <c r="FK39" s="7"/>
      <c r="FL39" s="7"/>
      <c r="FM39" s="7"/>
      <c r="FN39" s="7"/>
      <c r="FO39" s="7"/>
      <c r="FP39" s="7"/>
      <c r="FQ39" s="5"/>
      <c r="FR39" s="305"/>
      <c r="FS39" s="7"/>
      <c r="FT39" s="7"/>
      <c r="FU39" s="7"/>
      <c r="FV39" s="5"/>
      <c r="FW39" s="7"/>
      <c r="FX39" s="7"/>
      <c r="FY39" s="7"/>
      <c r="FZ39" s="7"/>
      <c r="GA39" s="5"/>
      <c r="GB39" s="63"/>
      <c r="GC39" s="19"/>
      <c r="GD39" s="19"/>
    </row>
    <row r="40" spans="1:186" s="8" customFormat="1" x14ac:dyDescent="0.2">
      <c r="A40" s="32"/>
      <c r="B40" s="33"/>
      <c r="C40" s="33"/>
      <c r="D40" s="33"/>
      <c r="E40" s="33"/>
      <c r="F40" s="33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2"/>
      <c r="AA40" s="32"/>
      <c r="AB40" s="32"/>
      <c r="AC40" s="32"/>
      <c r="AD40" s="32"/>
      <c r="AE40" s="32"/>
      <c r="AF40" s="33"/>
      <c r="AG40" s="33"/>
      <c r="AH40" s="33"/>
      <c r="AI40" s="33"/>
      <c r="AJ40" s="33"/>
      <c r="AK40" s="33"/>
      <c r="AL40" s="33"/>
      <c r="AM40" s="33"/>
      <c r="AN40" s="33"/>
      <c r="AO40" s="33"/>
      <c r="AP40" s="33"/>
      <c r="AQ40" s="33"/>
      <c r="AR40" s="33"/>
      <c r="AS40" s="33"/>
      <c r="AT40" s="33"/>
      <c r="AU40" s="33"/>
      <c r="AV40" s="32"/>
      <c r="AW40" s="32"/>
      <c r="AX40" s="32"/>
      <c r="AY40" s="32"/>
      <c r="AZ40" s="32"/>
      <c r="BA40" s="33"/>
      <c r="BB40" s="33"/>
      <c r="BC40" s="33"/>
      <c r="BD40" s="33"/>
      <c r="BE40" s="33"/>
      <c r="BF40" s="33"/>
      <c r="BG40" s="33"/>
      <c r="BH40" s="33"/>
      <c r="BI40" s="33"/>
      <c r="BJ40" s="32"/>
      <c r="BK40" s="33"/>
      <c r="BL40" s="33"/>
      <c r="BM40" s="33"/>
      <c r="BN40" s="33"/>
      <c r="BO40" s="33"/>
      <c r="BP40" s="33"/>
      <c r="BQ40" s="33"/>
      <c r="BR40" s="33"/>
      <c r="BS40" s="33"/>
      <c r="BT40" s="33"/>
      <c r="BU40" s="33"/>
      <c r="BV40" s="33"/>
      <c r="BW40" s="33"/>
      <c r="BX40" s="33"/>
      <c r="BY40" s="33"/>
      <c r="BZ40" s="33"/>
      <c r="CA40" s="33"/>
      <c r="CB40" s="33"/>
      <c r="CC40" s="33"/>
      <c r="CD40" s="33"/>
      <c r="CE40" s="33"/>
      <c r="CF40" s="33"/>
      <c r="CG40" s="33"/>
      <c r="CH40" s="33"/>
      <c r="CI40" s="33"/>
      <c r="CJ40" s="33"/>
      <c r="CK40" s="33"/>
      <c r="CL40" s="33"/>
      <c r="CM40" s="33"/>
      <c r="CN40" s="33"/>
      <c r="CO40" s="33"/>
      <c r="CP40" s="33"/>
      <c r="CQ40" s="33"/>
      <c r="CR40" s="33"/>
      <c r="CS40" s="33"/>
      <c r="CT40" s="33"/>
      <c r="CU40" s="33"/>
      <c r="CV40" s="33"/>
      <c r="CW40" s="33"/>
      <c r="CX40" s="33"/>
      <c r="CY40" s="33"/>
      <c r="CZ40" s="33"/>
      <c r="DA40" s="33"/>
      <c r="DB40" s="33"/>
      <c r="DC40" s="33"/>
      <c r="DD40" s="33"/>
      <c r="DE40" s="33"/>
      <c r="DF40" s="33"/>
      <c r="DG40" s="33"/>
      <c r="DH40" s="33"/>
      <c r="DI40" s="33"/>
      <c r="DJ40" s="33"/>
      <c r="DK40" s="33"/>
      <c r="DL40" s="33"/>
      <c r="DM40" s="33"/>
      <c r="DN40" s="33"/>
      <c r="DO40" s="33"/>
      <c r="DP40" s="33"/>
      <c r="DQ40" s="33"/>
      <c r="DR40" s="33"/>
      <c r="DS40" s="33"/>
      <c r="DT40" s="33"/>
      <c r="DU40" s="33"/>
      <c r="DV40" s="33"/>
      <c r="DW40" s="32"/>
      <c r="DX40" s="33"/>
      <c r="DY40" s="33"/>
      <c r="DZ40" s="33"/>
      <c r="EA40" s="33"/>
      <c r="EB40" s="33"/>
      <c r="EC40" s="33"/>
      <c r="ED40" s="33"/>
      <c r="EE40" s="32"/>
      <c r="EF40" s="33"/>
      <c r="EG40" s="33"/>
      <c r="EH40" s="33"/>
      <c r="EI40" s="33"/>
      <c r="EJ40" s="33"/>
      <c r="EK40" s="33"/>
      <c r="EL40" s="33"/>
      <c r="EM40" s="33"/>
      <c r="EN40" s="33"/>
      <c r="EO40" s="33"/>
      <c r="EP40" s="33"/>
      <c r="EQ40" s="7"/>
      <c r="ER40" s="7"/>
      <c r="ES40" s="7"/>
      <c r="ET40" s="7"/>
      <c r="EU40" s="7"/>
      <c r="EV40" s="7"/>
      <c r="EW40" s="7"/>
      <c r="EX40" s="7"/>
      <c r="EY40" s="7"/>
      <c r="EZ40" s="7"/>
      <c r="FA40" s="7"/>
      <c r="FB40" s="7"/>
      <c r="FC40" s="7"/>
      <c r="FD40" s="7"/>
      <c r="FE40" s="7"/>
      <c r="FF40" s="7"/>
      <c r="FG40" s="7"/>
      <c r="FH40" s="7"/>
      <c r="FI40" s="7"/>
      <c r="FJ40" s="7"/>
      <c r="FK40" s="7"/>
      <c r="FL40" s="7"/>
      <c r="FM40" s="7"/>
      <c r="FN40" s="7"/>
      <c r="FO40" s="7"/>
      <c r="FP40" s="7"/>
      <c r="FQ40" s="5"/>
      <c r="FR40" s="305"/>
      <c r="FS40" s="7"/>
      <c r="FT40" s="7"/>
      <c r="FU40" s="7"/>
      <c r="FV40" s="5"/>
      <c r="FW40" s="7"/>
      <c r="FX40" s="7"/>
      <c r="FY40" s="7"/>
      <c r="FZ40" s="7"/>
      <c r="GA40" s="5"/>
      <c r="GB40" s="63"/>
      <c r="GC40" s="19"/>
      <c r="GD40" s="19"/>
    </row>
    <row r="41" spans="1:186" s="8" customFormat="1" x14ac:dyDescent="0.2">
      <c r="A41" s="32"/>
      <c r="B41" s="33"/>
      <c r="C41" s="33"/>
      <c r="D41" s="33"/>
      <c r="E41" s="33"/>
      <c r="F41" s="33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2"/>
      <c r="AA41" s="32"/>
      <c r="AB41" s="32"/>
      <c r="AC41" s="32"/>
      <c r="AD41" s="32"/>
      <c r="AE41" s="32"/>
      <c r="AF41" s="33"/>
      <c r="AG41" s="33"/>
      <c r="AH41" s="33"/>
      <c r="AI41" s="33"/>
      <c r="AJ41" s="33"/>
      <c r="AK41" s="33"/>
      <c r="AL41" s="33"/>
      <c r="AM41" s="33"/>
      <c r="AN41" s="33"/>
      <c r="AO41" s="33"/>
      <c r="AP41" s="33"/>
      <c r="AQ41" s="33"/>
      <c r="AR41" s="33"/>
      <c r="AS41" s="33"/>
      <c r="AT41" s="33"/>
      <c r="AU41" s="33"/>
      <c r="AV41" s="32"/>
      <c r="AW41" s="32"/>
      <c r="AX41" s="32"/>
      <c r="AY41" s="32"/>
      <c r="AZ41" s="32"/>
      <c r="BA41" s="33"/>
      <c r="BB41" s="33"/>
      <c r="BC41" s="33"/>
      <c r="BD41" s="33"/>
      <c r="BE41" s="33"/>
      <c r="BF41" s="33"/>
      <c r="BG41" s="33"/>
      <c r="BH41" s="33"/>
      <c r="BI41" s="33"/>
      <c r="BJ41" s="32"/>
      <c r="BK41" s="33"/>
      <c r="BL41" s="33"/>
      <c r="BM41" s="33"/>
      <c r="BN41" s="33"/>
      <c r="BO41" s="33"/>
      <c r="BP41" s="33"/>
      <c r="BQ41" s="33"/>
      <c r="BR41" s="33"/>
      <c r="BS41" s="33"/>
      <c r="BT41" s="33"/>
      <c r="BU41" s="33"/>
      <c r="BV41" s="33"/>
      <c r="BW41" s="33"/>
      <c r="BX41" s="33"/>
      <c r="BY41" s="33"/>
      <c r="BZ41" s="33"/>
      <c r="CA41" s="33"/>
      <c r="CB41" s="33"/>
      <c r="CC41" s="33"/>
      <c r="CD41" s="33"/>
      <c r="CE41" s="33"/>
      <c r="CF41" s="33"/>
      <c r="CG41" s="33"/>
      <c r="CH41" s="33"/>
      <c r="CI41" s="33"/>
      <c r="CJ41" s="33"/>
      <c r="CK41" s="33"/>
      <c r="CL41" s="33"/>
      <c r="CM41" s="33"/>
      <c r="CN41" s="33"/>
      <c r="CO41" s="33"/>
      <c r="CP41" s="33"/>
      <c r="CQ41" s="33"/>
      <c r="CR41" s="33"/>
      <c r="CS41" s="33"/>
      <c r="CT41" s="33"/>
      <c r="CU41" s="33"/>
      <c r="CV41" s="33"/>
      <c r="CW41" s="33"/>
      <c r="CX41" s="33"/>
      <c r="CY41" s="33"/>
      <c r="CZ41" s="33"/>
      <c r="DA41" s="33"/>
      <c r="DB41" s="33"/>
      <c r="DC41" s="33"/>
      <c r="DD41" s="33"/>
      <c r="DE41" s="33"/>
      <c r="DF41" s="33"/>
      <c r="DG41" s="33"/>
      <c r="DH41" s="33"/>
      <c r="DI41" s="33"/>
      <c r="DJ41" s="33"/>
      <c r="DK41" s="33"/>
      <c r="DL41" s="33"/>
      <c r="DM41" s="33"/>
      <c r="DN41" s="33"/>
      <c r="DO41" s="33"/>
      <c r="DP41" s="33"/>
      <c r="DQ41" s="33"/>
      <c r="DR41" s="33"/>
      <c r="DS41" s="33"/>
      <c r="DT41" s="33"/>
      <c r="DU41" s="33"/>
      <c r="DV41" s="33"/>
      <c r="DW41" s="32"/>
      <c r="DX41" s="33"/>
      <c r="DY41" s="33"/>
      <c r="DZ41" s="33"/>
      <c r="EA41" s="33"/>
      <c r="EB41" s="33"/>
      <c r="EC41" s="33"/>
      <c r="ED41" s="33"/>
      <c r="EE41" s="32"/>
      <c r="EF41" s="33"/>
      <c r="EG41" s="33"/>
      <c r="EH41" s="33"/>
      <c r="EI41" s="33"/>
      <c r="EJ41" s="33"/>
      <c r="EK41" s="33"/>
      <c r="EL41" s="33"/>
      <c r="EM41" s="33"/>
      <c r="EN41" s="33"/>
      <c r="EO41" s="33"/>
      <c r="EP41" s="33"/>
      <c r="EQ41" s="7"/>
      <c r="ER41" s="7"/>
      <c r="ES41" s="7"/>
      <c r="ET41" s="7"/>
      <c r="EU41" s="7"/>
      <c r="EV41" s="7"/>
      <c r="EW41" s="7"/>
      <c r="EX41" s="7"/>
      <c r="EY41" s="7"/>
      <c r="EZ41" s="7"/>
      <c r="FA41" s="7"/>
      <c r="FB41" s="7"/>
      <c r="FC41" s="7"/>
      <c r="FD41" s="7"/>
      <c r="FE41" s="7"/>
      <c r="FF41" s="7"/>
      <c r="FG41" s="7"/>
      <c r="FH41" s="7"/>
      <c r="FI41" s="7"/>
      <c r="FJ41" s="7"/>
      <c r="FK41" s="7"/>
      <c r="FL41" s="7"/>
      <c r="FM41" s="7"/>
      <c r="FN41" s="7"/>
      <c r="FO41" s="7"/>
      <c r="FP41" s="7"/>
      <c r="FQ41" s="5"/>
      <c r="FR41" s="305"/>
      <c r="FS41" s="7"/>
      <c r="FT41" s="7"/>
      <c r="FU41" s="7"/>
      <c r="FV41" s="5"/>
      <c r="FW41" s="7"/>
      <c r="FX41" s="7"/>
      <c r="FY41" s="7"/>
      <c r="FZ41" s="7"/>
      <c r="GA41" s="5"/>
      <c r="GB41" s="63"/>
      <c r="GC41" s="19"/>
      <c r="GD41" s="19"/>
    </row>
    <row r="42" spans="1:186" s="8" customFormat="1" x14ac:dyDescent="0.2">
      <c r="A42" s="32"/>
      <c r="B42" s="33"/>
      <c r="C42" s="33"/>
      <c r="D42" s="33"/>
      <c r="E42" s="33"/>
      <c r="F42" s="33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2"/>
      <c r="AA42" s="32"/>
      <c r="AB42" s="32"/>
      <c r="AC42" s="32"/>
      <c r="AD42" s="32"/>
      <c r="AE42" s="32"/>
      <c r="AF42" s="33"/>
      <c r="AG42" s="33"/>
      <c r="AH42" s="33"/>
      <c r="AI42" s="33"/>
      <c r="AJ42" s="33"/>
      <c r="AK42" s="33"/>
      <c r="AL42" s="33"/>
      <c r="AM42" s="33"/>
      <c r="AN42" s="33"/>
      <c r="AO42" s="33"/>
      <c r="AP42" s="33"/>
      <c r="AQ42" s="33"/>
      <c r="AR42" s="33"/>
      <c r="AS42" s="33"/>
      <c r="AT42" s="33"/>
      <c r="AU42" s="33"/>
      <c r="AV42" s="32"/>
      <c r="AW42" s="32"/>
      <c r="AX42" s="32"/>
      <c r="AY42" s="32"/>
      <c r="AZ42" s="32"/>
      <c r="BA42" s="33"/>
      <c r="BB42" s="33"/>
      <c r="BC42" s="33"/>
      <c r="BD42" s="33"/>
      <c r="BE42" s="33"/>
      <c r="BF42" s="33"/>
      <c r="BG42" s="33"/>
      <c r="BH42" s="33"/>
      <c r="BI42" s="33"/>
      <c r="BJ42" s="32"/>
      <c r="BK42" s="33"/>
      <c r="BL42" s="33"/>
      <c r="BM42" s="33"/>
      <c r="BN42" s="33"/>
      <c r="BO42" s="33"/>
      <c r="BP42" s="33"/>
      <c r="BQ42" s="33"/>
      <c r="BR42" s="33"/>
      <c r="BS42" s="33"/>
      <c r="BT42" s="33"/>
      <c r="BU42" s="33"/>
      <c r="BV42" s="33"/>
      <c r="BW42" s="33"/>
      <c r="BX42" s="33"/>
      <c r="BY42" s="33"/>
      <c r="BZ42" s="33"/>
      <c r="CA42" s="33"/>
      <c r="CB42" s="33"/>
      <c r="CC42" s="33"/>
      <c r="CD42" s="33"/>
      <c r="CE42" s="33"/>
      <c r="CF42" s="33"/>
      <c r="CG42" s="33"/>
      <c r="CH42" s="33"/>
      <c r="CI42" s="33"/>
      <c r="CJ42" s="33"/>
      <c r="CK42" s="33"/>
      <c r="CL42" s="33"/>
      <c r="CM42" s="33"/>
      <c r="CN42" s="33"/>
      <c r="CO42" s="33"/>
      <c r="CP42" s="33"/>
      <c r="CQ42" s="33"/>
      <c r="CR42" s="33"/>
      <c r="CS42" s="33"/>
      <c r="CT42" s="33"/>
      <c r="CU42" s="33"/>
      <c r="CV42" s="33"/>
      <c r="CW42" s="33"/>
      <c r="CX42" s="33"/>
      <c r="CY42" s="33"/>
      <c r="CZ42" s="33"/>
      <c r="DA42" s="33"/>
      <c r="DB42" s="33"/>
      <c r="DC42" s="33"/>
      <c r="DD42" s="33"/>
      <c r="DE42" s="33"/>
      <c r="DF42" s="33"/>
      <c r="DG42" s="33"/>
      <c r="DH42" s="33"/>
      <c r="DI42" s="33"/>
      <c r="DJ42" s="33"/>
      <c r="DK42" s="33"/>
      <c r="DL42" s="33"/>
      <c r="DM42" s="33"/>
      <c r="DN42" s="33"/>
      <c r="DO42" s="33"/>
      <c r="DP42" s="33"/>
      <c r="DQ42" s="33"/>
      <c r="DR42" s="33"/>
      <c r="DS42" s="33"/>
      <c r="DT42" s="33"/>
      <c r="DU42" s="33"/>
      <c r="DV42" s="33"/>
      <c r="DW42" s="32"/>
      <c r="DX42" s="33"/>
      <c r="DY42" s="33"/>
      <c r="DZ42" s="33"/>
      <c r="EA42" s="33"/>
      <c r="EB42" s="33"/>
      <c r="EC42" s="33"/>
      <c r="ED42" s="33"/>
      <c r="EE42" s="32"/>
      <c r="EF42" s="33"/>
      <c r="EG42" s="33"/>
      <c r="EH42" s="33"/>
      <c r="EI42" s="33"/>
      <c r="EJ42" s="33"/>
      <c r="EK42" s="33"/>
      <c r="EL42" s="33"/>
      <c r="EM42" s="33"/>
      <c r="EN42" s="33"/>
      <c r="EO42" s="33"/>
      <c r="EP42" s="33"/>
      <c r="EQ42" s="7"/>
      <c r="ER42" s="7"/>
      <c r="ES42" s="7"/>
      <c r="ET42" s="7"/>
      <c r="EU42" s="7"/>
      <c r="EV42" s="7"/>
      <c r="EW42" s="7"/>
      <c r="EX42" s="7"/>
      <c r="EY42" s="7"/>
      <c r="EZ42" s="7"/>
      <c r="FA42" s="7"/>
      <c r="FB42" s="7"/>
      <c r="FC42" s="7"/>
      <c r="FD42" s="7"/>
      <c r="FE42" s="7"/>
      <c r="FF42" s="7"/>
      <c r="FG42" s="7"/>
      <c r="FH42" s="7"/>
      <c r="FI42" s="7"/>
      <c r="FJ42" s="7"/>
      <c r="FK42" s="7"/>
      <c r="FL42" s="7"/>
      <c r="FM42" s="7"/>
      <c r="FN42" s="7"/>
      <c r="FO42" s="7"/>
      <c r="FP42" s="7"/>
      <c r="FQ42" s="5"/>
      <c r="FR42" s="305"/>
      <c r="FS42" s="7"/>
      <c r="FT42" s="7"/>
      <c r="FU42" s="7"/>
      <c r="FV42" s="5"/>
      <c r="FW42" s="7"/>
      <c r="FX42" s="7"/>
      <c r="FY42" s="7"/>
      <c r="FZ42" s="7"/>
      <c r="GA42" s="5"/>
      <c r="GB42" s="63"/>
      <c r="GC42" s="19"/>
      <c r="GD42" s="19"/>
    </row>
    <row r="43" spans="1:186" s="8" customFormat="1" x14ac:dyDescent="0.2">
      <c r="A43" s="32"/>
      <c r="B43" s="33"/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2"/>
      <c r="AA43" s="32"/>
      <c r="AB43" s="32"/>
      <c r="AC43" s="32"/>
      <c r="AD43" s="32"/>
      <c r="AE43" s="32"/>
      <c r="AF43" s="33"/>
      <c r="AG43" s="33"/>
      <c r="AH43" s="33"/>
      <c r="AI43" s="33"/>
      <c r="AJ43" s="33"/>
      <c r="AK43" s="33"/>
      <c r="AL43" s="33"/>
      <c r="AM43" s="33"/>
      <c r="AN43" s="33"/>
      <c r="AO43" s="33"/>
      <c r="AP43" s="33"/>
      <c r="AQ43" s="33"/>
      <c r="AR43" s="33"/>
      <c r="AS43" s="33"/>
      <c r="AT43" s="33"/>
      <c r="AU43" s="33"/>
      <c r="AV43" s="32"/>
      <c r="AW43" s="32"/>
      <c r="AX43" s="32"/>
      <c r="AY43" s="32"/>
      <c r="AZ43" s="32"/>
      <c r="BA43" s="33"/>
      <c r="BB43" s="33"/>
      <c r="BC43" s="33"/>
      <c r="BD43" s="33"/>
      <c r="BE43" s="33"/>
      <c r="BF43" s="33"/>
      <c r="BG43" s="33"/>
      <c r="BH43" s="33"/>
      <c r="BI43" s="33"/>
      <c r="BJ43" s="32"/>
      <c r="BK43" s="33"/>
      <c r="BL43" s="33"/>
      <c r="BM43" s="33"/>
      <c r="BN43" s="33"/>
      <c r="BO43" s="33"/>
      <c r="BP43" s="33"/>
      <c r="BQ43" s="33"/>
      <c r="BR43" s="33"/>
      <c r="BS43" s="33"/>
      <c r="BT43" s="33"/>
      <c r="BU43" s="33"/>
      <c r="BV43" s="33"/>
      <c r="BW43" s="33"/>
      <c r="BX43" s="33"/>
      <c r="BY43" s="33"/>
      <c r="BZ43" s="33"/>
      <c r="CA43" s="33"/>
      <c r="CB43" s="33"/>
      <c r="CC43" s="33"/>
      <c r="CD43" s="33"/>
      <c r="CE43" s="33"/>
      <c r="CF43" s="33"/>
      <c r="CG43" s="33"/>
      <c r="CH43" s="33"/>
      <c r="CI43" s="33"/>
      <c r="CJ43" s="33"/>
      <c r="CK43" s="33"/>
      <c r="CL43" s="33"/>
      <c r="CM43" s="33"/>
      <c r="CN43" s="33"/>
      <c r="CO43" s="33"/>
      <c r="CP43" s="33"/>
      <c r="CQ43" s="33"/>
      <c r="CR43" s="33"/>
      <c r="CS43" s="33"/>
      <c r="CT43" s="33"/>
      <c r="CU43" s="33"/>
      <c r="CV43" s="33"/>
      <c r="CW43" s="33"/>
      <c r="CX43" s="33"/>
      <c r="CY43" s="33"/>
      <c r="CZ43" s="33"/>
      <c r="DA43" s="33"/>
      <c r="DB43" s="33"/>
      <c r="DC43" s="33"/>
      <c r="DD43" s="33"/>
      <c r="DE43" s="33"/>
      <c r="DF43" s="33"/>
      <c r="DG43" s="33"/>
      <c r="DH43" s="33"/>
      <c r="DI43" s="33"/>
      <c r="DJ43" s="33"/>
      <c r="DK43" s="33"/>
      <c r="DL43" s="33"/>
      <c r="DM43" s="33"/>
      <c r="DN43" s="33"/>
      <c r="DO43" s="33"/>
      <c r="DP43" s="33"/>
      <c r="DQ43" s="33"/>
      <c r="DR43" s="33"/>
      <c r="DS43" s="33"/>
      <c r="DT43" s="33"/>
      <c r="DU43" s="33"/>
      <c r="DV43" s="33"/>
      <c r="DW43" s="32"/>
      <c r="DX43" s="33"/>
      <c r="DY43" s="33"/>
      <c r="DZ43" s="33"/>
      <c r="EA43" s="33"/>
      <c r="EB43" s="33"/>
      <c r="EC43" s="33"/>
      <c r="ED43" s="33"/>
      <c r="EE43" s="32"/>
      <c r="EF43" s="33"/>
      <c r="EG43" s="33"/>
      <c r="EH43" s="33"/>
      <c r="EI43" s="33"/>
      <c r="EJ43" s="33"/>
      <c r="EK43" s="33"/>
      <c r="EL43" s="33"/>
      <c r="EM43" s="33"/>
      <c r="EN43" s="33"/>
      <c r="EO43" s="33"/>
      <c r="EP43" s="33"/>
      <c r="EQ43" s="7"/>
      <c r="ER43" s="7"/>
      <c r="ES43" s="7"/>
      <c r="ET43" s="7"/>
      <c r="EU43" s="7"/>
      <c r="EV43" s="7"/>
      <c r="EW43" s="7"/>
      <c r="EX43" s="7"/>
      <c r="EY43" s="7"/>
      <c r="EZ43" s="7"/>
      <c r="FA43" s="7"/>
      <c r="FB43" s="7"/>
      <c r="FC43" s="7"/>
      <c r="FD43" s="7"/>
      <c r="FE43" s="7"/>
      <c r="FF43" s="7"/>
      <c r="FG43" s="7"/>
      <c r="FH43" s="7"/>
      <c r="FI43" s="7"/>
      <c r="FJ43" s="7"/>
      <c r="FK43" s="7"/>
      <c r="FL43" s="7"/>
      <c r="FM43" s="7"/>
      <c r="FN43" s="7"/>
      <c r="FO43" s="7"/>
      <c r="FP43" s="7"/>
      <c r="FQ43" s="5"/>
      <c r="FR43" s="305"/>
      <c r="FS43" s="306"/>
      <c r="FT43" s="306"/>
      <c r="FU43" s="7"/>
      <c r="FV43" s="5"/>
      <c r="FW43" s="7"/>
      <c r="FX43" s="7"/>
      <c r="FY43" s="7"/>
      <c r="FZ43" s="7"/>
      <c r="GA43" s="5"/>
      <c r="GB43" s="63"/>
      <c r="GC43" s="19"/>
      <c r="GD43" s="19"/>
    </row>
    <row r="44" spans="1:186" s="8" customFormat="1" x14ac:dyDescent="0.2">
      <c r="A44" s="32"/>
      <c r="B44" s="33"/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2"/>
      <c r="AA44" s="32"/>
      <c r="AB44" s="32"/>
      <c r="AC44" s="32"/>
      <c r="AD44" s="32"/>
      <c r="AE44" s="32"/>
      <c r="AF44" s="33"/>
      <c r="AG44" s="33"/>
      <c r="AH44" s="33"/>
      <c r="AI44" s="33"/>
      <c r="AJ44" s="33"/>
      <c r="AK44" s="33"/>
      <c r="AL44" s="33"/>
      <c r="AM44" s="33"/>
      <c r="AN44" s="33"/>
      <c r="AO44" s="33"/>
      <c r="AP44" s="33"/>
      <c r="AQ44" s="33"/>
      <c r="AR44" s="33"/>
      <c r="AS44" s="33"/>
      <c r="AT44" s="33"/>
      <c r="AU44" s="33"/>
      <c r="AV44" s="32"/>
      <c r="AW44" s="32"/>
      <c r="AX44" s="32"/>
      <c r="AY44" s="32"/>
      <c r="AZ44" s="32"/>
      <c r="BA44" s="33"/>
      <c r="BB44" s="33"/>
      <c r="BC44" s="33"/>
      <c r="BD44" s="33"/>
      <c r="BE44" s="33"/>
      <c r="BF44" s="33"/>
      <c r="BG44" s="33"/>
      <c r="BH44" s="33"/>
      <c r="BI44" s="33"/>
      <c r="BJ44" s="32"/>
      <c r="BK44" s="33"/>
      <c r="BL44" s="33"/>
      <c r="BM44" s="33"/>
      <c r="BN44" s="33"/>
      <c r="BO44" s="33"/>
      <c r="BP44" s="33"/>
      <c r="BQ44" s="33"/>
      <c r="BR44" s="33"/>
      <c r="BS44" s="33"/>
      <c r="BT44" s="33"/>
      <c r="BU44" s="33"/>
      <c r="BV44" s="33"/>
      <c r="BW44" s="33"/>
      <c r="BX44" s="33"/>
      <c r="BY44" s="33"/>
      <c r="BZ44" s="33"/>
      <c r="CA44" s="33"/>
      <c r="CB44" s="33"/>
      <c r="CC44" s="33"/>
      <c r="CD44" s="33"/>
      <c r="CE44" s="33"/>
      <c r="CF44" s="33"/>
      <c r="CG44" s="33"/>
      <c r="CH44" s="33"/>
      <c r="CI44" s="33"/>
      <c r="CJ44" s="33"/>
      <c r="CK44" s="33"/>
      <c r="CL44" s="33"/>
      <c r="CM44" s="33"/>
      <c r="CN44" s="33"/>
      <c r="CO44" s="33"/>
      <c r="CP44" s="33"/>
      <c r="CQ44" s="33"/>
      <c r="CR44" s="33"/>
      <c r="CS44" s="33"/>
      <c r="CT44" s="33"/>
      <c r="CU44" s="33"/>
      <c r="CV44" s="33"/>
      <c r="CW44" s="33"/>
      <c r="CX44" s="33"/>
      <c r="CY44" s="33"/>
      <c r="CZ44" s="33"/>
      <c r="DA44" s="33"/>
      <c r="DB44" s="33"/>
      <c r="DC44" s="33"/>
      <c r="DD44" s="33"/>
      <c r="DE44" s="33"/>
      <c r="DF44" s="33"/>
      <c r="DG44" s="33"/>
      <c r="DH44" s="33"/>
      <c r="DI44" s="33"/>
      <c r="DJ44" s="33"/>
      <c r="DK44" s="33"/>
      <c r="DL44" s="33"/>
      <c r="DM44" s="33"/>
      <c r="DN44" s="33"/>
      <c r="DO44" s="33"/>
      <c r="DP44" s="33"/>
      <c r="DQ44" s="33"/>
      <c r="DR44" s="33"/>
      <c r="DS44" s="33"/>
      <c r="DT44" s="33"/>
      <c r="DU44" s="33"/>
      <c r="DV44" s="33"/>
      <c r="DW44" s="32"/>
      <c r="DX44" s="33"/>
      <c r="DY44" s="33"/>
      <c r="DZ44" s="33"/>
      <c r="EA44" s="33"/>
      <c r="EB44" s="33"/>
      <c r="EC44" s="33"/>
      <c r="ED44" s="33"/>
      <c r="EE44" s="32"/>
      <c r="EF44" s="33"/>
      <c r="EG44" s="33"/>
      <c r="EH44" s="33"/>
      <c r="EI44" s="33"/>
      <c r="EJ44" s="33"/>
      <c r="EK44" s="33"/>
      <c r="EL44" s="33"/>
      <c r="EM44" s="33"/>
      <c r="EN44" s="33"/>
      <c r="EO44" s="33"/>
      <c r="EP44" s="33"/>
      <c r="EQ44" s="7"/>
      <c r="ER44" s="7"/>
      <c r="ES44" s="7"/>
      <c r="ET44" s="7"/>
      <c r="EU44" s="7"/>
      <c r="EV44" s="7"/>
      <c r="EW44" s="7"/>
      <c r="EX44" s="7"/>
      <c r="EY44" s="7"/>
      <c r="EZ44" s="7"/>
      <c r="FA44" s="7"/>
      <c r="FB44" s="7"/>
      <c r="FC44" s="7"/>
      <c r="FD44" s="7"/>
      <c r="FE44" s="7"/>
      <c r="FF44" s="7"/>
      <c r="FG44" s="7"/>
      <c r="FH44" s="7"/>
      <c r="FI44" s="7"/>
      <c r="FJ44" s="7"/>
      <c r="FK44" s="7"/>
      <c r="FL44" s="7"/>
      <c r="FM44" s="7"/>
      <c r="FN44" s="7"/>
      <c r="FO44" s="7"/>
      <c r="FP44" s="7"/>
      <c r="FQ44" s="5"/>
      <c r="FR44" s="305"/>
      <c r="FS44" s="7"/>
      <c r="FT44" s="7"/>
      <c r="FU44" s="7"/>
      <c r="FV44" s="5"/>
      <c r="FW44" s="7"/>
      <c r="FX44" s="7"/>
      <c r="FY44" s="7"/>
      <c r="FZ44" s="7"/>
      <c r="GA44" s="5"/>
      <c r="GB44" s="63"/>
      <c r="GC44" s="19"/>
      <c r="GD44" s="19"/>
    </row>
    <row r="45" spans="1:186" s="8" customFormat="1" x14ac:dyDescent="0.2">
      <c r="A45" s="32"/>
      <c r="B45" s="33"/>
      <c r="C45" s="33"/>
      <c r="D45" s="33"/>
      <c r="E45" s="33"/>
      <c r="F45" s="33"/>
      <c r="G45" s="33"/>
      <c r="H45" s="33"/>
      <c r="I45" s="33"/>
      <c r="J45" s="33"/>
      <c r="K45" s="33"/>
      <c r="L45" s="33"/>
      <c r="M45" s="33"/>
      <c r="N45" s="33"/>
      <c r="O45" s="33"/>
      <c r="P45" s="33"/>
      <c r="Q45" s="33"/>
      <c r="R45" s="33"/>
      <c r="S45" s="33"/>
      <c r="T45" s="33"/>
      <c r="U45" s="33"/>
      <c r="V45" s="33"/>
      <c r="W45" s="33"/>
      <c r="X45" s="33"/>
      <c r="Y45" s="33"/>
      <c r="Z45" s="32"/>
      <c r="AA45" s="32"/>
      <c r="AB45" s="32"/>
      <c r="AC45" s="32"/>
      <c r="AD45" s="32"/>
      <c r="AE45" s="32"/>
      <c r="AF45" s="33"/>
      <c r="AG45" s="33"/>
      <c r="AH45" s="33"/>
      <c r="AI45" s="33"/>
      <c r="AJ45" s="33"/>
      <c r="AK45" s="33"/>
      <c r="AL45" s="33"/>
      <c r="AM45" s="33"/>
      <c r="AN45" s="33"/>
      <c r="AO45" s="33"/>
      <c r="AP45" s="33"/>
      <c r="AQ45" s="33"/>
      <c r="AR45" s="33"/>
      <c r="AS45" s="33"/>
      <c r="AT45" s="33"/>
      <c r="AU45" s="33"/>
      <c r="AV45" s="32"/>
      <c r="AW45" s="32"/>
      <c r="AX45" s="32"/>
      <c r="AY45" s="32"/>
      <c r="AZ45" s="32"/>
      <c r="BA45" s="33"/>
      <c r="BB45" s="33"/>
      <c r="BC45" s="33"/>
      <c r="BD45" s="33"/>
      <c r="BE45" s="33"/>
      <c r="BF45" s="33"/>
      <c r="BG45" s="33"/>
      <c r="BH45" s="33"/>
      <c r="BI45" s="33"/>
      <c r="BJ45" s="32"/>
      <c r="BK45" s="33"/>
      <c r="BL45" s="33"/>
      <c r="BM45" s="33"/>
      <c r="BN45" s="33"/>
      <c r="BO45" s="33"/>
      <c r="BP45" s="33"/>
      <c r="BQ45" s="33"/>
      <c r="BR45" s="33"/>
      <c r="BS45" s="33"/>
      <c r="BT45" s="33"/>
      <c r="BU45" s="33"/>
      <c r="BV45" s="33"/>
      <c r="BW45" s="33"/>
      <c r="BX45" s="33"/>
      <c r="BY45" s="33"/>
      <c r="BZ45" s="33"/>
      <c r="CA45" s="33"/>
      <c r="CB45" s="33"/>
      <c r="CC45" s="33"/>
      <c r="CD45" s="33"/>
      <c r="CE45" s="33"/>
      <c r="CF45" s="33"/>
      <c r="CG45" s="33"/>
      <c r="CH45" s="33"/>
      <c r="CI45" s="33"/>
      <c r="CJ45" s="33"/>
      <c r="CK45" s="33"/>
      <c r="CL45" s="33"/>
      <c r="CM45" s="33"/>
      <c r="CN45" s="33"/>
      <c r="CO45" s="33"/>
      <c r="CP45" s="33"/>
      <c r="CQ45" s="33"/>
      <c r="CR45" s="33"/>
      <c r="CS45" s="33"/>
      <c r="CT45" s="33"/>
      <c r="CU45" s="33"/>
      <c r="CV45" s="33"/>
      <c r="CW45" s="33"/>
      <c r="CX45" s="33"/>
      <c r="CY45" s="33"/>
      <c r="CZ45" s="33"/>
      <c r="DA45" s="33"/>
      <c r="DB45" s="33"/>
      <c r="DC45" s="33"/>
      <c r="DD45" s="33"/>
      <c r="DE45" s="33"/>
      <c r="DF45" s="33"/>
      <c r="DG45" s="33"/>
      <c r="DH45" s="33"/>
      <c r="DI45" s="33"/>
      <c r="DJ45" s="33"/>
      <c r="DK45" s="33"/>
      <c r="DL45" s="33"/>
      <c r="DM45" s="33"/>
      <c r="DN45" s="33"/>
      <c r="DO45" s="33"/>
      <c r="DP45" s="33"/>
      <c r="DQ45" s="33"/>
      <c r="DR45" s="33"/>
      <c r="DS45" s="33"/>
      <c r="DT45" s="33"/>
      <c r="DU45" s="33"/>
      <c r="DV45" s="33"/>
      <c r="DW45" s="32"/>
      <c r="DX45" s="33"/>
      <c r="DY45" s="33"/>
      <c r="DZ45" s="33"/>
      <c r="EA45" s="33"/>
      <c r="EB45" s="33"/>
      <c r="EC45" s="33"/>
      <c r="ED45" s="33"/>
      <c r="EE45" s="32"/>
      <c r="EF45" s="33"/>
      <c r="EG45" s="33"/>
      <c r="EH45" s="33"/>
      <c r="EI45" s="33"/>
      <c r="EJ45" s="33"/>
      <c r="EK45" s="33"/>
      <c r="EL45" s="33"/>
      <c r="EM45" s="33"/>
      <c r="EN45" s="33"/>
      <c r="EO45" s="33"/>
      <c r="EP45" s="33"/>
      <c r="EQ45" s="7"/>
      <c r="ER45" s="7"/>
      <c r="ES45" s="7"/>
      <c r="ET45" s="7"/>
      <c r="EU45" s="7"/>
      <c r="EV45" s="7"/>
      <c r="EW45" s="7"/>
      <c r="EX45" s="7"/>
      <c r="EY45" s="7"/>
      <c r="EZ45" s="7"/>
      <c r="FA45" s="7"/>
      <c r="FB45" s="7"/>
      <c r="FC45" s="7"/>
      <c r="FD45" s="7"/>
      <c r="FE45" s="7"/>
      <c r="FF45" s="7"/>
      <c r="FG45" s="7"/>
      <c r="FH45" s="7"/>
      <c r="FI45" s="7"/>
      <c r="FJ45" s="7"/>
      <c r="FK45" s="7"/>
      <c r="FL45" s="7"/>
      <c r="FM45" s="7"/>
      <c r="FN45" s="7"/>
      <c r="FO45" s="7"/>
      <c r="FP45" s="7"/>
      <c r="FQ45" s="5"/>
      <c r="FR45" s="305"/>
      <c r="FS45" s="7"/>
      <c r="FT45" s="7"/>
      <c r="FU45" s="7"/>
      <c r="FV45" s="5"/>
      <c r="FW45" s="7"/>
      <c r="FX45" s="7"/>
      <c r="FY45" s="7"/>
      <c r="FZ45" s="7"/>
      <c r="GA45" s="5"/>
      <c r="GB45" s="63"/>
      <c r="GC45" s="19"/>
      <c r="GD45" s="19"/>
    </row>
    <row r="46" spans="1:186" s="8" customFormat="1" x14ac:dyDescent="0.2">
      <c r="A46" s="32"/>
      <c r="B46" s="33"/>
      <c r="C46" s="33"/>
      <c r="D46" s="33"/>
      <c r="E46" s="33"/>
      <c r="F46" s="33"/>
      <c r="G46" s="33"/>
      <c r="H46" s="33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  <c r="W46" s="33"/>
      <c r="X46" s="33"/>
      <c r="Y46" s="33"/>
      <c r="Z46" s="32"/>
      <c r="AA46" s="32"/>
      <c r="AB46" s="32"/>
      <c r="AC46" s="32"/>
      <c r="AD46" s="32"/>
      <c r="AE46" s="32"/>
      <c r="AF46" s="33"/>
      <c r="AG46" s="33"/>
      <c r="AH46" s="33"/>
      <c r="AI46" s="33"/>
      <c r="AJ46" s="33"/>
      <c r="AK46" s="33"/>
      <c r="AL46" s="33"/>
      <c r="AM46" s="33"/>
      <c r="AN46" s="33"/>
      <c r="AO46" s="33"/>
      <c r="AP46" s="33"/>
      <c r="AQ46" s="33"/>
      <c r="AR46" s="33"/>
      <c r="AS46" s="33"/>
      <c r="AT46" s="33"/>
      <c r="AU46" s="33"/>
      <c r="AV46" s="32"/>
      <c r="AW46" s="32"/>
      <c r="AX46" s="32"/>
      <c r="AY46" s="32"/>
      <c r="AZ46" s="32"/>
      <c r="BA46" s="33"/>
      <c r="BB46" s="33"/>
      <c r="BC46" s="33"/>
      <c r="BD46" s="33"/>
      <c r="BE46" s="33"/>
      <c r="BF46" s="33"/>
      <c r="BG46" s="33"/>
      <c r="BH46" s="33"/>
      <c r="BI46" s="33"/>
      <c r="BJ46" s="32"/>
      <c r="BK46" s="33"/>
      <c r="BL46" s="33"/>
      <c r="BM46" s="33"/>
      <c r="BN46" s="33"/>
      <c r="BO46" s="33"/>
      <c r="BP46" s="33"/>
      <c r="BQ46" s="33"/>
      <c r="BR46" s="33"/>
      <c r="BS46" s="33"/>
      <c r="BT46" s="33"/>
      <c r="BU46" s="33"/>
      <c r="BV46" s="33"/>
      <c r="BW46" s="33"/>
      <c r="BX46" s="33"/>
      <c r="BY46" s="33"/>
      <c r="BZ46" s="33"/>
      <c r="CA46" s="33"/>
      <c r="CB46" s="33"/>
      <c r="CC46" s="33"/>
      <c r="CD46" s="33"/>
      <c r="CE46" s="33"/>
      <c r="CF46" s="33"/>
      <c r="CG46" s="33"/>
      <c r="CH46" s="33"/>
      <c r="CI46" s="33"/>
      <c r="CJ46" s="33"/>
      <c r="CK46" s="33"/>
      <c r="CL46" s="33"/>
      <c r="CM46" s="33"/>
      <c r="CN46" s="33"/>
      <c r="CO46" s="33"/>
      <c r="CP46" s="33"/>
      <c r="CQ46" s="33"/>
      <c r="CR46" s="33"/>
      <c r="CS46" s="33"/>
      <c r="CT46" s="33"/>
      <c r="CU46" s="33"/>
      <c r="CV46" s="33"/>
      <c r="CW46" s="33"/>
      <c r="CX46" s="33"/>
      <c r="CY46" s="33"/>
      <c r="CZ46" s="33"/>
      <c r="DA46" s="33"/>
      <c r="DB46" s="33"/>
      <c r="DC46" s="33"/>
      <c r="DD46" s="33"/>
      <c r="DE46" s="33"/>
      <c r="DF46" s="33"/>
      <c r="DG46" s="33"/>
      <c r="DH46" s="33"/>
      <c r="DI46" s="33"/>
      <c r="DJ46" s="33"/>
      <c r="DK46" s="33"/>
      <c r="DL46" s="33"/>
      <c r="DM46" s="33"/>
      <c r="DN46" s="33"/>
      <c r="DO46" s="33"/>
      <c r="DP46" s="33"/>
      <c r="DQ46" s="33"/>
      <c r="DR46" s="33"/>
      <c r="DS46" s="33"/>
      <c r="DT46" s="33"/>
      <c r="DU46" s="33"/>
      <c r="DV46" s="33"/>
      <c r="DW46" s="32"/>
      <c r="DX46" s="33"/>
      <c r="DY46" s="33"/>
      <c r="DZ46" s="33"/>
      <c r="EA46" s="33"/>
      <c r="EB46" s="33"/>
      <c r="EC46" s="33"/>
      <c r="ED46" s="33"/>
      <c r="EE46" s="32"/>
      <c r="EF46" s="33"/>
      <c r="EG46" s="33"/>
      <c r="EH46" s="33"/>
      <c r="EI46" s="33"/>
      <c r="EJ46" s="33"/>
      <c r="EK46" s="33"/>
      <c r="EL46" s="33"/>
      <c r="EM46" s="33"/>
      <c r="EN46" s="33"/>
      <c r="EO46" s="33"/>
      <c r="EP46" s="33"/>
      <c r="EQ46" s="7"/>
      <c r="ER46" s="7"/>
      <c r="ES46" s="7"/>
      <c r="ET46" s="7"/>
      <c r="EU46" s="7"/>
      <c r="EV46" s="7"/>
      <c r="EW46" s="7"/>
      <c r="EX46" s="7"/>
      <c r="EY46" s="7"/>
      <c r="EZ46" s="7"/>
      <c r="FA46" s="7"/>
      <c r="FB46" s="7"/>
      <c r="FC46" s="7"/>
      <c r="FD46" s="7"/>
      <c r="FE46" s="7"/>
      <c r="FF46" s="7"/>
      <c r="FG46" s="7"/>
      <c r="FH46" s="7"/>
      <c r="FI46" s="7"/>
      <c r="FJ46" s="7"/>
      <c r="FK46" s="7"/>
      <c r="FL46" s="7"/>
      <c r="FM46" s="7"/>
      <c r="FN46" s="7"/>
      <c r="FO46" s="7"/>
      <c r="FP46" s="7"/>
      <c r="FQ46" s="5"/>
      <c r="FR46" s="305"/>
      <c r="FS46" s="7"/>
      <c r="FT46" s="7"/>
      <c r="FU46" s="7"/>
      <c r="FV46" s="5"/>
      <c r="FW46" s="7"/>
      <c r="FX46" s="7"/>
      <c r="FY46" s="7"/>
      <c r="FZ46" s="7"/>
      <c r="GA46" s="5"/>
      <c r="GB46" s="63"/>
      <c r="GC46" s="19"/>
      <c r="GD46" s="19"/>
    </row>
    <row r="47" spans="1:186" s="8" customFormat="1" x14ac:dyDescent="0.2">
      <c r="A47" s="32"/>
      <c r="B47" s="33"/>
      <c r="C47" s="33"/>
      <c r="D47" s="33"/>
      <c r="E47" s="33"/>
      <c r="F47" s="33"/>
      <c r="G47" s="33"/>
      <c r="H47" s="33"/>
      <c r="I47" s="33"/>
      <c r="J47" s="33"/>
      <c r="K47" s="33"/>
      <c r="L47" s="33"/>
      <c r="M47" s="33"/>
      <c r="N47" s="33"/>
      <c r="O47" s="33"/>
      <c r="P47" s="33"/>
      <c r="Q47" s="33"/>
      <c r="R47" s="33"/>
      <c r="S47" s="33"/>
      <c r="T47" s="33"/>
      <c r="U47" s="33"/>
      <c r="V47" s="33"/>
      <c r="W47" s="33"/>
      <c r="X47" s="33"/>
      <c r="Y47" s="33"/>
      <c r="Z47" s="32"/>
      <c r="AA47" s="32"/>
      <c r="AB47" s="32"/>
      <c r="AC47" s="32"/>
      <c r="AD47" s="32"/>
      <c r="AE47" s="32"/>
      <c r="AF47" s="33"/>
      <c r="AG47" s="33"/>
      <c r="AH47" s="33"/>
      <c r="AI47" s="33"/>
      <c r="AJ47" s="33"/>
      <c r="AK47" s="33"/>
      <c r="AL47" s="33"/>
      <c r="AM47" s="33"/>
      <c r="AN47" s="33"/>
      <c r="AO47" s="33"/>
      <c r="AP47" s="33"/>
      <c r="AQ47" s="33"/>
      <c r="AR47" s="33"/>
      <c r="AS47" s="33"/>
      <c r="AT47" s="33"/>
      <c r="AU47" s="33"/>
      <c r="AV47" s="32"/>
      <c r="AW47" s="32"/>
      <c r="AX47" s="32"/>
      <c r="AY47" s="32"/>
      <c r="AZ47" s="32"/>
      <c r="BA47" s="33"/>
      <c r="BB47" s="33"/>
      <c r="BC47" s="33"/>
      <c r="BD47" s="33"/>
      <c r="BE47" s="33"/>
      <c r="BF47" s="33"/>
      <c r="BG47" s="33"/>
      <c r="BH47" s="33"/>
      <c r="BI47" s="33"/>
      <c r="BJ47" s="32"/>
      <c r="BK47" s="33"/>
      <c r="BL47" s="33"/>
      <c r="BM47" s="33"/>
      <c r="BN47" s="33"/>
      <c r="BO47" s="33"/>
      <c r="BP47" s="33"/>
      <c r="BQ47" s="33"/>
      <c r="BR47" s="33"/>
      <c r="BS47" s="33"/>
      <c r="BT47" s="33"/>
      <c r="BU47" s="33"/>
      <c r="BV47" s="33"/>
      <c r="BW47" s="33"/>
      <c r="BX47" s="33"/>
      <c r="BY47" s="33"/>
      <c r="BZ47" s="33"/>
      <c r="CA47" s="33"/>
      <c r="CB47" s="33"/>
      <c r="CC47" s="33"/>
      <c r="CD47" s="33"/>
      <c r="CE47" s="33"/>
      <c r="CF47" s="33"/>
      <c r="CG47" s="33"/>
      <c r="CH47" s="33"/>
      <c r="CI47" s="33"/>
      <c r="CJ47" s="33"/>
      <c r="CK47" s="33"/>
      <c r="CL47" s="33"/>
      <c r="CM47" s="33"/>
      <c r="CN47" s="33"/>
      <c r="CO47" s="33"/>
      <c r="CP47" s="33"/>
      <c r="CQ47" s="33"/>
      <c r="CR47" s="33"/>
      <c r="CS47" s="33"/>
      <c r="CT47" s="33"/>
      <c r="CU47" s="33"/>
      <c r="CV47" s="33"/>
      <c r="CW47" s="33"/>
      <c r="CX47" s="33"/>
      <c r="CY47" s="33"/>
      <c r="CZ47" s="33"/>
      <c r="DA47" s="33"/>
      <c r="DB47" s="33"/>
      <c r="DC47" s="33"/>
      <c r="DD47" s="33"/>
      <c r="DE47" s="33"/>
      <c r="DF47" s="33"/>
      <c r="DG47" s="33"/>
      <c r="DH47" s="33"/>
      <c r="DI47" s="33"/>
      <c r="DJ47" s="33"/>
      <c r="DK47" s="33"/>
      <c r="DL47" s="33"/>
      <c r="DM47" s="33"/>
      <c r="DN47" s="33"/>
      <c r="DO47" s="33"/>
      <c r="DP47" s="33"/>
      <c r="DQ47" s="33"/>
      <c r="DR47" s="33"/>
      <c r="DS47" s="33"/>
      <c r="DT47" s="33"/>
      <c r="DU47" s="33"/>
      <c r="DV47" s="33"/>
      <c r="DW47" s="32"/>
      <c r="DX47" s="33"/>
      <c r="DY47" s="33"/>
      <c r="DZ47" s="33"/>
      <c r="EA47" s="33"/>
      <c r="EB47" s="33"/>
      <c r="EC47" s="33"/>
      <c r="ED47" s="33"/>
      <c r="EE47" s="32"/>
      <c r="EF47" s="33"/>
      <c r="EG47" s="33"/>
      <c r="EH47" s="33"/>
      <c r="EI47" s="33"/>
      <c r="EJ47" s="33"/>
      <c r="EK47" s="33"/>
      <c r="EL47" s="33"/>
      <c r="EM47" s="33"/>
      <c r="EN47" s="33"/>
      <c r="EO47" s="33"/>
      <c r="EP47" s="33"/>
      <c r="EQ47" s="7"/>
      <c r="ER47" s="7"/>
      <c r="ES47" s="7"/>
      <c r="ET47" s="7"/>
      <c r="EU47" s="7"/>
      <c r="EV47" s="7"/>
      <c r="EW47" s="7"/>
      <c r="EX47" s="7"/>
      <c r="EY47" s="7"/>
      <c r="EZ47" s="7"/>
      <c r="FA47" s="7"/>
      <c r="FB47" s="7"/>
      <c r="FC47" s="7"/>
      <c r="FD47" s="7"/>
      <c r="FE47" s="7"/>
      <c r="FF47" s="7"/>
      <c r="FG47" s="7"/>
      <c r="FH47" s="7"/>
      <c r="FI47" s="7"/>
      <c r="FJ47" s="7"/>
      <c r="FK47" s="7"/>
      <c r="FL47" s="7"/>
      <c r="FM47" s="7"/>
      <c r="FN47" s="7"/>
      <c r="FO47" s="7"/>
      <c r="FP47" s="7"/>
      <c r="FQ47" s="5"/>
      <c r="FR47" s="305"/>
      <c r="FS47" s="7"/>
      <c r="FT47" s="7"/>
      <c r="FU47" s="7"/>
      <c r="FV47" s="5"/>
      <c r="FW47" s="7"/>
      <c r="FX47" s="7"/>
      <c r="FY47" s="7"/>
      <c r="FZ47" s="7"/>
      <c r="GA47" s="5"/>
      <c r="GB47" s="63"/>
      <c r="GC47" s="19"/>
      <c r="GD47" s="19"/>
    </row>
    <row r="48" spans="1:186" s="8" customFormat="1" x14ac:dyDescent="0.2">
      <c r="A48" s="32"/>
      <c r="B48" s="33"/>
      <c r="C48" s="33"/>
      <c r="D48" s="33"/>
      <c r="E48" s="33"/>
      <c r="F48" s="33"/>
      <c r="G48" s="33"/>
      <c r="H48" s="33"/>
      <c r="I48" s="33"/>
      <c r="J48" s="33"/>
      <c r="K48" s="33"/>
      <c r="L48" s="33"/>
      <c r="M48" s="33"/>
      <c r="N48" s="33"/>
      <c r="O48" s="33"/>
      <c r="P48" s="33"/>
      <c r="Q48" s="33"/>
      <c r="R48" s="33"/>
      <c r="S48" s="33"/>
      <c r="T48" s="33"/>
      <c r="U48" s="33"/>
      <c r="V48" s="33"/>
      <c r="W48" s="33"/>
      <c r="X48" s="33"/>
      <c r="Y48" s="33"/>
      <c r="Z48" s="32"/>
      <c r="AA48" s="32"/>
      <c r="AB48" s="32"/>
      <c r="AC48" s="32"/>
      <c r="AD48" s="32"/>
      <c r="AE48" s="32"/>
      <c r="AF48" s="33"/>
      <c r="AG48" s="33"/>
      <c r="AH48" s="33"/>
      <c r="AI48" s="33"/>
      <c r="AJ48" s="33"/>
      <c r="AK48" s="33"/>
      <c r="AL48" s="33"/>
      <c r="AM48" s="33"/>
      <c r="AN48" s="33"/>
      <c r="AO48" s="33"/>
      <c r="AP48" s="33"/>
      <c r="AQ48" s="33"/>
      <c r="AR48" s="33"/>
      <c r="AS48" s="33"/>
      <c r="AT48" s="33"/>
      <c r="AU48" s="33"/>
      <c r="AV48" s="32"/>
      <c r="AW48" s="32"/>
      <c r="AX48" s="32"/>
      <c r="AY48" s="32"/>
      <c r="AZ48" s="32"/>
      <c r="BA48" s="33"/>
      <c r="BB48" s="33"/>
      <c r="BC48" s="33"/>
      <c r="BD48" s="33"/>
      <c r="BE48" s="33"/>
      <c r="BF48" s="33"/>
      <c r="BG48" s="33"/>
      <c r="BH48" s="33"/>
      <c r="BI48" s="33"/>
      <c r="BJ48" s="32"/>
      <c r="BK48" s="33"/>
      <c r="BL48" s="33"/>
      <c r="BM48" s="33"/>
      <c r="BN48" s="33"/>
      <c r="BO48" s="33"/>
      <c r="BP48" s="33"/>
      <c r="BQ48" s="33"/>
      <c r="BR48" s="33"/>
      <c r="BS48" s="33"/>
      <c r="BT48" s="33"/>
      <c r="BU48" s="33"/>
      <c r="BV48" s="33"/>
      <c r="BW48" s="33"/>
      <c r="BX48" s="33"/>
      <c r="BY48" s="33"/>
      <c r="BZ48" s="33"/>
      <c r="CA48" s="33"/>
      <c r="CB48" s="33"/>
      <c r="CC48" s="33"/>
      <c r="CD48" s="33"/>
      <c r="CE48" s="33"/>
      <c r="CF48" s="33"/>
      <c r="CG48" s="33"/>
      <c r="CH48" s="33"/>
      <c r="CI48" s="33"/>
      <c r="CJ48" s="33"/>
      <c r="CK48" s="33"/>
      <c r="CL48" s="33"/>
      <c r="CM48" s="33"/>
      <c r="CN48" s="33"/>
      <c r="CO48" s="33"/>
      <c r="CP48" s="33"/>
      <c r="CQ48" s="33"/>
      <c r="CR48" s="33"/>
      <c r="CS48" s="33"/>
      <c r="CT48" s="33"/>
      <c r="CU48" s="33"/>
      <c r="CV48" s="33"/>
      <c r="CW48" s="33"/>
      <c r="CX48" s="33"/>
      <c r="CY48" s="33"/>
      <c r="CZ48" s="33"/>
      <c r="DA48" s="33"/>
      <c r="DB48" s="33"/>
      <c r="DC48" s="33"/>
      <c r="DD48" s="33"/>
      <c r="DE48" s="33"/>
      <c r="DF48" s="33"/>
      <c r="DG48" s="33"/>
      <c r="DH48" s="33"/>
      <c r="DI48" s="33"/>
      <c r="DJ48" s="33"/>
      <c r="DK48" s="33"/>
      <c r="DL48" s="33"/>
      <c r="DM48" s="33"/>
      <c r="DN48" s="33"/>
      <c r="DO48" s="33"/>
      <c r="DP48" s="33"/>
      <c r="DQ48" s="33"/>
      <c r="DR48" s="33"/>
      <c r="DS48" s="33"/>
      <c r="DT48" s="33"/>
      <c r="DU48" s="33"/>
      <c r="DV48" s="33"/>
      <c r="DW48" s="32"/>
      <c r="DX48" s="33"/>
      <c r="DY48" s="33"/>
      <c r="DZ48" s="33"/>
      <c r="EA48" s="33"/>
      <c r="EB48" s="33"/>
      <c r="EC48" s="33"/>
      <c r="ED48" s="33"/>
      <c r="EE48" s="32"/>
      <c r="EF48" s="33"/>
      <c r="EG48" s="33"/>
      <c r="EH48" s="33"/>
      <c r="EI48" s="33"/>
      <c r="EJ48" s="33"/>
      <c r="EK48" s="33"/>
      <c r="EL48" s="33"/>
      <c r="EM48" s="33"/>
      <c r="EN48" s="33"/>
      <c r="EO48" s="33"/>
      <c r="EP48" s="33"/>
      <c r="EQ48" s="7"/>
      <c r="ER48" s="7"/>
      <c r="ES48" s="7"/>
      <c r="ET48" s="7"/>
      <c r="EU48" s="7"/>
      <c r="EV48" s="7"/>
      <c r="EW48" s="7"/>
      <c r="EX48" s="7"/>
      <c r="EY48" s="7"/>
      <c r="EZ48" s="7"/>
      <c r="FA48" s="7"/>
      <c r="FB48" s="7"/>
      <c r="FC48" s="7"/>
      <c r="FD48" s="7"/>
      <c r="FE48" s="7"/>
      <c r="FF48" s="7"/>
      <c r="FG48" s="7"/>
      <c r="FH48" s="7"/>
      <c r="FI48" s="7"/>
      <c r="FJ48" s="7"/>
      <c r="FK48" s="7"/>
      <c r="FL48" s="7"/>
      <c r="FM48" s="7"/>
      <c r="FN48" s="7"/>
      <c r="FO48" s="7"/>
      <c r="FP48" s="7"/>
      <c r="FQ48" s="5"/>
      <c r="FR48" s="305"/>
      <c r="FS48" s="7"/>
      <c r="FT48" s="7"/>
      <c r="FU48" s="7"/>
      <c r="FV48" s="5"/>
      <c r="FW48" s="7"/>
      <c r="FX48" s="7"/>
      <c r="FY48" s="7"/>
      <c r="FZ48" s="7"/>
      <c r="GA48" s="5"/>
      <c r="GB48" s="63"/>
      <c r="GC48" s="19"/>
      <c r="GD48" s="19"/>
    </row>
    <row r="49" spans="1:186" s="8" customFormat="1" x14ac:dyDescent="0.2">
      <c r="A49" s="32"/>
      <c r="B49" s="33"/>
      <c r="C49" s="33"/>
      <c r="D49" s="33"/>
      <c r="E49" s="33"/>
      <c r="F49" s="33"/>
      <c r="G49" s="33"/>
      <c r="H49" s="33"/>
      <c r="I49" s="33"/>
      <c r="J49" s="33"/>
      <c r="K49" s="33"/>
      <c r="L49" s="33"/>
      <c r="M49" s="33"/>
      <c r="N49" s="33"/>
      <c r="O49" s="33"/>
      <c r="P49" s="33"/>
      <c r="Q49" s="33"/>
      <c r="R49" s="33"/>
      <c r="S49" s="33"/>
      <c r="T49" s="33"/>
      <c r="U49" s="33"/>
      <c r="V49" s="33"/>
      <c r="W49" s="33"/>
      <c r="X49" s="33"/>
      <c r="Y49" s="33"/>
      <c r="Z49" s="32"/>
      <c r="AA49" s="32"/>
      <c r="AB49" s="32"/>
      <c r="AC49" s="32"/>
      <c r="AD49" s="32"/>
      <c r="AE49" s="32"/>
      <c r="AF49" s="33"/>
      <c r="AG49" s="33"/>
      <c r="AH49" s="33"/>
      <c r="AI49" s="33"/>
      <c r="AJ49" s="33"/>
      <c r="AK49" s="33"/>
      <c r="AL49" s="33"/>
      <c r="AM49" s="33"/>
      <c r="AN49" s="33"/>
      <c r="AO49" s="33"/>
      <c r="AP49" s="33"/>
      <c r="AQ49" s="33"/>
      <c r="AR49" s="33"/>
      <c r="AS49" s="33"/>
      <c r="AT49" s="33"/>
      <c r="AU49" s="33"/>
      <c r="AV49" s="32"/>
      <c r="AW49" s="32"/>
      <c r="AX49" s="32"/>
      <c r="AY49" s="32"/>
      <c r="AZ49" s="32"/>
      <c r="BA49" s="33"/>
      <c r="BB49" s="33"/>
      <c r="BC49" s="33"/>
      <c r="BD49" s="33"/>
      <c r="BE49" s="33"/>
      <c r="BF49" s="33"/>
      <c r="BG49" s="33"/>
      <c r="BH49" s="33"/>
      <c r="BI49" s="33"/>
      <c r="BJ49" s="32"/>
      <c r="BK49" s="33"/>
      <c r="BL49" s="33"/>
      <c r="BM49" s="33"/>
      <c r="BN49" s="33"/>
      <c r="BO49" s="33"/>
      <c r="BP49" s="33"/>
      <c r="BQ49" s="33"/>
      <c r="BR49" s="33"/>
      <c r="BS49" s="33"/>
      <c r="BT49" s="33"/>
      <c r="BU49" s="33"/>
      <c r="BV49" s="33"/>
      <c r="BW49" s="33"/>
      <c r="BX49" s="33"/>
      <c r="BY49" s="33"/>
      <c r="BZ49" s="33"/>
      <c r="CA49" s="33"/>
      <c r="CB49" s="33"/>
      <c r="CC49" s="33"/>
      <c r="CD49" s="33"/>
      <c r="CE49" s="33"/>
      <c r="CF49" s="33"/>
      <c r="CG49" s="33"/>
      <c r="CH49" s="33"/>
      <c r="CI49" s="33"/>
      <c r="CJ49" s="33"/>
      <c r="CK49" s="33"/>
      <c r="CL49" s="33"/>
      <c r="CM49" s="33"/>
      <c r="CN49" s="33"/>
      <c r="CO49" s="33"/>
      <c r="CP49" s="33"/>
      <c r="CQ49" s="33"/>
      <c r="CR49" s="33"/>
      <c r="CS49" s="33"/>
      <c r="CT49" s="33"/>
      <c r="CU49" s="33"/>
      <c r="CV49" s="33"/>
      <c r="CW49" s="33"/>
      <c r="CX49" s="33"/>
      <c r="CY49" s="33"/>
      <c r="CZ49" s="33"/>
      <c r="DA49" s="33"/>
      <c r="DB49" s="33"/>
      <c r="DC49" s="33"/>
      <c r="DD49" s="33"/>
      <c r="DE49" s="33"/>
      <c r="DF49" s="33"/>
      <c r="DG49" s="33"/>
      <c r="DH49" s="33"/>
      <c r="DI49" s="33"/>
      <c r="DJ49" s="33"/>
      <c r="DK49" s="33"/>
      <c r="DL49" s="33"/>
      <c r="DM49" s="33"/>
      <c r="DN49" s="33"/>
      <c r="DO49" s="33"/>
      <c r="DP49" s="33"/>
      <c r="DQ49" s="33"/>
      <c r="DR49" s="33"/>
      <c r="DS49" s="33"/>
      <c r="DT49" s="33"/>
      <c r="DU49" s="33"/>
      <c r="DV49" s="33"/>
      <c r="DW49" s="32"/>
      <c r="DX49" s="33"/>
      <c r="DY49" s="33"/>
      <c r="DZ49" s="33"/>
      <c r="EA49" s="33"/>
      <c r="EB49" s="33"/>
      <c r="EC49" s="33"/>
      <c r="ED49" s="33"/>
      <c r="EE49" s="32"/>
      <c r="EF49" s="33"/>
      <c r="EG49" s="33"/>
      <c r="EH49" s="33"/>
      <c r="EI49" s="33"/>
      <c r="EJ49" s="33"/>
      <c r="EK49" s="33"/>
      <c r="EL49" s="33"/>
      <c r="EM49" s="33"/>
      <c r="EN49" s="33"/>
      <c r="EO49" s="33"/>
      <c r="EP49" s="33"/>
      <c r="EQ49" s="7"/>
      <c r="ER49" s="7"/>
      <c r="ES49" s="7"/>
      <c r="ET49" s="7"/>
      <c r="EU49" s="7"/>
      <c r="EV49" s="7"/>
      <c r="EW49" s="7"/>
      <c r="EX49" s="7"/>
      <c r="EY49" s="7"/>
      <c r="EZ49" s="7"/>
      <c r="FA49" s="7"/>
      <c r="FB49" s="7"/>
      <c r="FC49" s="7"/>
      <c r="FD49" s="7"/>
      <c r="FE49" s="7"/>
      <c r="FF49" s="7"/>
      <c r="FG49" s="7"/>
      <c r="FH49" s="7"/>
      <c r="FI49" s="7"/>
      <c r="FJ49" s="7"/>
      <c r="FK49" s="7"/>
      <c r="FL49" s="7"/>
      <c r="FM49" s="7"/>
      <c r="FN49" s="7"/>
      <c r="FO49" s="7"/>
      <c r="FP49" s="7"/>
      <c r="FQ49" s="5"/>
      <c r="FR49" s="305"/>
      <c r="FS49" s="7"/>
      <c r="FT49" s="7"/>
      <c r="FU49" s="7"/>
      <c r="FV49" s="5"/>
      <c r="FW49" s="7"/>
      <c r="FX49" s="7"/>
      <c r="FY49" s="7"/>
      <c r="FZ49" s="7"/>
      <c r="GA49" s="5"/>
      <c r="GB49" s="63"/>
      <c r="GC49" s="19"/>
      <c r="GD49" s="19"/>
    </row>
    <row r="50" spans="1:186" s="8" customFormat="1" x14ac:dyDescent="0.2">
      <c r="A50" s="32"/>
      <c r="B50" s="33"/>
      <c r="C50" s="33"/>
      <c r="D50" s="33"/>
      <c r="E50" s="33"/>
      <c r="F50" s="33"/>
      <c r="G50" s="33"/>
      <c r="H50" s="33"/>
      <c r="I50" s="33"/>
      <c r="J50" s="33"/>
      <c r="K50" s="33"/>
      <c r="L50" s="33"/>
      <c r="M50" s="33"/>
      <c r="N50" s="33"/>
      <c r="O50" s="33"/>
      <c r="P50" s="33"/>
      <c r="Q50" s="33"/>
      <c r="R50" s="33"/>
      <c r="S50" s="33"/>
      <c r="T50" s="33"/>
      <c r="U50" s="33"/>
      <c r="V50" s="33"/>
      <c r="W50" s="33"/>
      <c r="X50" s="33"/>
      <c r="Y50" s="33"/>
      <c r="Z50" s="32"/>
      <c r="AA50" s="32"/>
      <c r="AB50" s="32"/>
      <c r="AC50" s="32"/>
      <c r="AD50" s="32"/>
      <c r="AE50" s="32"/>
      <c r="AF50" s="33"/>
      <c r="AG50" s="33"/>
      <c r="AH50" s="33"/>
      <c r="AI50" s="33"/>
      <c r="AJ50" s="33"/>
      <c r="AK50" s="33"/>
      <c r="AL50" s="33"/>
      <c r="AM50" s="33"/>
      <c r="AN50" s="33"/>
      <c r="AO50" s="33"/>
      <c r="AP50" s="33"/>
      <c r="AQ50" s="33"/>
      <c r="AR50" s="33"/>
      <c r="AS50" s="33"/>
      <c r="AT50" s="33"/>
      <c r="AU50" s="33"/>
      <c r="AV50" s="32"/>
      <c r="AW50" s="32"/>
      <c r="AX50" s="32"/>
      <c r="AY50" s="32"/>
      <c r="AZ50" s="32"/>
      <c r="BA50" s="33"/>
      <c r="BB50" s="33"/>
      <c r="BC50" s="33"/>
      <c r="BD50" s="33"/>
      <c r="BE50" s="33"/>
      <c r="BF50" s="33"/>
      <c r="BG50" s="33"/>
      <c r="BH50" s="33"/>
      <c r="BI50" s="33"/>
      <c r="BJ50" s="32"/>
      <c r="BK50" s="33"/>
      <c r="BL50" s="33"/>
      <c r="BM50" s="33"/>
      <c r="BN50" s="33"/>
      <c r="BO50" s="33"/>
      <c r="BP50" s="33"/>
      <c r="BQ50" s="33"/>
      <c r="BR50" s="33"/>
      <c r="BS50" s="33"/>
      <c r="BT50" s="33"/>
      <c r="BU50" s="33"/>
      <c r="BV50" s="33"/>
      <c r="BW50" s="33"/>
      <c r="BX50" s="33"/>
      <c r="BY50" s="33"/>
      <c r="BZ50" s="33"/>
      <c r="CA50" s="33"/>
      <c r="CB50" s="33"/>
      <c r="CC50" s="33"/>
      <c r="CD50" s="33"/>
      <c r="CE50" s="33"/>
      <c r="CF50" s="33"/>
      <c r="CG50" s="33"/>
      <c r="CH50" s="33"/>
      <c r="CI50" s="33"/>
      <c r="CJ50" s="33"/>
      <c r="CK50" s="33"/>
      <c r="CL50" s="33"/>
      <c r="CM50" s="33"/>
      <c r="CN50" s="33"/>
      <c r="CO50" s="33"/>
      <c r="CP50" s="33"/>
      <c r="CQ50" s="33"/>
      <c r="CR50" s="33"/>
      <c r="CS50" s="33"/>
      <c r="CT50" s="33"/>
      <c r="CU50" s="33"/>
      <c r="CV50" s="33"/>
      <c r="CW50" s="33"/>
      <c r="CX50" s="33"/>
      <c r="CY50" s="33"/>
      <c r="CZ50" s="33"/>
      <c r="DA50" s="33"/>
      <c r="DB50" s="33"/>
      <c r="DC50" s="33"/>
      <c r="DD50" s="33"/>
      <c r="DE50" s="33"/>
      <c r="DF50" s="33"/>
      <c r="DG50" s="33"/>
      <c r="DH50" s="33"/>
      <c r="DI50" s="33"/>
      <c r="DJ50" s="33"/>
      <c r="DK50" s="33"/>
      <c r="DL50" s="33"/>
      <c r="DM50" s="33"/>
      <c r="DN50" s="33"/>
      <c r="DO50" s="33"/>
      <c r="DP50" s="33"/>
      <c r="DQ50" s="33"/>
      <c r="DR50" s="33"/>
      <c r="DS50" s="33"/>
      <c r="DT50" s="33"/>
      <c r="DU50" s="33"/>
      <c r="DV50" s="33"/>
      <c r="DW50" s="32"/>
      <c r="DX50" s="33"/>
      <c r="DY50" s="33"/>
      <c r="DZ50" s="33"/>
      <c r="EA50" s="33"/>
      <c r="EB50" s="33"/>
      <c r="EC50" s="33"/>
      <c r="ED50" s="33"/>
      <c r="EE50" s="32"/>
      <c r="EF50" s="33"/>
      <c r="EG50" s="33"/>
      <c r="EH50" s="33"/>
      <c r="EI50" s="33"/>
      <c r="EJ50" s="33"/>
      <c r="EK50" s="33"/>
      <c r="EL50" s="33"/>
      <c r="EM50" s="33"/>
      <c r="EN50" s="33"/>
      <c r="EO50" s="33"/>
      <c r="EP50" s="33"/>
      <c r="EQ50" s="7"/>
      <c r="ER50" s="7"/>
      <c r="ES50" s="7"/>
      <c r="ET50" s="7"/>
      <c r="EU50" s="7"/>
      <c r="EV50" s="7"/>
      <c r="EW50" s="7"/>
      <c r="EX50" s="7"/>
      <c r="EY50" s="7"/>
      <c r="EZ50" s="7"/>
      <c r="FA50" s="7"/>
      <c r="FB50" s="7"/>
      <c r="FC50" s="7"/>
      <c r="FD50" s="7"/>
      <c r="FE50" s="7"/>
      <c r="FF50" s="7"/>
      <c r="FG50" s="7"/>
      <c r="FH50" s="7"/>
      <c r="FI50" s="7"/>
      <c r="FJ50" s="7"/>
      <c r="FK50" s="7"/>
      <c r="FL50" s="7"/>
      <c r="FM50" s="7"/>
      <c r="FN50" s="7"/>
      <c r="FO50" s="7"/>
      <c r="FP50" s="7"/>
      <c r="FQ50" s="5"/>
      <c r="FR50" s="305"/>
      <c r="FS50" s="7"/>
      <c r="FT50" s="7"/>
      <c r="FU50" s="7"/>
      <c r="FV50" s="5"/>
      <c r="FW50" s="7"/>
      <c r="FX50" s="7"/>
      <c r="FY50" s="7"/>
      <c r="FZ50" s="7"/>
      <c r="GA50" s="5"/>
      <c r="GB50" s="63"/>
      <c r="GC50" s="19"/>
      <c r="GD50" s="19"/>
    </row>
    <row r="51" spans="1:186" s="8" customFormat="1" x14ac:dyDescent="0.2">
      <c r="A51" s="32"/>
      <c r="B51" s="33"/>
      <c r="C51" s="33"/>
      <c r="D51" s="33"/>
      <c r="E51" s="33"/>
      <c r="F51" s="33"/>
      <c r="G51" s="33"/>
      <c r="H51" s="33"/>
      <c r="I51" s="33"/>
      <c r="J51" s="33"/>
      <c r="K51" s="33"/>
      <c r="L51" s="33"/>
      <c r="M51" s="33"/>
      <c r="N51" s="33"/>
      <c r="O51" s="33"/>
      <c r="P51" s="33"/>
      <c r="Q51" s="33"/>
      <c r="R51" s="33"/>
      <c r="S51" s="33"/>
      <c r="T51" s="33"/>
      <c r="U51" s="33"/>
      <c r="V51" s="33"/>
      <c r="W51" s="33"/>
      <c r="X51" s="33"/>
      <c r="Y51" s="33"/>
      <c r="Z51" s="32"/>
      <c r="AA51" s="32"/>
      <c r="AB51" s="32"/>
      <c r="AC51" s="32"/>
      <c r="AD51" s="32"/>
      <c r="AE51" s="32"/>
      <c r="AF51" s="33"/>
      <c r="AG51" s="33"/>
      <c r="AH51" s="33"/>
      <c r="AI51" s="33"/>
      <c r="AJ51" s="33"/>
      <c r="AK51" s="33"/>
      <c r="AL51" s="33"/>
      <c r="AM51" s="33"/>
      <c r="AN51" s="33"/>
      <c r="AO51" s="33"/>
      <c r="AP51" s="33"/>
      <c r="AQ51" s="33"/>
      <c r="AR51" s="33"/>
      <c r="AS51" s="33"/>
      <c r="AT51" s="33"/>
      <c r="AU51" s="33"/>
      <c r="AV51" s="32"/>
      <c r="AW51" s="32"/>
      <c r="AX51" s="32"/>
      <c r="AY51" s="32"/>
      <c r="AZ51" s="32"/>
      <c r="BA51" s="33"/>
      <c r="BB51" s="33"/>
      <c r="BC51" s="33"/>
      <c r="BD51" s="33"/>
      <c r="BE51" s="33"/>
      <c r="BF51" s="33"/>
      <c r="BG51" s="33"/>
      <c r="BH51" s="33"/>
      <c r="BI51" s="33"/>
      <c r="BJ51" s="32"/>
      <c r="BK51" s="33"/>
      <c r="BL51" s="33"/>
      <c r="BM51" s="33"/>
      <c r="BN51" s="33"/>
      <c r="BO51" s="33"/>
      <c r="BP51" s="33"/>
      <c r="BQ51" s="33"/>
      <c r="BR51" s="33"/>
      <c r="BS51" s="33"/>
      <c r="BT51" s="33"/>
      <c r="BU51" s="33"/>
      <c r="BV51" s="33"/>
      <c r="BW51" s="33"/>
      <c r="BX51" s="33"/>
      <c r="BY51" s="33"/>
      <c r="BZ51" s="33"/>
      <c r="CA51" s="33"/>
      <c r="CB51" s="33"/>
      <c r="CC51" s="33"/>
      <c r="CD51" s="33"/>
      <c r="CE51" s="33"/>
      <c r="CF51" s="33"/>
      <c r="CG51" s="33"/>
      <c r="CH51" s="33"/>
      <c r="CI51" s="33"/>
      <c r="CJ51" s="33"/>
      <c r="CK51" s="33"/>
      <c r="CL51" s="33"/>
      <c r="CM51" s="33"/>
      <c r="CN51" s="33"/>
      <c r="CO51" s="33"/>
      <c r="CP51" s="33"/>
      <c r="CQ51" s="33"/>
      <c r="CR51" s="33"/>
      <c r="CS51" s="33"/>
      <c r="CT51" s="33"/>
      <c r="CU51" s="33"/>
      <c r="CV51" s="33"/>
      <c r="CW51" s="33"/>
      <c r="CX51" s="33"/>
      <c r="CY51" s="33"/>
      <c r="CZ51" s="33"/>
      <c r="DA51" s="33"/>
      <c r="DB51" s="33"/>
      <c r="DC51" s="33"/>
      <c r="DD51" s="33"/>
      <c r="DE51" s="33"/>
      <c r="DF51" s="33"/>
      <c r="DG51" s="33"/>
      <c r="DH51" s="33"/>
      <c r="DI51" s="33"/>
      <c r="DJ51" s="33"/>
      <c r="DK51" s="33"/>
      <c r="DL51" s="33"/>
      <c r="DM51" s="33"/>
      <c r="DN51" s="33"/>
      <c r="DO51" s="33"/>
      <c r="DP51" s="33"/>
      <c r="DQ51" s="33"/>
      <c r="DR51" s="33"/>
      <c r="DS51" s="33"/>
      <c r="DT51" s="33"/>
      <c r="DU51" s="33"/>
      <c r="DV51" s="33"/>
      <c r="DW51" s="32"/>
      <c r="DX51" s="33"/>
      <c r="DY51" s="33"/>
      <c r="DZ51" s="33"/>
      <c r="EA51" s="33"/>
      <c r="EB51" s="33"/>
      <c r="EC51" s="33"/>
      <c r="ED51" s="33"/>
      <c r="EE51" s="32"/>
      <c r="EF51" s="33"/>
      <c r="EG51" s="33"/>
      <c r="EH51" s="33"/>
      <c r="EI51" s="33"/>
      <c r="EJ51" s="33"/>
      <c r="EK51" s="33"/>
      <c r="EL51" s="33"/>
      <c r="EM51" s="33"/>
      <c r="EN51" s="33"/>
      <c r="EO51" s="33"/>
      <c r="EP51" s="33"/>
      <c r="EQ51" s="7"/>
      <c r="ER51" s="7"/>
      <c r="ES51" s="7"/>
      <c r="ET51" s="7"/>
      <c r="EU51" s="7"/>
      <c r="EV51" s="7"/>
      <c r="EW51" s="7"/>
      <c r="EX51" s="7"/>
      <c r="EY51" s="7"/>
      <c r="EZ51" s="7"/>
      <c r="FA51" s="7"/>
      <c r="FB51" s="7"/>
      <c r="FC51" s="7"/>
      <c r="FD51" s="7"/>
      <c r="FE51" s="7"/>
      <c r="FF51" s="7"/>
      <c r="FG51" s="7"/>
      <c r="FH51" s="7"/>
      <c r="FI51" s="7"/>
      <c r="FJ51" s="7"/>
      <c r="FK51" s="7"/>
      <c r="FL51" s="7"/>
      <c r="FM51" s="7"/>
      <c r="FN51" s="7"/>
      <c r="FO51" s="7"/>
      <c r="FP51" s="7"/>
      <c r="FQ51" s="5"/>
      <c r="FR51" s="305"/>
      <c r="FS51" s="7"/>
      <c r="FT51" s="7"/>
      <c r="FU51" s="7"/>
      <c r="FV51" s="5"/>
      <c r="FW51" s="7"/>
      <c r="FX51" s="7"/>
      <c r="FY51" s="7"/>
      <c r="FZ51" s="7"/>
      <c r="GA51" s="5"/>
      <c r="GB51" s="63"/>
      <c r="GC51" s="19"/>
      <c r="GD51" s="19"/>
    </row>
    <row r="52" spans="1:186" s="8" customFormat="1" x14ac:dyDescent="0.2">
      <c r="A52" s="32"/>
      <c r="B52" s="33"/>
      <c r="C52" s="33"/>
      <c r="D52" s="33"/>
      <c r="E52" s="33"/>
      <c r="F52" s="33"/>
      <c r="G52" s="33"/>
      <c r="H52" s="33"/>
      <c r="I52" s="33"/>
      <c r="J52" s="33"/>
      <c r="K52" s="33"/>
      <c r="L52" s="33"/>
      <c r="M52" s="33"/>
      <c r="N52" s="33"/>
      <c r="O52" s="33"/>
      <c r="P52" s="33"/>
      <c r="Q52" s="33"/>
      <c r="R52" s="33"/>
      <c r="S52" s="33"/>
      <c r="T52" s="33"/>
      <c r="U52" s="33"/>
      <c r="V52" s="33"/>
      <c r="W52" s="33"/>
      <c r="X52" s="33"/>
      <c r="Y52" s="33"/>
      <c r="Z52" s="32"/>
      <c r="AA52" s="32"/>
      <c r="AB52" s="32"/>
      <c r="AC52" s="32"/>
      <c r="AD52" s="32"/>
      <c r="AE52" s="32"/>
      <c r="AF52" s="33"/>
      <c r="AG52" s="33"/>
      <c r="AH52" s="33"/>
      <c r="AI52" s="33"/>
      <c r="AJ52" s="33"/>
      <c r="AK52" s="33"/>
      <c r="AL52" s="33"/>
      <c r="AM52" s="33"/>
      <c r="AN52" s="33"/>
      <c r="AO52" s="33"/>
      <c r="AP52" s="33"/>
      <c r="AQ52" s="33"/>
      <c r="AR52" s="33"/>
      <c r="AS52" s="33"/>
      <c r="AT52" s="33"/>
      <c r="AU52" s="33"/>
      <c r="AV52" s="32"/>
      <c r="AW52" s="32"/>
      <c r="AX52" s="32"/>
      <c r="AY52" s="32"/>
      <c r="AZ52" s="32"/>
      <c r="BA52" s="33"/>
      <c r="BB52" s="33"/>
      <c r="BC52" s="33"/>
      <c r="BD52" s="33"/>
      <c r="BE52" s="33"/>
      <c r="BF52" s="33"/>
      <c r="BG52" s="33"/>
      <c r="BH52" s="33"/>
      <c r="BI52" s="33"/>
      <c r="BJ52" s="32"/>
      <c r="BK52" s="33"/>
      <c r="BL52" s="33"/>
      <c r="BM52" s="33"/>
      <c r="BN52" s="33"/>
      <c r="BO52" s="33"/>
      <c r="BP52" s="33"/>
      <c r="BQ52" s="33"/>
      <c r="BR52" s="33"/>
      <c r="BS52" s="33"/>
      <c r="BT52" s="33"/>
      <c r="BU52" s="33"/>
      <c r="BV52" s="33"/>
      <c r="BW52" s="33"/>
      <c r="BX52" s="33"/>
      <c r="BY52" s="33"/>
      <c r="BZ52" s="33"/>
      <c r="CA52" s="33"/>
      <c r="CB52" s="33"/>
      <c r="CC52" s="33"/>
      <c r="CD52" s="33"/>
      <c r="CE52" s="33"/>
      <c r="CF52" s="33"/>
      <c r="CG52" s="33"/>
      <c r="CH52" s="33"/>
      <c r="CI52" s="33"/>
      <c r="CJ52" s="33"/>
      <c r="CK52" s="33"/>
      <c r="CL52" s="33"/>
      <c r="CM52" s="33"/>
      <c r="CN52" s="33"/>
      <c r="CO52" s="33"/>
      <c r="CP52" s="33"/>
      <c r="CQ52" s="33"/>
      <c r="CR52" s="33"/>
      <c r="CS52" s="33"/>
      <c r="CT52" s="33"/>
      <c r="CU52" s="33"/>
      <c r="CV52" s="33"/>
      <c r="CW52" s="33"/>
      <c r="CX52" s="33"/>
      <c r="CY52" s="33"/>
      <c r="CZ52" s="33"/>
      <c r="DA52" s="33"/>
      <c r="DB52" s="33"/>
      <c r="DC52" s="33"/>
      <c r="DD52" s="33"/>
      <c r="DE52" s="33"/>
      <c r="DF52" s="33"/>
      <c r="DG52" s="33"/>
      <c r="DH52" s="33"/>
      <c r="DI52" s="33"/>
      <c r="DJ52" s="33"/>
      <c r="DK52" s="33"/>
      <c r="DL52" s="33"/>
      <c r="DM52" s="33"/>
      <c r="DN52" s="33"/>
      <c r="DO52" s="33"/>
      <c r="DP52" s="33"/>
      <c r="DQ52" s="33"/>
      <c r="DR52" s="33"/>
      <c r="DS52" s="33"/>
      <c r="DT52" s="33"/>
      <c r="DU52" s="33"/>
      <c r="DV52" s="33"/>
      <c r="DW52" s="32"/>
      <c r="DX52" s="33"/>
      <c r="DY52" s="33"/>
      <c r="DZ52" s="33"/>
      <c r="EA52" s="33"/>
      <c r="EB52" s="33"/>
      <c r="EC52" s="33"/>
      <c r="ED52" s="33"/>
      <c r="EE52" s="32"/>
      <c r="EF52" s="33"/>
      <c r="EG52" s="33"/>
      <c r="EH52" s="33"/>
      <c r="EI52" s="33"/>
      <c r="EJ52" s="33"/>
      <c r="EK52" s="33"/>
      <c r="EL52" s="33"/>
      <c r="EM52" s="33"/>
      <c r="EN52" s="33"/>
      <c r="EO52" s="33"/>
      <c r="EP52" s="33"/>
      <c r="EQ52" s="7"/>
      <c r="ER52" s="7"/>
      <c r="ES52" s="7"/>
      <c r="ET52" s="7"/>
      <c r="EU52" s="7"/>
      <c r="EV52" s="7"/>
      <c r="EW52" s="7"/>
      <c r="EX52" s="7"/>
      <c r="EY52" s="7"/>
      <c r="EZ52" s="7"/>
      <c r="FA52" s="7"/>
      <c r="FB52" s="7"/>
      <c r="FC52" s="7"/>
      <c r="FD52" s="7"/>
      <c r="FE52" s="7"/>
      <c r="FF52" s="7"/>
      <c r="FG52" s="7"/>
      <c r="FH52" s="7"/>
      <c r="FI52" s="7"/>
      <c r="FJ52" s="7"/>
      <c r="FK52" s="7"/>
      <c r="FL52" s="7"/>
      <c r="FM52" s="7"/>
      <c r="FN52" s="7"/>
      <c r="FO52" s="7"/>
      <c r="FP52" s="7"/>
      <c r="FQ52" s="5"/>
      <c r="FR52" s="305"/>
      <c r="FS52" s="7"/>
      <c r="FT52" s="7"/>
      <c r="FU52" s="7"/>
      <c r="FV52" s="5"/>
      <c r="FW52" s="7"/>
      <c r="FX52" s="7"/>
      <c r="FY52" s="7"/>
      <c r="FZ52" s="7"/>
      <c r="GA52" s="5"/>
      <c r="GB52" s="63"/>
      <c r="GC52" s="19"/>
      <c r="GD52" s="19"/>
    </row>
    <row r="53" spans="1:186" s="8" customFormat="1" x14ac:dyDescent="0.2">
      <c r="A53" s="32"/>
      <c r="B53" s="33"/>
      <c r="C53" s="33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/>
      <c r="O53" s="33"/>
      <c r="P53" s="33"/>
      <c r="Q53" s="33"/>
      <c r="R53" s="33"/>
      <c r="S53" s="33"/>
      <c r="T53" s="33"/>
      <c r="U53" s="33"/>
      <c r="V53" s="33"/>
      <c r="W53" s="33"/>
      <c r="X53" s="33"/>
      <c r="Y53" s="33"/>
      <c r="Z53" s="32"/>
      <c r="AA53" s="32"/>
      <c r="AB53" s="32"/>
      <c r="AC53" s="32"/>
      <c r="AD53" s="32"/>
      <c r="AE53" s="32"/>
      <c r="AF53" s="33"/>
      <c r="AG53" s="33"/>
      <c r="AH53" s="33"/>
      <c r="AI53" s="33"/>
      <c r="AJ53" s="33"/>
      <c r="AK53" s="33"/>
      <c r="AL53" s="33"/>
      <c r="AM53" s="33"/>
      <c r="AN53" s="33"/>
      <c r="AO53" s="33"/>
      <c r="AP53" s="33"/>
      <c r="AQ53" s="33"/>
      <c r="AR53" s="33"/>
      <c r="AS53" s="33"/>
      <c r="AT53" s="33"/>
      <c r="AU53" s="33"/>
      <c r="AV53" s="32"/>
      <c r="AW53" s="32"/>
      <c r="AX53" s="32"/>
      <c r="AY53" s="32"/>
      <c r="AZ53" s="32"/>
      <c r="BA53" s="33"/>
      <c r="BB53" s="33"/>
      <c r="BC53" s="33"/>
      <c r="BD53" s="33"/>
      <c r="BE53" s="33"/>
      <c r="BF53" s="33"/>
      <c r="BG53" s="33"/>
      <c r="BH53" s="33"/>
      <c r="BI53" s="33"/>
      <c r="BJ53" s="32"/>
      <c r="BK53" s="33"/>
      <c r="BL53" s="33"/>
      <c r="BM53" s="33"/>
      <c r="BN53" s="33"/>
      <c r="BO53" s="33"/>
      <c r="BP53" s="33"/>
      <c r="BQ53" s="33"/>
      <c r="BR53" s="33"/>
      <c r="BS53" s="33"/>
      <c r="BT53" s="33"/>
      <c r="BU53" s="33"/>
      <c r="BV53" s="33"/>
      <c r="BW53" s="33"/>
      <c r="BX53" s="33"/>
      <c r="BY53" s="33"/>
      <c r="BZ53" s="33"/>
      <c r="CA53" s="33"/>
      <c r="CB53" s="33"/>
      <c r="CC53" s="33"/>
      <c r="CD53" s="33"/>
      <c r="CE53" s="33"/>
      <c r="CF53" s="33"/>
      <c r="CG53" s="33"/>
      <c r="CH53" s="33"/>
      <c r="CI53" s="33"/>
      <c r="CJ53" s="33"/>
      <c r="CK53" s="33"/>
      <c r="CL53" s="33"/>
      <c r="CM53" s="33"/>
      <c r="CN53" s="33"/>
      <c r="CO53" s="33"/>
      <c r="CP53" s="33"/>
      <c r="CQ53" s="33"/>
      <c r="CR53" s="33"/>
      <c r="CS53" s="33"/>
      <c r="CT53" s="33"/>
      <c r="CU53" s="33"/>
      <c r="CV53" s="33"/>
      <c r="CW53" s="33"/>
      <c r="CX53" s="33"/>
      <c r="CY53" s="33"/>
      <c r="CZ53" s="33"/>
      <c r="DA53" s="33"/>
      <c r="DB53" s="33"/>
      <c r="DC53" s="33"/>
      <c r="DD53" s="33"/>
      <c r="DE53" s="33"/>
      <c r="DF53" s="33"/>
      <c r="DG53" s="33"/>
      <c r="DH53" s="33"/>
      <c r="DI53" s="33"/>
      <c r="DJ53" s="33"/>
      <c r="DK53" s="33"/>
      <c r="DL53" s="33"/>
      <c r="DM53" s="33"/>
      <c r="DN53" s="33"/>
      <c r="DO53" s="33"/>
      <c r="DP53" s="33"/>
      <c r="DQ53" s="33"/>
      <c r="DR53" s="33"/>
      <c r="DS53" s="33"/>
      <c r="DT53" s="33"/>
      <c r="DU53" s="33"/>
      <c r="DV53" s="33"/>
      <c r="DW53" s="32"/>
      <c r="DX53" s="33"/>
      <c r="DY53" s="33"/>
      <c r="DZ53" s="33"/>
      <c r="EA53" s="33"/>
      <c r="EB53" s="33"/>
      <c r="EC53" s="33"/>
      <c r="ED53" s="33"/>
      <c r="EE53" s="32"/>
      <c r="EF53" s="33"/>
      <c r="EG53" s="33"/>
      <c r="EH53" s="33"/>
      <c r="EI53" s="33"/>
      <c r="EJ53" s="33"/>
      <c r="EK53" s="33"/>
      <c r="EL53" s="33"/>
      <c r="EM53" s="33"/>
      <c r="EN53" s="33"/>
      <c r="EO53" s="33"/>
      <c r="EP53" s="33"/>
      <c r="EQ53" s="7"/>
      <c r="ER53" s="7"/>
      <c r="ES53" s="7"/>
      <c r="ET53" s="7"/>
      <c r="EU53" s="7"/>
      <c r="EV53" s="7"/>
      <c r="EW53" s="7"/>
      <c r="EX53" s="7"/>
      <c r="EY53" s="7"/>
      <c r="EZ53" s="7"/>
      <c r="FA53" s="7"/>
      <c r="FB53" s="7"/>
      <c r="FC53" s="7"/>
      <c r="FD53" s="7"/>
      <c r="FE53" s="7"/>
      <c r="FF53" s="7"/>
      <c r="FG53" s="7"/>
      <c r="FH53" s="7"/>
      <c r="FI53" s="7"/>
      <c r="FJ53" s="7"/>
      <c r="FK53" s="7"/>
      <c r="FL53" s="7"/>
      <c r="FM53" s="7"/>
      <c r="FN53" s="7"/>
      <c r="FO53" s="7"/>
      <c r="FP53" s="7"/>
      <c r="FQ53" s="5"/>
      <c r="FR53" s="305"/>
      <c r="FS53" s="7"/>
      <c r="FT53" s="7"/>
      <c r="FU53" s="7"/>
      <c r="FV53" s="5"/>
      <c r="FW53" s="7"/>
      <c r="FX53" s="7"/>
      <c r="FY53" s="7"/>
      <c r="FZ53" s="7"/>
      <c r="GA53" s="5"/>
      <c r="GB53" s="63"/>
      <c r="GC53" s="19"/>
      <c r="GD53" s="19"/>
    </row>
    <row r="54" spans="1:186" s="8" customFormat="1" x14ac:dyDescent="0.2">
      <c r="A54" s="32"/>
      <c r="B54" s="33"/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33"/>
      <c r="V54" s="33"/>
      <c r="W54" s="33"/>
      <c r="X54" s="33"/>
      <c r="Y54" s="33"/>
      <c r="Z54" s="32"/>
      <c r="AA54" s="32"/>
      <c r="AB54" s="32"/>
      <c r="AC54" s="32"/>
      <c r="AD54" s="32"/>
      <c r="AE54" s="32"/>
      <c r="AF54" s="33"/>
      <c r="AG54" s="33"/>
      <c r="AH54" s="33"/>
      <c r="AI54" s="33"/>
      <c r="AJ54" s="33"/>
      <c r="AK54" s="33"/>
      <c r="AL54" s="33"/>
      <c r="AM54" s="33"/>
      <c r="AN54" s="33"/>
      <c r="AO54" s="33"/>
      <c r="AP54" s="33"/>
      <c r="AQ54" s="33"/>
      <c r="AR54" s="33"/>
      <c r="AS54" s="33"/>
      <c r="AT54" s="33"/>
      <c r="AU54" s="33"/>
      <c r="AV54" s="32"/>
      <c r="AW54" s="32"/>
      <c r="AX54" s="32"/>
      <c r="AY54" s="32"/>
      <c r="AZ54" s="32"/>
      <c r="BA54" s="33"/>
      <c r="BB54" s="33"/>
      <c r="BC54" s="33"/>
      <c r="BD54" s="33"/>
      <c r="BE54" s="33"/>
      <c r="BF54" s="33"/>
      <c r="BG54" s="33"/>
      <c r="BH54" s="33"/>
      <c r="BI54" s="33"/>
      <c r="BJ54" s="32"/>
      <c r="BK54" s="33"/>
      <c r="BL54" s="33"/>
      <c r="BM54" s="33"/>
      <c r="BN54" s="33"/>
      <c r="BO54" s="33"/>
      <c r="BP54" s="33"/>
      <c r="BQ54" s="33"/>
      <c r="BR54" s="33"/>
      <c r="BS54" s="33"/>
      <c r="BT54" s="33"/>
      <c r="BU54" s="33"/>
      <c r="BV54" s="33"/>
      <c r="BW54" s="33"/>
      <c r="BX54" s="33"/>
      <c r="BY54" s="33"/>
      <c r="BZ54" s="33"/>
      <c r="CA54" s="33"/>
      <c r="CB54" s="33"/>
      <c r="CC54" s="33"/>
      <c r="CD54" s="33"/>
      <c r="CE54" s="33"/>
      <c r="CF54" s="33"/>
      <c r="CG54" s="33"/>
      <c r="CH54" s="33"/>
      <c r="CI54" s="33"/>
      <c r="CJ54" s="33"/>
      <c r="CK54" s="33"/>
      <c r="CL54" s="33"/>
      <c r="CM54" s="33"/>
      <c r="CN54" s="33"/>
      <c r="CO54" s="33"/>
      <c r="CP54" s="33"/>
      <c r="CQ54" s="33"/>
      <c r="CR54" s="33"/>
      <c r="CS54" s="33"/>
      <c r="CT54" s="33"/>
      <c r="CU54" s="33"/>
      <c r="CV54" s="33"/>
      <c r="CW54" s="33"/>
      <c r="CX54" s="33"/>
      <c r="CY54" s="33"/>
      <c r="CZ54" s="33"/>
      <c r="DA54" s="33"/>
      <c r="DB54" s="33"/>
      <c r="DC54" s="33"/>
      <c r="DD54" s="33"/>
      <c r="DE54" s="33"/>
      <c r="DF54" s="33"/>
      <c r="DG54" s="33"/>
      <c r="DH54" s="33"/>
      <c r="DI54" s="33"/>
      <c r="DJ54" s="33"/>
      <c r="DK54" s="33"/>
      <c r="DL54" s="33"/>
      <c r="DM54" s="33"/>
      <c r="DN54" s="33"/>
      <c r="DO54" s="33"/>
      <c r="DP54" s="33"/>
      <c r="DQ54" s="33"/>
      <c r="DR54" s="33"/>
      <c r="DS54" s="33"/>
      <c r="DT54" s="33"/>
      <c r="DU54" s="33"/>
      <c r="DV54" s="33"/>
      <c r="DW54" s="32"/>
      <c r="DX54" s="33"/>
      <c r="DY54" s="33"/>
      <c r="DZ54" s="33"/>
      <c r="EA54" s="33"/>
      <c r="EB54" s="33"/>
      <c r="EC54" s="33"/>
      <c r="ED54" s="33"/>
      <c r="EE54" s="32"/>
      <c r="EF54" s="33"/>
      <c r="EG54" s="33"/>
      <c r="EH54" s="33"/>
      <c r="EI54" s="33"/>
      <c r="EJ54" s="33"/>
      <c r="EK54" s="33"/>
      <c r="EL54" s="33"/>
      <c r="EM54" s="33"/>
      <c r="EN54" s="33"/>
      <c r="EO54" s="33"/>
      <c r="EP54" s="33"/>
      <c r="EQ54" s="7"/>
      <c r="ER54" s="7"/>
      <c r="ES54" s="7"/>
      <c r="ET54" s="7"/>
      <c r="EU54" s="7"/>
      <c r="EV54" s="7"/>
      <c r="EW54" s="7"/>
      <c r="EX54" s="7"/>
      <c r="EY54" s="7"/>
      <c r="EZ54" s="7"/>
      <c r="FA54" s="7"/>
      <c r="FB54" s="7"/>
      <c r="FC54" s="7"/>
      <c r="FD54" s="7"/>
      <c r="FE54" s="7"/>
      <c r="FF54" s="7"/>
      <c r="FG54" s="7"/>
      <c r="FH54" s="7"/>
      <c r="FI54" s="7"/>
      <c r="FJ54" s="7"/>
      <c r="FK54" s="7"/>
      <c r="FL54" s="7"/>
      <c r="FM54" s="7"/>
      <c r="FN54" s="7"/>
      <c r="FO54" s="7"/>
      <c r="FP54" s="7"/>
      <c r="FQ54" s="5"/>
      <c r="FR54" s="305"/>
      <c r="FS54" s="7"/>
      <c r="FT54" s="7"/>
      <c r="FU54" s="7"/>
      <c r="FV54" s="5"/>
      <c r="FW54" s="7"/>
      <c r="FX54" s="7"/>
      <c r="FY54" s="7"/>
      <c r="FZ54" s="7"/>
      <c r="GA54" s="5"/>
      <c r="GB54" s="63"/>
      <c r="GC54" s="19"/>
      <c r="GD54" s="19"/>
    </row>
    <row r="55" spans="1:186" s="8" customFormat="1" x14ac:dyDescent="0.2">
      <c r="A55" s="32"/>
      <c r="B55" s="33"/>
      <c r="C55" s="33"/>
      <c r="D55" s="33"/>
      <c r="E55" s="33"/>
      <c r="F55" s="33"/>
      <c r="G55" s="33"/>
      <c r="H55" s="33"/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33"/>
      <c r="U55" s="33"/>
      <c r="V55" s="33"/>
      <c r="W55" s="33"/>
      <c r="X55" s="33"/>
      <c r="Y55" s="33"/>
      <c r="Z55" s="32"/>
      <c r="AA55" s="32"/>
      <c r="AB55" s="32"/>
      <c r="AC55" s="32"/>
      <c r="AD55" s="32"/>
      <c r="AE55" s="32"/>
      <c r="AF55" s="33"/>
      <c r="AG55" s="33"/>
      <c r="AH55" s="33"/>
      <c r="AI55" s="33"/>
      <c r="AJ55" s="33"/>
      <c r="AK55" s="33"/>
      <c r="AL55" s="33"/>
      <c r="AM55" s="33"/>
      <c r="AN55" s="33"/>
      <c r="AO55" s="33"/>
      <c r="AP55" s="33"/>
      <c r="AQ55" s="33"/>
      <c r="AR55" s="33"/>
      <c r="AS55" s="33"/>
      <c r="AT55" s="33"/>
      <c r="AU55" s="33"/>
      <c r="AV55" s="32"/>
      <c r="AW55" s="32"/>
      <c r="AX55" s="32"/>
      <c r="AY55" s="32"/>
      <c r="AZ55" s="32"/>
      <c r="BA55" s="33"/>
      <c r="BB55" s="33"/>
      <c r="BC55" s="33"/>
      <c r="BD55" s="33"/>
      <c r="BE55" s="33"/>
      <c r="BF55" s="33"/>
      <c r="BG55" s="33"/>
      <c r="BH55" s="33"/>
      <c r="BI55" s="33"/>
      <c r="BJ55" s="32"/>
      <c r="BK55" s="33"/>
      <c r="BL55" s="33"/>
      <c r="BM55" s="33"/>
      <c r="BN55" s="33"/>
      <c r="BO55" s="33"/>
      <c r="BP55" s="33"/>
      <c r="BQ55" s="33"/>
      <c r="BR55" s="33"/>
      <c r="BS55" s="33"/>
      <c r="BT55" s="33"/>
      <c r="BU55" s="33"/>
      <c r="BV55" s="33"/>
      <c r="BW55" s="33"/>
      <c r="BX55" s="33"/>
      <c r="BY55" s="33"/>
      <c r="BZ55" s="33"/>
      <c r="CA55" s="33"/>
      <c r="CB55" s="33"/>
      <c r="CC55" s="33"/>
      <c r="CD55" s="33"/>
      <c r="CE55" s="33"/>
      <c r="CF55" s="33"/>
      <c r="CG55" s="33"/>
      <c r="CH55" s="33"/>
      <c r="CI55" s="33"/>
      <c r="CJ55" s="33"/>
      <c r="CK55" s="33"/>
      <c r="CL55" s="33"/>
      <c r="CM55" s="33"/>
      <c r="CN55" s="33"/>
      <c r="CO55" s="33"/>
      <c r="CP55" s="33"/>
      <c r="CQ55" s="33"/>
      <c r="CR55" s="33"/>
      <c r="CS55" s="33"/>
      <c r="CT55" s="33"/>
      <c r="CU55" s="33"/>
      <c r="CV55" s="33"/>
      <c r="CW55" s="33"/>
      <c r="CX55" s="33"/>
      <c r="CY55" s="33"/>
      <c r="CZ55" s="33"/>
      <c r="DA55" s="33"/>
      <c r="DB55" s="33"/>
      <c r="DC55" s="33"/>
      <c r="DD55" s="33"/>
      <c r="DE55" s="33"/>
      <c r="DF55" s="33"/>
      <c r="DG55" s="33"/>
      <c r="DH55" s="33"/>
      <c r="DI55" s="33"/>
      <c r="DJ55" s="33"/>
      <c r="DK55" s="33"/>
      <c r="DL55" s="33"/>
      <c r="DM55" s="33"/>
      <c r="DN55" s="33"/>
      <c r="DO55" s="33"/>
      <c r="DP55" s="33"/>
      <c r="DQ55" s="33"/>
      <c r="DR55" s="33"/>
      <c r="DS55" s="33"/>
      <c r="DT55" s="33"/>
      <c r="DU55" s="33"/>
      <c r="DV55" s="33"/>
      <c r="DW55" s="32"/>
      <c r="DX55" s="33"/>
      <c r="DY55" s="33"/>
      <c r="DZ55" s="33"/>
      <c r="EA55" s="33"/>
      <c r="EB55" s="33"/>
      <c r="EC55" s="33"/>
      <c r="ED55" s="33"/>
      <c r="EE55" s="32"/>
      <c r="EF55" s="33"/>
      <c r="EG55" s="33"/>
      <c r="EH55" s="33"/>
      <c r="EI55" s="33"/>
      <c r="EJ55" s="33"/>
      <c r="EK55" s="33"/>
      <c r="EL55" s="33"/>
      <c r="EM55" s="33"/>
      <c r="EN55" s="33"/>
      <c r="EO55" s="33"/>
      <c r="EP55" s="33"/>
      <c r="EQ55" s="7"/>
      <c r="ER55" s="7"/>
      <c r="ES55" s="7"/>
      <c r="ET55" s="7"/>
      <c r="EU55" s="7"/>
      <c r="EV55" s="7"/>
      <c r="EW55" s="7"/>
      <c r="EX55" s="7"/>
      <c r="EY55" s="7"/>
      <c r="EZ55" s="7"/>
      <c r="FA55" s="7"/>
      <c r="FB55" s="7"/>
      <c r="FC55" s="7"/>
      <c r="FD55" s="7"/>
      <c r="FE55" s="7"/>
      <c r="FF55" s="7"/>
      <c r="FG55" s="7"/>
      <c r="FH55" s="7"/>
      <c r="FI55" s="7"/>
      <c r="FJ55" s="7"/>
      <c r="FK55" s="7"/>
      <c r="FL55" s="7"/>
      <c r="FM55" s="7"/>
      <c r="FN55" s="7"/>
      <c r="FO55" s="7"/>
      <c r="FP55" s="7"/>
      <c r="FQ55" s="5"/>
      <c r="FR55" s="305"/>
      <c r="FS55" s="7"/>
      <c r="FT55" s="7"/>
      <c r="FU55" s="7"/>
      <c r="FV55" s="5"/>
      <c r="FW55" s="7"/>
      <c r="FX55" s="7"/>
      <c r="FY55" s="7"/>
      <c r="FZ55" s="7"/>
      <c r="GA55" s="5"/>
      <c r="GB55" s="63"/>
      <c r="GC55" s="19"/>
      <c r="GD55" s="19"/>
    </row>
    <row r="56" spans="1:186" s="8" customFormat="1" x14ac:dyDescent="0.2">
      <c r="A56" s="32"/>
      <c r="B56" s="33"/>
      <c r="C56" s="33"/>
      <c r="D56" s="33"/>
      <c r="E56" s="33"/>
      <c r="F56" s="33"/>
      <c r="G56" s="33"/>
      <c r="H56" s="33"/>
      <c r="I56" s="33"/>
      <c r="J56" s="33"/>
      <c r="K56" s="33"/>
      <c r="L56" s="33"/>
      <c r="M56" s="33"/>
      <c r="N56" s="33"/>
      <c r="O56" s="33"/>
      <c r="P56" s="33"/>
      <c r="Q56" s="33"/>
      <c r="R56" s="33"/>
      <c r="S56" s="33"/>
      <c r="T56" s="33"/>
      <c r="U56" s="33"/>
      <c r="V56" s="33"/>
      <c r="W56" s="33"/>
      <c r="X56" s="33"/>
      <c r="Y56" s="33"/>
      <c r="Z56" s="32"/>
      <c r="AA56" s="32"/>
      <c r="AB56" s="32"/>
      <c r="AC56" s="32"/>
      <c r="AD56" s="32"/>
      <c r="AE56" s="32"/>
      <c r="AF56" s="33"/>
      <c r="AG56" s="33"/>
      <c r="AH56" s="33"/>
      <c r="AI56" s="33"/>
      <c r="AJ56" s="33"/>
      <c r="AK56" s="33"/>
      <c r="AL56" s="33"/>
      <c r="AM56" s="33"/>
      <c r="AN56" s="33"/>
      <c r="AO56" s="33"/>
      <c r="AP56" s="33"/>
      <c r="AQ56" s="33"/>
      <c r="AR56" s="33"/>
      <c r="AS56" s="33"/>
      <c r="AT56" s="33"/>
      <c r="AU56" s="33"/>
      <c r="AV56" s="32"/>
      <c r="AW56" s="32"/>
      <c r="AX56" s="32"/>
      <c r="AY56" s="32"/>
      <c r="AZ56" s="32"/>
      <c r="BA56" s="33"/>
      <c r="BB56" s="33"/>
      <c r="BC56" s="33"/>
      <c r="BD56" s="33"/>
      <c r="BE56" s="33"/>
      <c r="BF56" s="33"/>
      <c r="BG56" s="33"/>
      <c r="BH56" s="33"/>
      <c r="BI56" s="33"/>
      <c r="BJ56" s="32"/>
      <c r="BK56" s="33"/>
      <c r="BL56" s="33"/>
      <c r="BM56" s="33"/>
      <c r="BN56" s="33"/>
      <c r="BO56" s="33"/>
      <c r="BP56" s="33"/>
      <c r="BQ56" s="33"/>
      <c r="BR56" s="33"/>
      <c r="BS56" s="33"/>
      <c r="BT56" s="33"/>
      <c r="BU56" s="33"/>
      <c r="BV56" s="33"/>
      <c r="BW56" s="33"/>
      <c r="BX56" s="33"/>
      <c r="BY56" s="33"/>
      <c r="BZ56" s="33"/>
      <c r="CA56" s="33"/>
      <c r="CB56" s="33"/>
      <c r="CC56" s="33"/>
      <c r="CD56" s="33"/>
      <c r="CE56" s="33"/>
      <c r="CF56" s="33"/>
      <c r="CG56" s="33"/>
      <c r="CH56" s="33"/>
      <c r="CI56" s="33"/>
      <c r="CJ56" s="33"/>
      <c r="CK56" s="33"/>
      <c r="CL56" s="33"/>
      <c r="CM56" s="33"/>
      <c r="CN56" s="33"/>
      <c r="CO56" s="33"/>
      <c r="CP56" s="33"/>
      <c r="CQ56" s="33"/>
      <c r="CR56" s="33"/>
      <c r="CS56" s="33"/>
      <c r="CT56" s="33"/>
      <c r="CU56" s="33"/>
      <c r="CV56" s="33"/>
      <c r="CW56" s="33"/>
      <c r="CX56" s="33"/>
      <c r="CY56" s="33"/>
      <c r="CZ56" s="33"/>
      <c r="DA56" s="33"/>
      <c r="DB56" s="33"/>
      <c r="DC56" s="33"/>
      <c r="DD56" s="33"/>
      <c r="DE56" s="33"/>
      <c r="DF56" s="33"/>
      <c r="DG56" s="33"/>
      <c r="DH56" s="33"/>
      <c r="DI56" s="33"/>
      <c r="DJ56" s="33"/>
      <c r="DK56" s="33"/>
      <c r="DL56" s="33"/>
      <c r="DM56" s="33"/>
      <c r="DN56" s="33"/>
      <c r="DO56" s="33"/>
      <c r="DP56" s="33"/>
      <c r="DQ56" s="33"/>
      <c r="DR56" s="33"/>
      <c r="DS56" s="33"/>
      <c r="DT56" s="33"/>
      <c r="DU56" s="33"/>
      <c r="DV56" s="33"/>
      <c r="DW56" s="32"/>
      <c r="DX56" s="33"/>
      <c r="DY56" s="33"/>
      <c r="DZ56" s="33"/>
      <c r="EA56" s="33"/>
      <c r="EB56" s="33"/>
      <c r="EC56" s="33"/>
      <c r="ED56" s="33"/>
      <c r="EE56" s="32"/>
      <c r="EF56" s="33"/>
      <c r="EG56" s="33"/>
      <c r="EH56" s="33"/>
      <c r="EI56" s="33"/>
      <c r="EJ56" s="33"/>
      <c r="EK56" s="33"/>
      <c r="EL56" s="33"/>
      <c r="EM56" s="33"/>
      <c r="EN56" s="33"/>
      <c r="EO56" s="33"/>
      <c r="EP56" s="33"/>
      <c r="EQ56" s="7"/>
      <c r="ER56" s="7"/>
      <c r="ES56" s="7"/>
      <c r="ET56" s="7"/>
      <c r="EU56" s="7"/>
      <c r="EV56" s="7"/>
      <c r="EW56" s="7"/>
      <c r="EX56" s="7"/>
      <c r="EY56" s="7"/>
      <c r="EZ56" s="7"/>
      <c r="FA56" s="7"/>
      <c r="FB56" s="7"/>
      <c r="FC56" s="7"/>
      <c r="FD56" s="7"/>
      <c r="FE56" s="7"/>
      <c r="FF56" s="7"/>
      <c r="FG56" s="7"/>
      <c r="FH56" s="7"/>
      <c r="FI56" s="7"/>
      <c r="FJ56" s="7"/>
      <c r="FK56" s="7"/>
      <c r="FL56" s="7"/>
      <c r="FM56" s="7"/>
      <c r="FN56" s="7"/>
      <c r="FO56" s="7"/>
      <c r="FP56" s="7"/>
      <c r="FQ56" s="5"/>
      <c r="FR56" s="305"/>
      <c r="FS56" s="7"/>
      <c r="FT56" s="7"/>
      <c r="FU56" s="7"/>
      <c r="FV56" s="5"/>
      <c r="FW56" s="7"/>
      <c r="FX56" s="7"/>
      <c r="FY56" s="7"/>
      <c r="FZ56" s="7"/>
      <c r="GA56" s="5"/>
      <c r="GB56" s="63"/>
      <c r="GC56" s="19"/>
      <c r="GD56" s="19"/>
    </row>
    <row r="57" spans="1:186" s="8" customFormat="1" x14ac:dyDescent="0.2">
      <c r="A57" s="32"/>
      <c r="B57" s="33"/>
      <c r="C57" s="33"/>
      <c r="D57" s="33"/>
      <c r="E57" s="33"/>
      <c r="F57" s="33"/>
      <c r="G57" s="33"/>
      <c r="H57" s="33"/>
      <c r="I57" s="33"/>
      <c r="J57" s="33"/>
      <c r="K57" s="33"/>
      <c r="L57" s="33"/>
      <c r="M57" s="33"/>
      <c r="N57" s="33"/>
      <c r="O57" s="33"/>
      <c r="P57" s="33"/>
      <c r="Q57" s="33"/>
      <c r="R57" s="33"/>
      <c r="S57" s="33"/>
      <c r="T57" s="33"/>
      <c r="U57" s="33"/>
      <c r="V57" s="33"/>
      <c r="W57" s="33"/>
      <c r="X57" s="33"/>
      <c r="Y57" s="33"/>
      <c r="Z57" s="32"/>
      <c r="AA57" s="32"/>
      <c r="AB57" s="32"/>
      <c r="AC57" s="32"/>
      <c r="AD57" s="32"/>
      <c r="AE57" s="32"/>
      <c r="AF57" s="33"/>
      <c r="AG57" s="33"/>
      <c r="AH57" s="33"/>
      <c r="AI57" s="33"/>
      <c r="AJ57" s="33"/>
      <c r="AK57" s="33"/>
      <c r="AL57" s="33"/>
      <c r="AM57" s="33"/>
      <c r="AN57" s="33"/>
      <c r="AO57" s="33"/>
      <c r="AP57" s="33"/>
      <c r="AQ57" s="33"/>
      <c r="AR57" s="33"/>
      <c r="AS57" s="33"/>
      <c r="AT57" s="33"/>
      <c r="AU57" s="33"/>
      <c r="AV57" s="32"/>
      <c r="AW57" s="32"/>
      <c r="AX57" s="32"/>
      <c r="AY57" s="32"/>
      <c r="AZ57" s="32"/>
      <c r="BA57" s="33"/>
      <c r="BB57" s="33"/>
      <c r="BC57" s="33"/>
      <c r="BD57" s="33"/>
      <c r="BE57" s="33"/>
      <c r="BF57" s="33"/>
      <c r="BG57" s="33"/>
      <c r="BH57" s="33"/>
      <c r="BI57" s="33"/>
      <c r="BJ57" s="32"/>
      <c r="BK57" s="33"/>
      <c r="BL57" s="33"/>
      <c r="BM57" s="33"/>
      <c r="BN57" s="33"/>
      <c r="BO57" s="33"/>
      <c r="BP57" s="33"/>
      <c r="BQ57" s="33"/>
      <c r="BR57" s="33"/>
      <c r="BS57" s="33"/>
      <c r="BT57" s="33"/>
      <c r="BU57" s="33"/>
      <c r="BV57" s="33"/>
      <c r="BW57" s="33"/>
      <c r="BX57" s="33"/>
      <c r="BY57" s="33"/>
      <c r="BZ57" s="33"/>
      <c r="CA57" s="33"/>
      <c r="CB57" s="33"/>
      <c r="CC57" s="33"/>
      <c r="CD57" s="33"/>
      <c r="CE57" s="33"/>
      <c r="CF57" s="33"/>
      <c r="CG57" s="33"/>
      <c r="CH57" s="33"/>
      <c r="CI57" s="33"/>
      <c r="CJ57" s="33"/>
      <c r="CK57" s="33"/>
      <c r="CL57" s="33"/>
      <c r="CM57" s="33"/>
      <c r="CN57" s="33"/>
      <c r="CO57" s="33"/>
      <c r="CP57" s="33"/>
      <c r="CQ57" s="33"/>
      <c r="CR57" s="33"/>
      <c r="CS57" s="33"/>
      <c r="CT57" s="33"/>
      <c r="CU57" s="33"/>
      <c r="CV57" s="33"/>
      <c r="CW57" s="33"/>
      <c r="CX57" s="33"/>
      <c r="CY57" s="33"/>
      <c r="CZ57" s="33"/>
      <c r="DA57" s="33"/>
      <c r="DB57" s="33"/>
      <c r="DC57" s="33"/>
      <c r="DD57" s="33"/>
      <c r="DE57" s="33"/>
      <c r="DF57" s="33"/>
      <c r="DG57" s="33"/>
      <c r="DH57" s="33"/>
      <c r="DI57" s="33"/>
      <c r="DJ57" s="33"/>
      <c r="DK57" s="33"/>
      <c r="DL57" s="33"/>
      <c r="DM57" s="33"/>
      <c r="DN57" s="33"/>
      <c r="DO57" s="33"/>
      <c r="DP57" s="33"/>
      <c r="DQ57" s="33"/>
      <c r="DR57" s="33"/>
      <c r="DS57" s="33"/>
      <c r="DT57" s="33"/>
      <c r="DU57" s="33"/>
      <c r="DV57" s="33"/>
      <c r="DW57" s="32"/>
      <c r="DX57" s="33"/>
      <c r="DY57" s="33"/>
      <c r="DZ57" s="33"/>
      <c r="EA57" s="33"/>
      <c r="EB57" s="33"/>
      <c r="EC57" s="33"/>
      <c r="ED57" s="33"/>
      <c r="EE57" s="32"/>
      <c r="EF57" s="33"/>
      <c r="EG57" s="33"/>
      <c r="EH57" s="33"/>
      <c r="EI57" s="33"/>
      <c r="EJ57" s="33"/>
      <c r="EK57" s="33"/>
      <c r="EL57" s="33"/>
      <c r="EM57" s="33"/>
      <c r="EN57" s="33"/>
      <c r="EO57" s="33"/>
      <c r="EP57" s="33"/>
      <c r="EQ57" s="7"/>
      <c r="ER57" s="7"/>
      <c r="ES57" s="7"/>
      <c r="ET57" s="7"/>
      <c r="EU57" s="7"/>
      <c r="EV57" s="7"/>
      <c r="EW57" s="7"/>
      <c r="EX57" s="7"/>
      <c r="EY57" s="7"/>
      <c r="EZ57" s="7"/>
      <c r="FA57" s="7"/>
      <c r="FB57" s="7"/>
      <c r="FC57" s="7"/>
      <c r="FD57" s="7"/>
      <c r="FE57" s="7"/>
      <c r="FF57" s="7"/>
      <c r="FG57" s="7"/>
      <c r="FH57" s="7"/>
      <c r="FI57" s="7"/>
      <c r="FJ57" s="7"/>
      <c r="FK57" s="7"/>
      <c r="FL57" s="7"/>
      <c r="FM57" s="7"/>
      <c r="FN57" s="7"/>
      <c r="FO57" s="7"/>
      <c r="FP57" s="7"/>
      <c r="FQ57" s="5"/>
      <c r="FR57" s="305"/>
      <c r="FS57" s="7"/>
      <c r="FT57" s="7"/>
      <c r="FU57" s="7"/>
      <c r="FV57" s="5"/>
      <c r="FW57" s="7"/>
      <c r="FX57" s="7"/>
      <c r="FY57" s="7"/>
      <c r="FZ57" s="7"/>
      <c r="GA57" s="5"/>
      <c r="GB57" s="63"/>
      <c r="GC57" s="19"/>
      <c r="GD57" s="19"/>
    </row>
    <row r="58" spans="1:186" s="8" customFormat="1" x14ac:dyDescent="0.2">
      <c r="A58" s="32"/>
      <c r="B58" s="33"/>
      <c r="C58" s="33"/>
      <c r="D58" s="33"/>
      <c r="E58" s="33"/>
      <c r="F58" s="33"/>
      <c r="G58" s="33"/>
      <c r="H58" s="33"/>
      <c r="I58" s="33"/>
      <c r="J58" s="33"/>
      <c r="K58" s="33"/>
      <c r="L58" s="33"/>
      <c r="M58" s="33"/>
      <c r="N58" s="33"/>
      <c r="O58" s="33"/>
      <c r="P58" s="33"/>
      <c r="Q58" s="33"/>
      <c r="R58" s="33"/>
      <c r="S58" s="33"/>
      <c r="T58" s="33"/>
      <c r="U58" s="33"/>
      <c r="V58" s="33"/>
      <c r="W58" s="33"/>
      <c r="X58" s="33"/>
      <c r="Y58" s="33"/>
      <c r="Z58" s="32"/>
      <c r="AA58" s="32"/>
      <c r="AB58" s="32"/>
      <c r="AC58" s="32"/>
      <c r="AD58" s="32"/>
      <c r="AE58" s="32"/>
      <c r="AF58" s="33"/>
      <c r="AG58" s="33"/>
      <c r="AH58" s="33"/>
      <c r="AI58" s="33"/>
      <c r="AJ58" s="33"/>
      <c r="AK58" s="33"/>
      <c r="AL58" s="33"/>
      <c r="AM58" s="33"/>
      <c r="AN58" s="33"/>
      <c r="AO58" s="33"/>
      <c r="AP58" s="33"/>
      <c r="AQ58" s="33"/>
      <c r="AR58" s="33"/>
      <c r="AS58" s="33"/>
      <c r="AT58" s="33"/>
      <c r="AU58" s="33"/>
      <c r="AV58" s="32"/>
      <c r="AW58" s="32"/>
      <c r="AX58" s="32"/>
      <c r="AY58" s="32"/>
      <c r="AZ58" s="32"/>
      <c r="BA58" s="33"/>
      <c r="BB58" s="33"/>
      <c r="BC58" s="33"/>
      <c r="BD58" s="33"/>
      <c r="BE58" s="33"/>
      <c r="BF58" s="33"/>
      <c r="BG58" s="33"/>
      <c r="BH58" s="33"/>
      <c r="BI58" s="33"/>
      <c r="BJ58" s="32"/>
      <c r="BK58" s="33"/>
      <c r="BL58" s="33"/>
      <c r="BM58" s="33"/>
      <c r="BN58" s="33"/>
      <c r="BO58" s="33"/>
      <c r="BP58" s="33"/>
      <c r="BQ58" s="33"/>
      <c r="BR58" s="33"/>
      <c r="BS58" s="33"/>
      <c r="BT58" s="33"/>
      <c r="BU58" s="33"/>
      <c r="BV58" s="33"/>
      <c r="BW58" s="33"/>
      <c r="BX58" s="33"/>
      <c r="BY58" s="33"/>
      <c r="BZ58" s="33"/>
      <c r="CA58" s="33"/>
      <c r="CB58" s="33"/>
      <c r="CC58" s="33"/>
      <c r="CD58" s="33"/>
      <c r="CE58" s="33"/>
      <c r="CF58" s="33"/>
      <c r="CG58" s="33"/>
      <c r="CH58" s="33"/>
      <c r="CI58" s="33"/>
      <c r="CJ58" s="33"/>
      <c r="CK58" s="33"/>
      <c r="CL58" s="33"/>
      <c r="CM58" s="33"/>
      <c r="CN58" s="33"/>
      <c r="CO58" s="33"/>
      <c r="CP58" s="33"/>
      <c r="CQ58" s="33"/>
      <c r="CR58" s="33"/>
      <c r="CS58" s="33"/>
      <c r="CT58" s="33"/>
      <c r="CU58" s="33"/>
      <c r="CV58" s="33"/>
      <c r="CW58" s="33"/>
      <c r="CX58" s="33"/>
      <c r="CY58" s="33"/>
      <c r="CZ58" s="33"/>
      <c r="DA58" s="33"/>
      <c r="DB58" s="33"/>
      <c r="DC58" s="33"/>
      <c r="DD58" s="33"/>
      <c r="DE58" s="33"/>
      <c r="DF58" s="33"/>
      <c r="DG58" s="33"/>
      <c r="DH58" s="33"/>
      <c r="DI58" s="33"/>
      <c r="DJ58" s="33"/>
      <c r="DK58" s="33"/>
      <c r="DL58" s="33"/>
      <c r="DM58" s="33"/>
      <c r="DN58" s="33"/>
      <c r="DO58" s="33"/>
      <c r="DP58" s="33"/>
      <c r="DQ58" s="33"/>
      <c r="DR58" s="33"/>
      <c r="DS58" s="33"/>
      <c r="DT58" s="33"/>
      <c r="DU58" s="33"/>
      <c r="DV58" s="33"/>
      <c r="DW58" s="32"/>
      <c r="DX58" s="33"/>
      <c r="DY58" s="33"/>
      <c r="DZ58" s="33"/>
      <c r="EA58" s="33"/>
      <c r="EB58" s="33"/>
      <c r="EC58" s="33"/>
      <c r="ED58" s="33"/>
      <c r="EE58" s="32"/>
      <c r="EF58" s="33"/>
      <c r="EG58" s="33"/>
      <c r="EH58" s="33"/>
      <c r="EI58" s="33"/>
      <c r="EJ58" s="33"/>
      <c r="EK58" s="33"/>
      <c r="EL58" s="33"/>
      <c r="EM58" s="33"/>
      <c r="EN58" s="33"/>
      <c r="EO58" s="33"/>
      <c r="EP58" s="33"/>
      <c r="EQ58" s="7"/>
      <c r="ER58" s="7"/>
      <c r="ES58" s="7"/>
      <c r="ET58" s="7"/>
      <c r="EU58" s="7"/>
      <c r="EV58" s="7"/>
      <c r="EW58" s="7"/>
      <c r="EX58" s="7"/>
      <c r="EY58" s="7"/>
      <c r="EZ58" s="7"/>
      <c r="FA58" s="7"/>
      <c r="FB58" s="7"/>
      <c r="FC58" s="7"/>
      <c r="FD58" s="7"/>
      <c r="FE58" s="7"/>
      <c r="FF58" s="7"/>
      <c r="FG58" s="7"/>
      <c r="FH58" s="7"/>
      <c r="FI58" s="7"/>
      <c r="FJ58" s="7"/>
      <c r="FK58" s="7"/>
      <c r="FL58" s="7"/>
      <c r="FM58" s="7"/>
      <c r="FN58" s="7"/>
      <c r="FO58" s="7"/>
      <c r="FP58" s="7"/>
      <c r="FQ58" s="5"/>
      <c r="FR58" s="305"/>
      <c r="FS58" s="7"/>
      <c r="FT58" s="7"/>
      <c r="FU58" s="7"/>
      <c r="FV58" s="5"/>
      <c r="FW58" s="7"/>
      <c r="FX58" s="7"/>
      <c r="FY58" s="7"/>
      <c r="FZ58" s="7"/>
      <c r="GA58" s="5"/>
      <c r="GB58" s="63"/>
      <c r="GC58" s="19"/>
      <c r="GD58" s="19"/>
    </row>
    <row r="59" spans="1:186" s="8" customFormat="1" x14ac:dyDescent="0.2">
      <c r="A59" s="32"/>
      <c r="B59" s="33"/>
      <c r="C59" s="33"/>
      <c r="D59" s="33"/>
      <c r="E59" s="33"/>
      <c r="F59" s="33"/>
      <c r="G59" s="33"/>
      <c r="H59" s="33"/>
      <c r="I59" s="33"/>
      <c r="J59" s="33"/>
      <c r="K59" s="33"/>
      <c r="L59" s="33"/>
      <c r="M59" s="33"/>
      <c r="N59" s="33"/>
      <c r="O59" s="33"/>
      <c r="P59" s="33"/>
      <c r="Q59" s="33"/>
      <c r="R59" s="33"/>
      <c r="S59" s="33"/>
      <c r="T59" s="33"/>
      <c r="U59" s="33"/>
      <c r="V59" s="33"/>
      <c r="W59" s="33"/>
      <c r="X59" s="33"/>
      <c r="Y59" s="33"/>
      <c r="Z59" s="32"/>
      <c r="AA59" s="32"/>
      <c r="AB59" s="32"/>
      <c r="AC59" s="32"/>
      <c r="AD59" s="32"/>
      <c r="AE59" s="32"/>
      <c r="AF59" s="33"/>
      <c r="AG59" s="33"/>
      <c r="AH59" s="33"/>
      <c r="AI59" s="33"/>
      <c r="AJ59" s="33"/>
      <c r="AK59" s="33"/>
      <c r="AL59" s="33"/>
      <c r="AM59" s="33"/>
      <c r="AN59" s="33"/>
      <c r="AO59" s="33"/>
      <c r="AP59" s="33"/>
      <c r="AQ59" s="33"/>
      <c r="AR59" s="33"/>
      <c r="AS59" s="33"/>
      <c r="AT59" s="33"/>
      <c r="AU59" s="33"/>
      <c r="AV59" s="32"/>
      <c r="AW59" s="32"/>
      <c r="AX59" s="32"/>
      <c r="AY59" s="32"/>
      <c r="AZ59" s="32"/>
      <c r="BA59" s="33"/>
      <c r="BB59" s="33"/>
      <c r="BC59" s="33"/>
      <c r="BD59" s="33"/>
      <c r="BE59" s="33"/>
      <c r="BF59" s="33"/>
      <c r="BG59" s="33"/>
      <c r="BH59" s="33"/>
      <c r="BI59" s="33"/>
      <c r="BJ59" s="32"/>
      <c r="BK59" s="33"/>
      <c r="BL59" s="33"/>
      <c r="BM59" s="33"/>
      <c r="BN59" s="33"/>
      <c r="BO59" s="33"/>
      <c r="BP59" s="33"/>
      <c r="BQ59" s="33"/>
      <c r="BR59" s="33"/>
      <c r="BS59" s="33"/>
      <c r="BT59" s="33"/>
      <c r="BU59" s="33"/>
      <c r="BV59" s="33"/>
      <c r="BW59" s="33"/>
      <c r="BX59" s="33"/>
      <c r="BY59" s="33"/>
      <c r="BZ59" s="33"/>
      <c r="CA59" s="33"/>
      <c r="CB59" s="33"/>
      <c r="CC59" s="33"/>
      <c r="CD59" s="33"/>
      <c r="CE59" s="33"/>
      <c r="CF59" s="33"/>
      <c r="CG59" s="33"/>
      <c r="CH59" s="33"/>
      <c r="CI59" s="33"/>
      <c r="CJ59" s="33"/>
      <c r="CK59" s="33"/>
      <c r="CL59" s="33"/>
      <c r="CM59" s="33"/>
      <c r="CN59" s="33"/>
      <c r="CO59" s="33"/>
      <c r="CP59" s="33"/>
      <c r="CQ59" s="33"/>
      <c r="CR59" s="33"/>
      <c r="CS59" s="33"/>
      <c r="CT59" s="33"/>
      <c r="CU59" s="33"/>
      <c r="CV59" s="33"/>
      <c r="CW59" s="33"/>
      <c r="CX59" s="33"/>
      <c r="CY59" s="33"/>
      <c r="CZ59" s="33"/>
      <c r="DA59" s="33"/>
      <c r="DB59" s="33"/>
      <c r="DC59" s="33"/>
      <c r="DD59" s="33"/>
      <c r="DE59" s="33"/>
      <c r="DF59" s="33"/>
      <c r="DG59" s="33"/>
      <c r="DH59" s="33"/>
      <c r="DI59" s="33"/>
      <c r="DJ59" s="33"/>
      <c r="DK59" s="33"/>
      <c r="DL59" s="33"/>
      <c r="DM59" s="33"/>
      <c r="DN59" s="33"/>
      <c r="DO59" s="33"/>
      <c r="DP59" s="33"/>
      <c r="DQ59" s="33"/>
      <c r="DR59" s="33"/>
      <c r="DS59" s="33"/>
      <c r="DT59" s="33"/>
      <c r="DU59" s="33"/>
      <c r="DV59" s="33"/>
      <c r="DW59" s="32"/>
      <c r="DX59" s="33"/>
      <c r="DY59" s="33"/>
      <c r="DZ59" s="33"/>
      <c r="EA59" s="33"/>
      <c r="EB59" s="33"/>
      <c r="EC59" s="33"/>
      <c r="ED59" s="33"/>
      <c r="EE59" s="32"/>
      <c r="EF59" s="33"/>
      <c r="EG59" s="33"/>
      <c r="EH59" s="33"/>
      <c r="EI59" s="33"/>
      <c r="EJ59" s="33"/>
      <c r="EK59" s="33"/>
      <c r="EL59" s="33"/>
      <c r="EM59" s="33"/>
      <c r="EN59" s="33"/>
      <c r="EO59" s="33"/>
      <c r="EP59" s="33"/>
      <c r="EQ59" s="7"/>
      <c r="ER59" s="7"/>
      <c r="ES59" s="7"/>
      <c r="ET59" s="7"/>
      <c r="EU59" s="7"/>
      <c r="EV59" s="7"/>
      <c r="EW59" s="7"/>
      <c r="EX59" s="7"/>
      <c r="EY59" s="7"/>
      <c r="EZ59" s="7"/>
      <c r="FA59" s="7"/>
      <c r="FB59" s="7"/>
      <c r="FC59" s="7"/>
      <c r="FD59" s="7"/>
      <c r="FE59" s="7"/>
      <c r="FF59" s="7"/>
      <c r="FG59" s="7"/>
      <c r="FH59" s="7"/>
      <c r="FI59" s="7"/>
      <c r="FJ59" s="7"/>
      <c r="FK59" s="7"/>
      <c r="FL59" s="7"/>
      <c r="FM59" s="7"/>
      <c r="FN59" s="7"/>
      <c r="FO59" s="7"/>
      <c r="FP59" s="7"/>
      <c r="FQ59" s="5"/>
      <c r="FR59" s="305"/>
      <c r="FS59" s="7"/>
      <c r="FT59" s="7"/>
      <c r="FU59" s="7"/>
      <c r="FV59" s="5"/>
      <c r="FW59" s="7"/>
      <c r="FX59" s="7"/>
      <c r="FY59" s="7"/>
      <c r="FZ59" s="7"/>
      <c r="GA59" s="5"/>
      <c r="GB59" s="63"/>
      <c r="GC59" s="19"/>
      <c r="GD59" s="19"/>
    </row>
    <row r="60" spans="1:186" s="8" customFormat="1" x14ac:dyDescent="0.2">
      <c r="A60" s="32"/>
      <c r="B60" s="33"/>
      <c r="C60" s="33"/>
      <c r="D60" s="33"/>
      <c r="E60" s="33"/>
      <c r="F60" s="33"/>
      <c r="G60" s="33"/>
      <c r="H60" s="33"/>
      <c r="I60" s="33"/>
      <c r="J60" s="33"/>
      <c r="K60" s="33"/>
      <c r="L60" s="33"/>
      <c r="M60" s="33"/>
      <c r="N60" s="33"/>
      <c r="O60" s="33"/>
      <c r="P60" s="33"/>
      <c r="Q60" s="33"/>
      <c r="R60" s="33"/>
      <c r="S60" s="33"/>
      <c r="T60" s="33"/>
      <c r="U60" s="33"/>
      <c r="V60" s="33"/>
      <c r="W60" s="33"/>
      <c r="X60" s="33"/>
      <c r="Y60" s="33"/>
      <c r="Z60" s="32"/>
      <c r="AA60" s="32"/>
      <c r="AB60" s="32"/>
      <c r="AC60" s="32"/>
      <c r="AD60" s="32"/>
      <c r="AE60" s="32"/>
      <c r="AF60" s="33"/>
      <c r="AG60" s="33"/>
      <c r="AH60" s="33"/>
      <c r="AI60" s="33"/>
      <c r="AJ60" s="33"/>
      <c r="AK60" s="33"/>
      <c r="AL60" s="33"/>
      <c r="AM60" s="33"/>
      <c r="AN60" s="33"/>
      <c r="AO60" s="33"/>
      <c r="AP60" s="33"/>
      <c r="AQ60" s="33"/>
      <c r="AR60" s="33"/>
      <c r="AS60" s="33"/>
      <c r="AT60" s="33"/>
      <c r="AU60" s="33"/>
      <c r="AV60" s="32"/>
      <c r="AW60" s="32"/>
      <c r="AX60" s="32"/>
      <c r="AY60" s="32"/>
      <c r="AZ60" s="32"/>
      <c r="BA60" s="33"/>
      <c r="BB60" s="33"/>
      <c r="BC60" s="33"/>
      <c r="BD60" s="33"/>
      <c r="BE60" s="33"/>
      <c r="BF60" s="33"/>
      <c r="BG60" s="33"/>
      <c r="BH60" s="33"/>
      <c r="BI60" s="33"/>
      <c r="BJ60" s="32"/>
      <c r="BK60" s="33"/>
      <c r="BL60" s="33"/>
      <c r="BM60" s="33"/>
      <c r="BN60" s="33"/>
      <c r="BO60" s="33"/>
      <c r="BP60" s="33"/>
      <c r="BQ60" s="33"/>
      <c r="BR60" s="33"/>
      <c r="BS60" s="33"/>
      <c r="BT60" s="33"/>
      <c r="BU60" s="33"/>
      <c r="BV60" s="33"/>
      <c r="BW60" s="33"/>
      <c r="BX60" s="33"/>
      <c r="BY60" s="33"/>
      <c r="BZ60" s="33"/>
      <c r="CA60" s="33"/>
      <c r="CB60" s="33"/>
      <c r="CC60" s="33"/>
      <c r="CD60" s="33"/>
      <c r="CE60" s="33"/>
      <c r="CF60" s="33"/>
      <c r="CG60" s="33"/>
      <c r="CH60" s="33"/>
      <c r="CI60" s="33"/>
      <c r="CJ60" s="33"/>
      <c r="CK60" s="33"/>
      <c r="CL60" s="33"/>
      <c r="CM60" s="33"/>
      <c r="CN60" s="33"/>
      <c r="CO60" s="33"/>
      <c r="CP60" s="33"/>
      <c r="CQ60" s="33"/>
      <c r="CR60" s="33"/>
      <c r="CS60" s="33"/>
      <c r="CT60" s="33"/>
      <c r="CU60" s="33"/>
      <c r="CV60" s="33"/>
      <c r="CW60" s="33"/>
      <c r="CX60" s="33"/>
      <c r="CY60" s="33"/>
      <c r="CZ60" s="33"/>
      <c r="DA60" s="33"/>
      <c r="DB60" s="33"/>
      <c r="DC60" s="33"/>
      <c r="DD60" s="33"/>
      <c r="DE60" s="33"/>
      <c r="DF60" s="33"/>
      <c r="DG60" s="33"/>
      <c r="DH60" s="33"/>
      <c r="DI60" s="33"/>
      <c r="DJ60" s="33"/>
      <c r="DK60" s="33"/>
      <c r="DL60" s="33"/>
      <c r="DM60" s="33"/>
      <c r="DN60" s="33"/>
      <c r="DO60" s="33"/>
      <c r="DP60" s="33"/>
      <c r="DQ60" s="33"/>
      <c r="DR60" s="33"/>
      <c r="DS60" s="33"/>
      <c r="DT60" s="33"/>
      <c r="DU60" s="33"/>
      <c r="DV60" s="33"/>
      <c r="DW60" s="32"/>
      <c r="DX60" s="33"/>
      <c r="DY60" s="33"/>
      <c r="DZ60" s="33"/>
      <c r="EA60" s="33"/>
      <c r="EB60" s="33"/>
      <c r="EC60" s="33"/>
      <c r="ED60" s="33"/>
      <c r="EE60" s="32"/>
      <c r="EF60" s="33"/>
      <c r="EG60" s="33"/>
      <c r="EH60" s="33"/>
      <c r="EI60" s="33"/>
      <c r="EJ60" s="33"/>
      <c r="EK60" s="33"/>
      <c r="EL60" s="33"/>
      <c r="EM60" s="33"/>
      <c r="EN60" s="33"/>
      <c r="EO60" s="33"/>
      <c r="EP60" s="33"/>
      <c r="EQ60" s="7"/>
      <c r="ER60" s="7"/>
      <c r="ES60" s="7"/>
      <c r="ET60" s="7"/>
      <c r="EU60" s="7"/>
      <c r="EV60" s="7"/>
      <c r="EW60" s="7"/>
      <c r="EX60" s="7"/>
      <c r="EY60" s="7"/>
      <c r="EZ60" s="7"/>
      <c r="FA60" s="7"/>
      <c r="FB60" s="7"/>
      <c r="FC60" s="7"/>
      <c r="FD60" s="7"/>
      <c r="FE60" s="7"/>
      <c r="FF60" s="7"/>
      <c r="FG60" s="7"/>
      <c r="FH60" s="7"/>
      <c r="FI60" s="7"/>
      <c r="FJ60" s="7"/>
      <c r="FK60" s="7"/>
      <c r="FL60" s="7"/>
      <c r="FM60" s="7"/>
      <c r="FN60" s="7"/>
      <c r="FO60" s="7"/>
      <c r="FP60" s="7"/>
      <c r="FQ60" s="5"/>
      <c r="FR60" s="305"/>
      <c r="FS60" s="7"/>
      <c r="FT60" s="7"/>
      <c r="FU60" s="7"/>
      <c r="FV60" s="5"/>
      <c r="FW60" s="7"/>
      <c r="FX60" s="7"/>
      <c r="FY60" s="7"/>
      <c r="FZ60" s="7"/>
      <c r="GA60" s="5"/>
      <c r="GB60" s="63"/>
      <c r="GC60" s="19"/>
      <c r="GD60" s="19"/>
    </row>
    <row r="61" spans="1:186" s="8" customFormat="1" x14ac:dyDescent="0.2">
      <c r="A61" s="32"/>
      <c r="B61" s="33"/>
      <c r="C61" s="33"/>
      <c r="D61" s="33"/>
      <c r="E61" s="33"/>
      <c r="F61" s="33"/>
      <c r="G61" s="33"/>
      <c r="H61" s="33"/>
      <c r="I61" s="33"/>
      <c r="J61" s="33"/>
      <c r="K61" s="33"/>
      <c r="L61" s="33"/>
      <c r="M61" s="33"/>
      <c r="N61" s="33"/>
      <c r="O61" s="33"/>
      <c r="P61" s="33"/>
      <c r="Q61" s="33"/>
      <c r="R61" s="33"/>
      <c r="S61" s="33"/>
      <c r="T61" s="33"/>
      <c r="U61" s="33"/>
      <c r="V61" s="33"/>
      <c r="W61" s="33"/>
      <c r="X61" s="33"/>
      <c r="Y61" s="33"/>
      <c r="Z61" s="32"/>
      <c r="AA61" s="32"/>
      <c r="AB61" s="32"/>
      <c r="AC61" s="32"/>
      <c r="AD61" s="32"/>
      <c r="AE61" s="32"/>
      <c r="AF61" s="33"/>
      <c r="AG61" s="33"/>
      <c r="AH61" s="33"/>
      <c r="AI61" s="33"/>
      <c r="AJ61" s="33"/>
      <c r="AK61" s="33"/>
      <c r="AL61" s="33"/>
      <c r="AM61" s="33"/>
      <c r="AN61" s="33"/>
      <c r="AO61" s="33"/>
      <c r="AP61" s="33"/>
      <c r="AQ61" s="33"/>
      <c r="AR61" s="33"/>
      <c r="AS61" s="33"/>
      <c r="AT61" s="33"/>
      <c r="AU61" s="33"/>
      <c r="AV61" s="32"/>
      <c r="AW61" s="32"/>
      <c r="AX61" s="32"/>
      <c r="AY61" s="32"/>
      <c r="AZ61" s="32"/>
      <c r="BA61" s="33"/>
      <c r="BB61" s="33"/>
      <c r="BC61" s="33"/>
      <c r="BD61" s="33"/>
      <c r="BE61" s="33"/>
      <c r="BF61" s="33"/>
      <c r="BG61" s="33"/>
      <c r="BH61" s="33"/>
      <c r="BI61" s="33"/>
      <c r="BJ61" s="32"/>
      <c r="BK61" s="33"/>
      <c r="BL61" s="33"/>
      <c r="BM61" s="33"/>
      <c r="BN61" s="33"/>
      <c r="BO61" s="33"/>
      <c r="BP61" s="33"/>
      <c r="BQ61" s="33"/>
      <c r="BR61" s="33"/>
      <c r="BS61" s="33"/>
      <c r="BT61" s="33"/>
      <c r="BU61" s="33"/>
      <c r="BV61" s="33"/>
      <c r="BW61" s="33"/>
      <c r="BX61" s="33"/>
      <c r="BY61" s="33"/>
      <c r="BZ61" s="33"/>
      <c r="CA61" s="33"/>
      <c r="CB61" s="33"/>
      <c r="CC61" s="33"/>
      <c r="CD61" s="33"/>
      <c r="CE61" s="33"/>
      <c r="CF61" s="33"/>
      <c r="CG61" s="33"/>
      <c r="CH61" s="33"/>
      <c r="CI61" s="33"/>
      <c r="CJ61" s="33"/>
      <c r="CK61" s="33"/>
      <c r="CL61" s="33"/>
      <c r="CM61" s="33"/>
      <c r="CN61" s="33"/>
      <c r="CO61" s="33"/>
      <c r="CP61" s="33"/>
      <c r="CQ61" s="33"/>
      <c r="CR61" s="33"/>
      <c r="CS61" s="33"/>
      <c r="CT61" s="33"/>
      <c r="CU61" s="33"/>
      <c r="CV61" s="33"/>
      <c r="CW61" s="33"/>
      <c r="CX61" s="33"/>
      <c r="CY61" s="33"/>
      <c r="CZ61" s="33"/>
      <c r="DA61" s="33"/>
      <c r="DB61" s="33"/>
      <c r="DC61" s="33"/>
      <c r="DD61" s="33"/>
      <c r="DE61" s="33"/>
      <c r="DF61" s="33"/>
      <c r="DG61" s="33"/>
      <c r="DH61" s="33"/>
      <c r="DI61" s="33"/>
      <c r="DJ61" s="33"/>
      <c r="DK61" s="33"/>
      <c r="DL61" s="33"/>
      <c r="DM61" s="33"/>
      <c r="DN61" s="33"/>
      <c r="DO61" s="33"/>
      <c r="DP61" s="33"/>
      <c r="DQ61" s="33"/>
      <c r="DR61" s="33"/>
      <c r="DS61" s="33"/>
      <c r="DT61" s="33"/>
      <c r="DU61" s="33"/>
      <c r="DV61" s="33"/>
      <c r="DW61" s="32"/>
      <c r="DX61" s="33"/>
      <c r="DY61" s="33"/>
      <c r="DZ61" s="33"/>
      <c r="EA61" s="33"/>
      <c r="EB61" s="33"/>
      <c r="EC61" s="33"/>
      <c r="ED61" s="33"/>
      <c r="EE61" s="32"/>
      <c r="EF61" s="33"/>
      <c r="EG61" s="33"/>
      <c r="EH61" s="33"/>
      <c r="EI61" s="33"/>
      <c r="EJ61" s="33"/>
      <c r="EK61" s="33"/>
      <c r="EL61" s="33"/>
      <c r="EM61" s="33"/>
      <c r="EN61" s="33"/>
      <c r="EO61" s="33"/>
      <c r="EP61" s="33"/>
      <c r="EQ61" s="7"/>
      <c r="ER61" s="7"/>
      <c r="ES61" s="7"/>
      <c r="ET61" s="7"/>
      <c r="EU61" s="7"/>
      <c r="EV61" s="7"/>
      <c r="EW61" s="7"/>
      <c r="EX61" s="7"/>
      <c r="EY61" s="7"/>
      <c r="EZ61" s="7"/>
      <c r="FA61" s="7"/>
      <c r="FB61" s="7"/>
      <c r="FC61" s="7"/>
      <c r="FD61" s="7"/>
      <c r="FE61" s="7"/>
      <c r="FF61" s="7"/>
      <c r="FG61" s="7"/>
      <c r="FH61" s="7"/>
      <c r="FI61" s="7"/>
      <c r="FJ61" s="7"/>
      <c r="FK61" s="7"/>
      <c r="FL61" s="7"/>
      <c r="FM61" s="7"/>
      <c r="FN61" s="7"/>
      <c r="FO61" s="7"/>
      <c r="FP61" s="7"/>
      <c r="FQ61" s="5"/>
      <c r="FR61" s="305"/>
      <c r="FS61" s="7"/>
      <c r="FT61" s="7"/>
      <c r="FU61" s="7"/>
      <c r="FV61" s="5"/>
      <c r="FW61" s="7"/>
      <c r="FX61" s="7"/>
      <c r="FY61" s="7"/>
      <c r="FZ61" s="7"/>
      <c r="GA61" s="5"/>
      <c r="GB61" s="63"/>
      <c r="GC61" s="19"/>
      <c r="GD61" s="19"/>
    </row>
    <row r="62" spans="1:186" s="8" customFormat="1" x14ac:dyDescent="0.2">
      <c r="A62" s="32"/>
      <c r="B62" s="33"/>
      <c r="C62" s="33"/>
      <c r="D62" s="33"/>
      <c r="E62" s="33"/>
      <c r="F62" s="33"/>
      <c r="G62" s="33"/>
      <c r="H62" s="33"/>
      <c r="I62" s="33"/>
      <c r="J62" s="33"/>
      <c r="K62" s="33"/>
      <c r="L62" s="33"/>
      <c r="M62" s="33"/>
      <c r="N62" s="33"/>
      <c r="O62" s="33"/>
      <c r="P62" s="33"/>
      <c r="Q62" s="33"/>
      <c r="R62" s="33"/>
      <c r="S62" s="33"/>
      <c r="T62" s="33"/>
      <c r="U62" s="33"/>
      <c r="V62" s="33"/>
      <c r="W62" s="33"/>
      <c r="X62" s="33"/>
      <c r="Y62" s="33"/>
      <c r="Z62" s="32"/>
      <c r="AA62" s="32"/>
      <c r="AB62" s="32"/>
      <c r="AC62" s="32"/>
      <c r="AD62" s="32"/>
      <c r="AE62" s="32"/>
      <c r="AF62" s="33"/>
      <c r="AG62" s="33"/>
      <c r="AH62" s="33"/>
      <c r="AI62" s="33"/>
      <c r="AJ62" s="33"/>
      <c r="AK62" s="33"/>
      <c r="AL62" s="33"/>
      <c r="AM62" s="33"/>
      <c r="AN62" s="33"/>
      <c r="AO62" s="33"/>
      <c r="AP62" s="33"/>
      <c r="AQ62" s="33"/>
      <c r="AR62" s="33"/>
      <c r="AS62" s="33"/>
      <c r="AT62" s="33"/>
      <c r="AU62" s="33"/>
      <c r="AV62" s="32"/>
      <c r="AW62" s="32"/>
      <c r="AX62" s="32"/>
      <c r="AY62" s="32"/>
      <c r="AZ62" s="32"/>
      <c r="BA62" s="33"/>
      <c r="BB62" s="33"/>
      <c r="BC62" s="33"/>
      <c r="BD62" s="33"/>
      <c r="BE62" s="33"/>
      <c r="BF62" s="33"/>
      <c r="BG62" s="33"/>
      <c r="BH62" s="33"/>
      <c r="BI62" s="33"/>
      <c r="BJ62" s="32"/>
      <c r="BK62" s="33"/>
      <c r="BL62" s="33"/>
      <c r="BM62" s="33"/>
      <c r="BN62" s="33"/>
      <c r="BO62" s="33"/>
      <c r="BP62" s="33"/>
      <c r="BQ62" s="33"/>
      <c r="BR62" s="33"/>
      <c r="BS62" s="33"/>
      <c r="BT62" s="33"/>
      <c r="BU62" s="33"/>
      <c r="BV62" s="33"/>
      <c r="BW62" s="33"/>
      <c r="BX62" s="33"/>
      <c r="BY62" s="33"/>
      <c r="BZ62" s="33"/>
      <c r="CA62" s="33"/>
      <c r="CB62" s="33"/>
      <c r="CC62" s="33"/>
      <c r="CD62" s="33"/>
      <c r="CE62" s="33"/>
      <c r="CF62" s="33"/>
      <c r="CG62" s="33"/>
      <c r="CH62" s="33"/>
      <c r="CI62" s="33"/>
      <c r="CJ62" s="33"/>
      <c r="CK62" s="33"/>
      <c r="CL62" s="33"/>
      <c r="CM62" s="33"/>
      <c r="CN62" s="33"/>
      <c r="CO62" s="33"/>
      <c r="CP62" s="33"/>
      <c r="CQ62" s="33"/>
      <c r="CR62" s="33"/>
      <c r="CS62" s="33"/>
      <c r="CT62" s="33"/>
      <c r="CU62" s="33"/>
      <c r="CV62" s="33"/>
      <c r="CW62" s="33"/>
      <c r="CX62" s="33"/>
      <c r="CY62" s="33"/>
      <c r="CZ62" s="33"/>
      <c r="DA62" s="33"/>
      <c r="DB62" s="33"/>
      <c r="DC62" s="33"/>
      <c r="DD62" s="33"/>
      <c r="DE62" s="33"/>
      <c r="DF62" s="33"/>
      <c r="DG62" s="33"/>
      <c r="DH62" s="33"/>
      <c r="DI62" s="33"/>
      <c r="DJ62" s="33"/>
      <c r="DK62" s="33"/>
      <c r="DL62" s="33"/>
      <c r="DM62" s="33"/>
      <c r="DN62" s="33"/>
      <c r="DO62" s="33"/>
      <c r="DP62" s="33"/>
      <c r="DQ62" s="33"/>
      <c r="DR62" s="33"/>
      <c r="DS62" s="33"/>
      <c r="DT62" s="33"/>
      <c r="DU62" s="33"/>
      <c r="DV62" s="33"/>
      <c r="DW62" s="32"/>
      <c r="DX62" s="33"/>
      <c r="DY62" s="33"/>
      <c r="DZ62" s="33"/>
      <c r="EA62" s="33"/>
      <c r="EB62" s="33"/>
      <c r="EC62" s="33"/>
      <c r="ED62" s="33"/>
      <c r="EE62" s="32"/>
      <c r="EF62" s="33"/>
      <c r="EG62" s="33"/>
      <c r="EH62" s="33"/>
      <c r="EI62" s="33"/>
      <c r="EJ62" s="33"/>
      <c r="EK62" s="33"/>
      <c r="EL62" s="33"/>
      <c r="EM62" s="33"/>
      <c r="EN62" s="33"/>
      <c r="EO62" s="33"/>
      <c r="EP62" s="33"/>
      <c r="EQ62" s="7"/>
      <c r="ER62" s="7"/>
      <c r="ES62" s="7"/>
      <c r="ET62" s="7"/>
      <c r="EU62" s="7"/>
      <c r="EV62" s="7"/>
      <c r="EW62" s="7"/>
      <c r="EX62" s="7"/>
      <c r="EY62" s="7"/>
      <c r="EZ62" s="7"/>
      <c r="FA62" s="7"/>
      <c r="FB62" s="7"/>
      <c r="FC62" s="7"/>
      <c r="FD62" s="7"/>
      <c r="FE62" s="7"/>
      <c r="FF62" s="7"/>
      <c r="FG62" s="7"/>
      <c r="FH62" s="7"/>
      <c r="FI62" s="7"/>
      <c r="FJ62" s="7"/>
      <c r="FK62" s="7"/>
      <c r="FL62" s="7"/>
      <c r="FM62" s="7"/>
      <c r="FN62" s="7"/>
      <c r="FO62" s="7"/>
      <c r="FP62" s="7"/>
      <c r="FQ62" s="5"/>
      <c r="FR62" s="305"/>
      <c r="FS62" s="7"/>
      <c r="FT62" s="7"/>
      <c r="FU62" s="7"/>
      <c r="FV62" s="5"/>
      <c r="FW62" s="7"/>
      <c r="FX62" s="7"/>
      <c r="FY62" s="7"/>
      <c r="FZ62" s="7"/>
      <c r="GA62" s="5"/>
      <c r="GB62" s="63"/>
      <c r="GC62" s="19"/>
      <c r="GD62" s="19"/>
    </row>
    <row r="63" spans="1:186" s="8" customFormat="1" x14ac:dyDescent="0.2">
      <c r="A63" s="32"/>
      <c r="B63" s="33"/>
      <c r="C63" s="33"/>
      <c r="D63" s="33"/>
      <c r="E63" s="33"/>
      <c r="F63" s="33"/>
      <c r="G63" s="33"/>
      <c r="H63" s="33"/>
      <c r="I63" s="33"/>
      <c r="J63" s="33"/>
      <c r="K63" s="33"/>
      <c r="L63" s="33"/>
      <c r="M63" s="33"/>
      <c r="N63" s="33"/>
      <c r="O63" s="33"/>
      <c r="P63" s="33"/>
      <c r="Q63" s="33"/>
      <c r="R63" s="33"/>
      <c r="S63" s="33"/>
      <c r="T63" s="33"/>
      <c r="U63" s="33"/>
      <c r="V63" s="33"/>
      <c r="W63" s="33"/>
      <c r="X63" s="33"/>
      <c r="Y63" s="33"/>
      <c r="Z63" s="32"/>
      <c r="AA63" s="32"/>
      <c r="AB63" s="32"/>
      <c r="AC63" s="32"/>
      <c r="AD63" s="32"/>
      <c r="AE63" s="32"/>
      <c r="AF63" s="33"/>
      <c r="AG63" s="33"/>
      <c r="AH63" s="33"/>
      <c r="AI63" s="33"/>
      <c r="AJ63" s="33"/>
      <c r="AK63" s="33"/>
      <c r="AL63" s="33"/>
      <c r="AM63" s="33"/>
      <c r="AN63" s="33"/>
      <c r="AO63" s="33"/>
      <c r="AP63" s="33"/>
      <c r="AQ63" s="33"/>
      <c r="AR63" s="33"/>
      <c r="AS63" s="33"/>
      <c r="AT63" s="33"/>
      <c r="AU63" s="33"/>
      <c r="AV63" s="32"/>
      <c r="AW63" s="32"/>
      <c r="AX63" s="32"/>
      <c r="AY63" s="32"/>
      <c r="AZ63" s="32"/>
      <c r="BA63" s="33"/>
      <c r="BB63" s="33"/>
      <c r="BC63" s="33"/>
      <c r="BD63" s="33"/>
      <c r="BE63" s="33"/>
      <c r="BF63" s="33"/>
      <c r="BG63" s="33"/>
      <c r="BH63" s="33"/>
      <c r="BI63" s="33"/>
      <c r="BJ63" s="32"/>
      <c r="BK63" s="33"/>
      <c r="BL63" s="33"/>
      <c r="BM63" s="33"/>
      <c r="BN63" s="33"/>
      <c r="BO63" s="33"/>
      <c r="BP63" s="33"/>
      <c r="BQ63" s="33"/>
      <c r="BR63" s="33"/>
      <c r="BS63" s="33"/>
      <c r="BT63" s="33"/>
      <c r="BU63" s="33"/>
      <c r="BV63" s="33"/>
      <c r="BW63" s="33"/>
      <c r="BX63" s="33"/>
      <c r="BY63" s="33"/>
      <c r="BZ63" s="33"/>
      <c r="CA63" s="33"/>
      <c r="CB63" s="33"/>
      <c r="CC63" s="33"/>
      <c r="CD63" s="33"/>
      <c r="CE63" s="33"/>
      <c r="CF63" s="33"/>
      <c r="CG63" s="33"/>
      <c r="CH63" s="33"/>
      <c r="CI63" s="33"/>
      <c r="CJ63" s="33"/>
      <c r="CK63" s="33"/>
      <c r="CL63" s="33"/>
      <c r="CM63" s="33"/>
      <c r="CN63" s="33"/>
      <c r="CO63" s="33"/>
      <c r="CP63" s="33"/>
      <c r="CQ63" s="33"/>
      <c r="CR63" s="33"/>
      <c r="CS63" s="33"/>
      <c r="CT63" s="33"/>
      <c r="CU63" s="33"/>
      <c r="CV63" s="33"/>
      <c r="CW63" s="33"/>
      <c r="CX63" s="33"/>
      <c r="CY63" s="33"/>
      <c r="CZ63" s="33"/>
      <c r="DA63" s="33"/>
      <c r="DB63" s="33"/>
      <c r="DC63" s="33"/>
      <c r="DD63" s="33"/>
      <c r="DE63" s="33"/>
      <c r="DF63" s="33"/>
      <c r="DG63" s="33"/>
      <c r="DH63" s="33"/>
      <c r="DI63" s="33"/>
      <c r="DJ63" s="33"/>
      <c r="DK63" s="33"/>
      <c r="DL63" s="33"/>
      <c r="DM63" s="33"/>
      <c r="DN63" s="33"/>
      <c r="DO63" s="33"/>
      <c r="DP63" s="33"/>
      <c r="DQ63" s="33"/>
      <c r="DR63" s="33"/>
      <c r="DS63" s="33"/>
      <c r="DT63" s="33"/>
      <c r="DU63" s="33"/>
      <c r="DV63" s="33"/>
      <c r="DW63" s="32"/>
      <c r="DX63" s="33"/>
      <c r="DY63" s="33"/>
      <c r="DZ63" s="33"/>
      <c r="EA63" s="33"/>
      <c r="EB63" s="33"/>
      <c r="EC63" s="33"/>
      <c r="ED63" s="33"/>
      <c r="EE63" s="32"/>
      <c r="EF63" s="33"/>
      <c r="EG63" s="33"/>
      <c r="EH63" s="33"/>
      <c r="EI63" s="33"/>
      <c r="EJ63" s="33"/>
      <c r="EK63" s="33"/>
      <c r="EL63" s="33"/>
      <c r="EM63" s="33"/>
      <c r="EN63" s="33"/>
      <c r="EO63" s="33"/>
      <c r="EP63" s="33"/>
      <c r="EQ63" s="7"/>
      <c r="ER63" s="7"/>
      <c r="ES63" s="7"/>
      <c r="ET63" s="7"/>
      <c r="EU63" s="7"/>
      <c r="EV63" s="7"/>
      <c r="EW63" s="7"/>
      <c r="EX63" s="7"/>
      <c r="EY63" s="7"/>
      <c r="EZ63" s="7"/>
      <c r="FA63" s="7"/>
      <c r="FB63" s="7"/>
      <c r="FC63" s="7"/>
      <c r="FD63" s="7"/>
      <c r="FE63" s="7"/>
      <c r="FF63" s="7"/>
      <c r="FG63" s="7"/>
      <c r="FH63" s="7"/>
      <c r="FI63" s="7"/>
      <c r="FJ63" s="7"/>
      <c r="FK63" s="7"/>
      <c r="FL63" s="7"/>
      <c r="FM63" s="7"/>
      <c r="FN63" s="7"/>
      <c r="FO63" s="7"/>
      <c r="FP63" s="7"/>
      <c r="FQ63" s="5"/>
      <c r="FR63" s="305"/>
      <c r="FS63" s="7"/>
      <c r="FT63" s="7"/>
      <c r="FU63" s="7"/>
      <c r="FV63" s="5"/>
      <c r="FW63" s="7"/>
      <c r="FX63" s="7"/>
      <c r="FY63" s="7"/>
      <c r="FZ63" s="7"/>
      <c r="GA63" s="5"/>
      <c r="GB63" s="63"/>
      <c r="GC63" s="19"/>
      <c r="GD63" s="19"/>
    </row>
    <row r="64" spans="1:186" s="8" customFormat="1" x14ac:dyDescent="0.2">
      <c r="A64" s="32"/>
      <c r="B64" s="33"/>
      <c r="C64" s="33"/>
      <c r="D64" s="33"/>
      <c r="E64" s="33"/>
      <c r="F64" s="33"/>
      <c r="G64" s="33"/>
      <c r="H64" s="33"/>
      <c r="I64" s="33"/>
      <c r="J64" s="33"/>
      <c r="K64" s="33"/>
      <c r="L64" s="33"/>
      <c r="M64" s="33"/>
      <c r="N64" s="33"/>
      <c r="O64" s="33"/>
      <c r="P64" s="33"/>
      <c r="Q64" s="33"/>
      <c r="R64" s="33"/>
      <c r="S64" s="33"/>
      <c r="T64" s="33"/>
      <c r="U64" s="33"/>
      <c r="V64" s="33"/>
      <c r="W64" s="33"/>
      <c r="X64" s="33"/>
      <c r="Y64" s="33"/>
      <c r="Z64" s="32"/>
      <c r="AA64" s="32"/>
      <c r="AB64" s="32"/>
      <c r="AC64" s="32"/>
      <c r="AD64" s="32"/>
      <c r="AE64" s="32"/>
      <c r="AF64" s="33"/>
      <c r="AG64" s="33"/>
      <c r="AH64" s="33"/>
      <c r="AI64" s="33"/>
      <c r="AJ64" s="33"/>
      <c r="AK64" s="33"/>
      <c r="AL64" s="33"/>
      <c r="AM64" s="33"/>
      <c r="AN64" s="33"/>
      <c r="AO64" s="33"/>
      <c r="AP64" s="33"/>
      <c r="AQ64" s="33"/>
      <c r="AR64" s="33"/>
      <c r="AS64" s="33"/>
      <c r="AT64" s="33"/>
      <c r="AU64" s="33"/>
      <c r="AV64" s="32"/>
      <c r="AW64" s="32"/>
      <c r="AX64" s="32"/>
      <c r="AY64" s="32"/>
      <c r="AZ64" s="32"/>
      <c r="BA64" s="33"/>
      <c r="BB64" s="33"/>
      <c r="BC64" s="33"/>
      <c r="BD64" s="33"/>
      <c r="BE64" s="33"/>
      <c r="BF64" s="33"/>
      <c r="BG64" s="33"/>
      <c r="BH64" s="33"/>
      <c r="BI64" s="33"/>
      <c r="BJ64" s="32"/>
      <c r="BK64" s="33"/>
      <c r="BL64" s="33"/>
      <c r="BM64" s="33"/>
      <c r="BN64" s="33"/>
      <c r="BO64" s="33"/>
      <c r="BP64" s="33"/>
      <c r="BQ64" s="33"/>
      <c r="BR64" s="33"/>
      <c r="BS64" s="33"/>
      <c r="BT64" s="33"/>
      <c r="BU64" s="33"/>
      <c r="BV64" s="33"/>
      <c r="BW64" s="33"/>
      <c r="BX64" s="33"/>
      <c r="BY64" s="33"/>
      <c r="BZ64" s="33"/>
      <c r="CA64" s="33"/>
      <c r="CB64" s="33"/>
      <c r="CC64" s="33"/>
      <c r="CD64" s="33"/>
      <c r="CE64" s="33"/>
      <c r="CF64" s="33"/>
      <c r="CG64" s="33"/>
      <c r="CH64" s="33"/>
      <c r="CI64" s="33"/>
      <c r="CJ64" s="33"/>
      <c r="CK64" s="33"/>
      <c r="CL64" s="33"/>
      <c r="CM64" s="33"/>
      <c r="CN64" s="33"/>
      <c r="CO64" s="33"/>
      <c r="CP64" s="33"/>
      <c r="CQ64" s="33"/>
      <c r="CR64" s="33"/>
      <c r="CS64" s="33"/>
      <c r="CT64" s="33"/>
      <c r="CU64" s="33"/>
      <c r="CV64" s="33"/>
      <c r="CW64" s="33"/>
      <c r="CX64" s="33"/>
      <c r="CY64" s="33"/>
      <c r="CZ64" s="33"/>
      <c r="DA64" s="33"/>
      <c r="DB64" s="33"/>
      <c r="DC64" s="33"/>
      <c r="DD64" s="33"/>
      <c r="DE64" s="33"/>
      <c r="DF64" s="33"/>
      <c r="DG64" s="33"/>
      <c r="DH64" s="33"/>
      <c r="DI64" s="33"/>
      <c r="DJ64" s="33"/>
      <c r="DK64" s="33"/>
      <c r="DL64" s="33"/>
      <c r="DM64" s="33"/>
      <c r="DN64" s="33"/>
      <c r="DO64" s="33"/>
      <c r="DP64" s="33"/>
      <c r="DQ64" s="33"/>
      <c r="DR64" s="33"/>
      <c r="DS64" s="33"/>
      <c r="DT64" s="33"/>
      <c r="DU64" s="33"/>
      <c r="DV64" s="33"/>
      <c r="DW64" s="32"/>
      <c r="DX64" s="33"/>
      <c r="DY64" s="33"/>
      <c r="DZ64" s="33"/>
      <c r="EA64" s="33"/>
      <c r="EB64" s="33"/>
      <c r="EC64" s="33"/>
      <c r="ED64" s="33"/>
      <c r="EE64" s="32"/>
      <c r="EF64" s="33"/>
      <c r="EG64" s="33"/>
      <c r="EH64" s="33"/>
      <c r="EI64" s="33"/>
      <c r="EJ64" s="33"/>
      <c r="EK64" s="33"/>
      <c r="EL64" s="33"/>
      <c r="EM64" s="33"/>
      <c r="EN64" s="33"/>
      <c r="EO64" s="33"/>
      <c r="EP64" s="33"/>
      <c r="EQ64" s="7"/>
      <c r="ER64" s="7"/>
      <c r="ES64" s="7"/>
      <c r="ET64" s="7"/>
      <c r="EU64" s="7"/>
      <c r="EV64" s="7"/>
      <c r="EW64" s="7"/>
      <c r="EX64" s="7"/>
      <c r="EY64" s="7"/>
      <c r="EZ64" s="7"/>
      <c r="FA64" s="7"/>
      <c r="FB64" s="7"/>
      <c r="FC64" s="7"/>
      <c r="FD64" s="7"/>
      <c r="FE64" s="7"/>
      <c r="FF64" s="7"/>
      <c r="FG64" s="7"/>
      <c r="FH64" s="7"/>
      <c r="FI64" s="7"/>
      <c r="FJ64" s="7"/>
      <c r="FK64" s="7"/>
      <c r="FL64" s="7"/>
      <c r="FM64" s="7"/>
      <c r="FN64" s="7"/>
      <c r="FO64" s="7"/>
      <c r="FP64" s="7"/>
      <c r="FQ64" s="5"/>
      <c r="FR64" s="305"/>
      <c r="FS64" s="7"/>
      <c r="FT64" s="7"/>
      <c r="FU64" s="7"/>
      <c r="FV64" s="5"/>
      <c r="FW64" s="7"/>
      <c r="FX64" s="7"/>
      <c r="FY64" s="7"/>
      <c r="FZ64" s="7"/>
      <c r="GA64" s="5"/>
      <c r="GB64" s="63"/>
      <c r="GC64" s="19"/>
      <c r="GD64" s="19"/>
    </row>
    <row r="65" spans="1:186" s="8" customFormat="1" x14ac:dyDescent="0.2">
      <c r="A65" s="32"/>
      <c r="B65" s="33"/>
      <c r="C65" s="33"/>
      <c r="D65" s="33"/>
      <c r="E65" s="33"/>
      <c r="F65" s="33"/>
      <c r="G65" s="33"/>
      <c r="H65" s="33"/>
      <c r="I65" s="33"/>
      <c r="J65" s="33"/>
      <c r="K65" s="33"/>
      <c r="L65" s="33"/>
      <c r="M65" s="33"/>
      <c r="N65" s="33"/>
      <c r="O65" s="33"/>
      <c r="P65" s="33"/>
      <c r="Q65" s="33"/>
      <c r="R65" s="33"/>
      <c r="S65" s="33"/>
      <c r="T65" s="33"/>
      <c r="U65" s="33"/>
      <c r="V65" s="33"/>
      <c r="W65" s="33"/>
      <c r="X65" s="33"/>
      <c r="Y65" s="33"/>
      <c r="Z65" s="32"/>
      <c r="AA65" s="32"/>
      <c r="AB65" s="32"/>
      <c r="AC65" s="32"/>
      <c r="AD65" s="32"/>
      <c r="AE65" s="32"/>
      <c r="AF65" s="33"/>
      <c r="AG65" s="33"/>
      <c r="AH65" s="33"/>
      <c r="AI65" s="33"/>
      <c r="AJ65" s="33"/>
      <c r="AK65" s="33"/>
      <c r="AL65" s="33"/>
      <c r="AM65" s="33"/>
      <c r="AN65" s="33"/>
      <c r="AO65" s="33"/>
      <c r="AP65" s="33"/>
      <c r="AQ65" s="33"/>
      <c r="AR65" s="33"/>
      <c r="AS65" s="33"/>
      <c r="AT65" s="33"/>
      <c r="AU65" s="33"/>
      <c r="AV65" s="32"/>
      <c r="AW65" s="32"/>
      <c r="AX65" s="32"/>
      <c r="AY65" s="32"/>
      <c r="AZ65" s="32"/>
      <c r="BA65" s="33"/>
      <c r="BB65" s="33"/>
      <c r="BC65" s="33"/>
      <c r="BD65" s="33"/>
      <c r="BE65" s="33"/>
      <c r="BF65" s="33"/>
      <c r="BG65" s="33"/>
      <c r="BH65" s="33"/>
      <c r="BI65" s="33"/>
      <c r="BJ65" s="32"/>
      <c r="BK65" s="33"/>
      <c r="BL65" s="33"/>
      <c r="BM65" s="33"/>
      <c r="BN65" s="33"/>
      <c r="BO65" s="33"/>
      <c r="BP65" s="33"/>
      <c r="BQ65" s="33"/>
      <c r="BR65" s="33"/>
      <c r="BS65" s="33"/>
      <c r="BT65" s="33"/>
      <c r="BU65" s="33"/>
      <c r="BV65" s="33"/>
      <c r="BW65" s="33"/>
      <c r="BX65" s="33"/>
      <c r="BY65" s="33"/>
      <c r="BZ65" s="33"/>
      <c r="CA65" s="33"/>
      <c r="CB65" s="33"/>
      <c r="CC65" s="33"/>
      <c r="CD65" s="33"/>
      <c r="CE65" s="33"/>
      <c r="CF65" s="33"/>
      <c r="CG65" s="33"/>
      <c r="CH65" s="33"/>
      <c r="CI65" s="33"/>
      <c r="CJ65" s="33"/>
      <c r="CK65" s="33"/>
      <c r="CL65" s="33"/>
      <c r="CM65" s="33"/>
      <c r="CN65" s="33"/>
      <c r="CO65" s="33"/>
      <c r="CP65" s="33"/>
      <c r="CQ65" s="33"/>
      <c r="CR65" s="33"/>
      <c r="CS65" s="33"/>
      <c r="CT65" s="33"/>
      <c r="CU65" s="33"/>
      <c r="CV65" s="33"/>
      <c r="CW65" s="33"/>
      <c r="CX65" s="33"/>
      <c r="CY65" s="33"/>
      <c r="CZ65" s="33"/>
      <c r="DA65" s="33"/>
      <c r="DB65" s="33"/>
      <c r="DC65" s="33"/>
      <c r="DD65" s="33"/>
      <c r="DE65" s="33"/>
      <c r="DF65" s="33"/>
      <c r="DG65" s="33"/>
      <c r="DH65" s="33"/>
      <c r="DI65" s="33"/>
      <c r="DJ65" s="33"/>
      <c r="DK65" s="33"/>
      <c r="DL65" s="33"/>
      <c r="DM65" s="33"/>
      <c r="DN65" s="33"/>
      <c r="DO65" s="33"/>
      <c r="DP65" s="33"/>
      <c r="DQ65" s="33"/>
      <c r="DR65" s="33"/>
      <c r="DS65" s="33"/>
      <c r="DT65" s="33"/>
      <c r="DU65" s="33"/>
      <c r="DV65" s="33"/>
      <c r="DW65" s="32"/>
      <c r="DX65" s="33"/>
      <c r="DY65" s="33"/>
      <c r="DZ65" s="33"/>
      <c r="EA65" s="33"/>
      <c r="EB65" s="33"/>
      <c r="EC65" s="33"/>
      <c r="ED65" s="33"/>
      <c r="EE65" s="32"/>
      <c r="EF65" s="33"/>
      <c r="EG65" s="33"/>
      <c r="EH65" s="33"/>
      <c r="EI65" s="33"/>
      <c r="EJ65" s="33"/>
      <c r="EK65" s="33"/>
      <c r="EL65" s="33"/>
      <c r="EM65" s="33"/>
      <c r="EN65" s="33"/>
      <c r="EO65" s="33"/>
      <c r="EP65" s="33"/>
      <c r="EQ65" s="7"/>
      <c r="ER65" s="7"/>
      <c r="ES65" s="7"/>
      <c r="ET65" s="7"/>
      <c r="EU65" s="7"/>
      <c r="EV65" s="7"/>
      <c r="EW65" s="7"/>
      <c r="EX65" s="7"/>
      <c r="EY65" s="7"/>
      <c r="EZ65" s="7"/>
      <c r="FA65" s="7"/>
      <c r="FB65" s="7"/>
      <c r="FC65" s="7"/>
      <c r="FD65" s="7"/>
      <c r="FE65" s="7"/>
      <c r="FF65" s="7"/>
      <c r="FG65" s="7"/>
      <c r="FH65" s="7"/>
      <c r="FI65" s="7"/>
      <c r="FJ65" s="7"/>
      <c r="FK65" s="7"/>
      <c r="FL65" s="7"/>
      <c r="FM65" s="7"/>
      <c r="FN65" s="7"/>
      <c r="FO65" s="7"/>
      <c r="FP65" s="7"/>
      <c r="FQ65" s="5"/>
      <c r="FR65" s="305"/>
      <c r="FS65" s="7"/>
      <c r="FT65" s="7"/>
      <c r="FU65" s="7"/>
      <c r="FV65" s="5"/>
      <c r="FW65" s="7"/>
      <c r="FX65" s="7"/>
      <c r="FY65" s="7"/>
      <c r="FZ65" s="7"/>
      <c r="GA65" s="5"/>
      <c r="GB65" s="63"/>
      <c r="GC65" s="19"/>
      <c r="GD65" s="19"/>
    </row>
    <row r="66" spans="1:186" s="8" customFormat="1" x14ac:dyDescent="0.2">
      <c r="A66" s="32"/>
      <c r="B66" s="33"/>
      <c r="C66" s="33"/>
      <c r="D66" s="33"/>
      <c r="E66" s="33"/>
      <c r="F66" s="33"/>
      <c r="G66" s="33"/>
      <c r="H66" s="33"/>
      <c r="I66" s="33"/>
      <c r="J66" s="33"/>
      <c r="K66" s="33"/>
      <c r="L66" s="33"/>
      <c r="M66" s="33"/>
      <c r="N66" s="33"/>
      <c r="O66" s="33"/>
      <c r="P66" s="33"/>
      <c r="Q66" s="33"/>
      <c r="R66" s="33"/>
      <c r="S66" s="33"/>
      <c r="T66" s="33"/>
      <c r="U66" s="33"/>
      <c r="V66" s="33"/>
      <c r="W66" s="33"/>
      <c r="X66" s="33"/>
      <c r="Y66" s="33"/>
      <c r="Z66" s="32"/>
      <c r="AA66" s="32"/>
      <c r="AB66" s="32"/>
      <c r="AC66" s="32"/>
      <c r="AD66" s="32"/>
      <c r="AE66" s="32"/>
      <c r="AF66" s="33"/>
      <c r="AG66" s="33"/>
      <c r="AH66" s="33"/>
      <c r="AI66" s="33"/>
      <c r="AJ66" s="33"/>
      <c r="AK66" s="33"/>
      <c r="AL66" s="33"/>
      <c r="AM66" s="33"/>
      <c r="AN66" s="33"/>
      <c r="AO66" s="33"/>
      <c r="AP66" s="33"/>
      <c r="AQ66" s="33"/>
      <c r="AR66" s="33"/>
      <c r="AS66" s="33"/>
      <c r="AT66" s="33"/>
      <c r="AU66" s="33"/>
      <c r="AV66" s="32"/>
      <c r="AW66" s="32"/>
      <c r="AX66" s="32"/>
      <c r="AY66" s="32"/>
      <c r="AZ66" s="32"/>
      <c r="BA66" s="33"/>
      <c r="BB66" s="33"/>
      <c r="BC66" s="33"/>
      <c r="BD66" s="33"/>
      <c r="BE66" s="33"/>
      <c r="BF66" s="33"/>
      <c r="BG66" s="33"/>
      <c r="BH66" s="33"/>
      <c r="BI66" s="33"/>
      <c r="BJ66" s="32"/>
      <c r="BK66" s="33"/>
      <c r="BL66" s="33"/>
      <c r="BM66" s="33"/>
      <c r="BN66" s="33"/>
      <c r="BO66" s="33"/>
      <c r="BP66" s="33"/>
      <c r="BQ66" s="33"/>
      <c r="BR66" s="33"/>
      <c r="BS66" s="33"/>
      <c r="BT66" s="33"/>
      <c r="BU66" s="33"/>
      <c r="BV66" s="33"/>
      <c r="BW66" s="33"/>
      <c r="BX66" s="33"/>
      <c r="BY66" s="33"/>
      <c r="BZ66" s="33"/>
      <c r="CA66" s="33"/>
      <c r="CB66" s="33"/>
      <c r="CC66" s="33"/>
      <c r="CD66" s="33"/>
      <c r="CE66" s="33"/>
      <c r="CF66" s="33"/>
      <c r="CG66" s="33"/>
      <c r="CH66" s="33"/>
      <c r="CI66" s="33"/>
      <c r="CJ66" s="33"/>
      <c r="CK66" s="33"/>
      <c r="CL66" s="33"/>
      <c r="CM66" s="33"/>
      <c r="CN66" s="33"/>
      <c r="CO66" s="33"/>
      <c r="CP66" s="33"/>
      <c r="CQ66" s="33"/>
      <c r="CR66" s="33"/>
      <c r="CS66" s="33"/>
      <c r="CT66" s="33"/>
      <c r="CU66" s="33"/>
      <c r="CV66" s="33"/>
      <c r="CW66" s="33"/>
      <c r="CX66" s="33"/>
      <c r="CY66" s="33"/>
      <c r="CZ66" s="33"/>
      <c r="DA66" s="33"/>
      <c r="DB66" s="33"/>
      <c r="DC66" s="33"/>
      <c r="DD66" s="33"/>
      <c r="DE66" s="33"/>
      <c r="DF66" s="33"/>
      <c r="DG66" s="33"/>
      <c r="DH66" s="33"/>
      <c r="DI66" s="33"/>
      <c r="DJ66" s="33"/>
      <c r="DK66" s="33"/>
      <c r="DL66" s="33"/>
      <c r="DM66" s="33"/>
      <c r="DN66" s="33"/>
      <c r="DO66" s="33"/>
      <c r="DP66" s="33"/>
      <c r="DQ66" s="33"/>
      <c r="DR66" s="33"/>
      <c r="DS66" s="33"/>
      <c r="DT66" s="33"/>
      <c r="DU66" s="33"/>
      <c r="DV66" s="33"/>
      <c r="DW66" s="32"/>
      <c r="DX66" s="33"/>
      <c r="DY66" s="33"/>
      <c r="DZ66" s="33"/>
      <c r="EA66" s="33"/>
      <c r="EB66" s="33"/>
      <c r="EC66" s="33"/>
      <c r="ED66" s="33"/>
      <c r="EE66" s="32"/>
      <c r="EF66" s="33"/>
      <c r="EG66" s="33"/>
      <c r="EH66" s="33"/>
      <c r="EI66" s="33"/>
      <c r="EJ66" s="33"/>
      <c r="EK66" s="33"/>
      <c r="EL66" s="33"/>
      <c r="EM66" s="33"/>
      <c r="EN66" s="33"/>
      <c r="EO66" s="33"/>
      <c r="EP66" s="33"/>
      <c r="EQ66" s="7"/>
      <c r="ER66" s="7"/>
      <c r="ES66" s="7"/>
      <c r="ET66" s="7"/>
      <c r="EU66" s="7"/>
      <c r="EV66" s="7"/>
      <c r="EW66" s="7"/>
      <c r="EX66" s="7"/>
      <c r="EY66" s="7"/>
      <c r="EZ66" s="7"/>
      <c r="FA66" s="7"/>
      <c r="FB66" s="7"/>
      <c r="FC66" s="7"/>
      <c r="FD66" s="7"/>
      <c r="FE66" s="7"/>
      <c r="FF66" s="7"/>
      <c r="FG66" s="7"/>
      <c r="FH66" s="7"/>
      <c r="FI66" s="7"/>
      <c r="FJ66" s="7"/>
      <c r="FK66" s="7"/>
      <c r="FL66" s="7"/>
      <c r="FM66" s="7"/>
      <c r="FN66" s="7"/>
      <c r="FO66" s="7"/>
      <c r="FP66" s="7"/>
      <c r="FQ66" s="5"/>
      <c r="FR66" s="305"/>
      <c r="FS66" s="7"/>
      <c r="FT66" s="7"/>
      <c r="FU66" s="7"/>
      <c r="FV66" s="5"/>
      <c r="FW66" s="7"/>
      <c r="FX66" s="7"/>
      <c r="FY66" s="7"/>
      <c r="FZ66" s="7"/>
      <c r="GA66" s="5"/>
      <c r="GB66" s="63"/>
      <c r="GC66" s="19"/>
      <c r="GD66" s="19"/>
    </row>
    <row r="67" spans="1:186" s="8" customFormat="1" x14ac:dyDescent="0.2">
      <c r="A67" s="32"/>
      <c r="B67" s="33"/>
      <c r="C67" s="33"/>
      <c r="D67" s="33"/>
      <c r="E67" s="33"/>
      <c r="F67" s="33"/>
      <c r="G67" s="33"/>
      <c r="H67" s="33"/>
      <c r="I67" s="33"/>
      <c r="J67" s="33"/>
      <c r="K67" s="33"/>
      <c r="L67" s="33"/>
      <c r="M67" s="33"/>
      <c r="N67" s="33"/>
      <c r="O67" s="33"/>
      <c r="P67" s="33"/>
      <c r="Q67" s="33"/>
      <c r="R67" s="33"/>
      <c r="S67" s="33"/>
      <c r="T67" s="33"/>
      <c r="U67" s="33"/>
      <c r="V67" s="33"/>
      <c r="W67" s="33"/>
      <c r="X67" s="33"/>
      <c r="Y67" s="33"/>
      <c r="Z67" s="32"/>
      <c r="AA67" s="32"/>
      <c r="AB67" s="32"/>
      <c r="AC67" s="32"/>
      <c r="AD67" s="32"/>
      <c r="AE67" s="32"/>
      <c r="AF67" s="33"/>
      <c r="AG67" s="33"/>
      <c r="AH67" s="33"/>
      <c r="AI67" s="33"/>
      <c r="AJ67" s="33"/>
      <c r="AK67" s="33"/>
      <c r="AL67" s="33"/>
      <c r="AM67" s="33"/>
      <c r="AN67" s="33"/>
      <c r="AO67" s="33"/>
      <c r="AP67" s="33"/>
      <c r="AQ67" s="33"/>
      <c r="AR67" s="33"/>
      <c r="AS67" s="33"/>
      <c r="AT67" s="33"/>
      <c r="AU67" s="33"/>
      <c r="AV67" s="32"/>
      <c r="AW67" s="32"/>
      <c r="AX67" s="32"/>
      <c r="AY67" s="32"/>
      <c r="AZ67" s="32"/>
      <c r="BA67" s="33"/>
      <c r="BB67" s="33"/>
      <c r="BC67" s="33"/>
      <c r="BD67" s="33"/>
      <c r="BE67" s="33"/>
      <c r="BF67" s="33"/>
      <c r="BG67" s="33"/>
      <c r="BH67" s="33"/>
      <c r="BI67" s="33"/>
      <c r="BJ67" s="32"/>
      <c r="BK67" s="33"/>
      <c r="BL67" s="33"/>
      <c r="BM67" s="33"/>
      <c r="BN67" s="33"/>
      <c r="BO67" s="33"/>
      <c r="BP67" s="33"/>
      <c r="BQ67" s="33"/>
      <c r="BR67" s="33"/>
      <c r="BS67" s="33"/>
      <c r="BT67" s="33"/>
      <c r="BU67" s="33"/>
      <c r="BV67" s="33"/>
      <c r="BW67" s="33"/>
      <c r="BX67" s="33"/>
      <c r="BY67" s="33"/>
      <c r="BZ67" s="33"/>
      <c r="CA67" s="33"/>
      <c r="CB67" s="33"/>
      <c r="CC67" s="33"/>
      <c r="CD67" s="33"/>
      <c r="CE67" s="33"/>
      <c r="CF67" s="33"/>
      <c r="CG67" s="33"/>
      <c r="CH67" s="33"/>
      <c r="CI67" s="33"/>
      <c r="CJ67" s="33"/>
      <c r="CK67" s="33"/>
      <c r="CL67" s="33"/>
      <c r="CM67" s="33"/>
      <c r="CN67" s="33"/>
      <c r="CO67" s="33"/>
      <c r="CP67" s="33"/>
      <c r="CQ67" s="33"/>
      <c r="CR67" s="33"/>
      <c r="CS67" s="33"/>
      <c r="CT67" s="33"/>
      <c r="CU67" s="33"/>
      <c r="CV67" s="33"/>
      <c r="CW67" s="33"/>
      <c r="CX67" s="33"/>
      <c r="CY67" s="33"/>
      <c r="CZ67" s="33"/>
      <c r="DA67" s="33"/>
      <c r="DB67" s="33"/>
      <c r="DC67" s="33"/>
      <c r="DD67" s="33"/>
      <c r="DE67" s="33"/>
      <c r="DF67" s="33"/>
      <c r="DG67" s="33"/>
      <c r="DH67" s="33"/>
      <c r="DI67" s="33"/>
      <c r="DJ67" s="33"/>
      <c r="DK67" s="33"/>
      <c r="DL67" s="33"/>
      <c r="DM67" s="33"/>
      <c r="DN67" s="33"/>
      <c r="DO67" s="33"/>
      <c r="DP67" s="33"/>
      <c r="DQ67" s="33"/>
      <c r="DR67" s="33"/>
      <c r="DS67" s="33"/>
      <c r="DT67" s="33"/>
      <c r="DU67" s="33"/>
      <c r="DV67" s="33"/>
      <c r="DW67" s="32"/>
      <c r="DX67" s="33"/>
      <c r="DY67" s="33"/>
      <c r="DZ67" s="33"/>
      <c r="EA67" s="33"/>
      <c r="EB67" s="33"/>
      <c r="EC67" s="33"/>
      <c r="ED67" s="33"/>
      <c r="EE67" s="32"/>
      <c r="EF67" s="33"/>
      <c r="EG67" s="33"/>
      <c r="EH67" s="33"/>
      <c r="EI67" s="33"/>
      <c r="EJ67" s="33"/>
      <c r="EK67" s="33"/>
      <c r="EL67" s="33"/>
      <c r="EM67" s="33"/>
      <c r="EN67" s="33"/>
      <c r="EO67" s="33"/>
      <c r="EP67" s="33"/>
      <c r="EQ67" s="7"/>
      <c r="ER67" s="7"/>
      <c r="ES67" s="7"/>
      <c r="ET67" s="7"/>
      <c r="EU67" s="7"/>
      <c r="EV67" s="7"/>
      <c r="EW67" s="7"/>
      <c r="EX67" s="7"/>
      <c r="EY67" s="7"/>
      <c r="EZ67" s="7"/>
      <c r="FA67" s="7"/>
      <c r="FB67" s="7"/>
      <c r="FC67" s="7"/>
      <c r="FD67" s="7"/>
      <c r="FE67" s="7"/>
      <c r="FF67" s="7"/>
      <c r="FG67" s="7"/>
      <c r="FH67" s="7"/>
      <c r="FI67" s="7"/>
      <c r="FJ67" s="7"/>
      <c r="FK67" s="7"/>
      <c r="FL67" s="7"/>
      <c r="FM67" s="7"/>
      <c r="FN67" s="7"/>
      <c r="FO67" s="7"/>
      <c r="FP67" s="7"/>
      <c r="FQ67" s="5"/>
      <c r="FR67" s="305"/>
      <c r="FS67" s="7"/>
      <c r="FT67" s="7"/>
      <c r="FU67" s="7"/>
      <c r="FV67" s="5"/>
      <c r="FW67" s="7"/>
      <c r="FX67" s="7"/>
      <c r="FY67" s="7"/>
      <c r="FZ67" s="7"/>
      <c r="GA67" s="5"/>
      <c r="GB67" s="63"/>
      <c r="GC67" s="19"/>
      <c r="GD67" s="19"/>
    </row>
    <row r="68" spans="1:186" s="8" customFormat="1" x14ac:dyDescent="0.2">
      <c r="A68" s="32"/>
      <c r="B68" s="33"/>
      <c r="C68" s="33"/>
      <c r="D68" s="33"/>
      <c r="E68" s="33"/>
      <c r="F68" s="33"/>
      <c r="G68" s="33"/>
      <c r="H68" s="33"/>
      <c r="I68" s="33"/>
      <c r="J68" s="33"/>
      <c r="K68" s="33"/>
      <c r="L68" s="33"/>
      <c r="M68" s="33"/>
      <c r="N68" s="33"/>
      <c r="O68" s="33"/>
      <c r="P68" s="33"/>
      <c r="Q68" s="33"/>
      <c r="R68" s="33"/>
      <c r="S68" s="33"/>
      <c r="T68" s="33"/>
      <c r="U68" s="33"/>
      <c r="V68" s="33"/>
      <c r="W68" s="33"/>
      <c r="X68" s="33"/>
      <c r="Y68" s="33"/>
      <c r="Z68" s="32"/>
      <c r="AA68" s="32"/>
      <c r="AB68" s="32"/>
      <c r="AC68" s="32"/>
      <c r="AD68" s="32"/>
      <c r="AE68" s="32"/>
      <c r="AF68" s="33"/>
      <c r="AG68" s="33"/>
      <c r="AH68" s="33"/>
      <c r="AI68" s="33"/>
      <c r="AJ68" s="33"/>
      <c r="AK68" s="33"/>
      <c r="AL68" s="33"/>
      <c r="AM68" s="33"/>
      <c r="AN68" s="33"/>
      <c r="AO68" s="33"/>
      <c r="AP68" s="33"/>
      <c r="AQ68" s="33"/>
      <c r="AR68" s="33"/>
      <c r="AS68" s="33"/>
      <c r="AT68" s="33"/>
      <c r="AU68" s="33"/>
      <c r="AV68" s="32"/>
      <c r="AW68" s="32"/>
      <c r="AX68" s="32"/>
      <c r="AY68" s="32"/>
      <c r="AZ68" s="32"/>
      <c r="BA68" s="33"/>
      <c r="BB68" s="33"/>
      <c r="BC68" s="33"/>
      <c r="BD68" s="33"/>
      <c r="BE68" s="33"/>
      <c r="BF68" s="33"/>
      <c r="BG68" s="33"/>
      <c r="BH68" s="33"/>
      <c r="BI68" s="33"/>
      <c r="BJ68" s="32"/>
      <c r="BK68" s="33"/>
      <c r="BL68" s="33"/>
      <c r="BM68" s="33"/>
      <c r="BN68" s="33"/>
      <c r="BO68" s="33"/>
      <c r="BP68" s="33"/>
      <c r="BQ68" s="33"/>
      <c r="BR68" s="33"/>
      <c r="BS68" s="33"/>
      <c r="BT68" s="33"/>
      <c r="BU68" s="33"/>
      <c r="BV68" s="33"/>
      <c r="BW68" s="33"/>
      <c r="BX68" s="33"/>
      <c r="BY68" s="33"/>
      <c r="BZ68" s="33"/>
      <c r="CA68" s="33"/>
      <c r="CB68" s="33"/>
      <c r="CC68" s="33"/>
      <c r="CD68" s="33"/>
      <c r="CE68" s="33"/>
      <c r="CF68" s="33"/>
      <c r="CG68" s="33"/>
      <c r="CH68" s="33"/>
      <c r="CI68" s="33"/>
      <c r="CJ68" s="33"/>
      <c r="CK68" s="33"/>
      <c r="CL68" s="33"/>
      <c r="CM68" s="33"/>
      <c r="CN68" s="33"/>
      <c r="CO68" s="33"/>
      <c r="CP68" s="33"/>
      <c r="CQ68" s="33"/>
      <c r="CR68" s="33"/>
      <c r="CS68" s="33"/>
      <c r="CT68" s="33"/>
      <c r="CU68" s="33"/>
      <c r="CV68" s="33"/>
      <c r="CW68" s="33"/>
      <c r="CX68" s="33"/>
      <c r="CY68" s="33"/>
      <c r="CZ68" s="33"/>
      <c r="DA68" s="33"/>
      <c r="DB68" s="33"/>
      <c r="DC68" s="33"/>
      <c r="DD68" s="33"/>
      <c r="DE68" s="33"/>
      <c r="DF68" s="33"/>
      <c r="DG68" s="33"/>
      <c r="DH68" s="33"/>
      <c r="DI68" s="33"/>
      <c r="DJ68" s="33"/>
      <c r="DK68" s="33"/>
      <c r="DL68" s="33"/>
      <c r="DM68" s="33"/>
      <c r="DN68" s="33"/>
      <c r="DO68" s="33"/>
      <c r="DP68" s="33"/>
      <c r="DQ68" s="33"/>
      <c r="DR68" s="33"/>
      <c r="DS68" s="33"/>
      <c r="DT68" s="33"/>
      <c r="DU68" s="33"/>
      <c r="DV68" s="33"/>
      <c r="DW68" s="32"/>
      <c r="DX68" s="33"/>
      <c r="DY68" s="33"/>
      <c r="DZ68" s="33"/>
      <c r="EA68" s="33"/>
      <c r="EB68" s="33"/>
      <c r="EC68" s="33"/>
      <c r="ED68" s="33"/>
      <c r="EE68" s="32"/>
      <c r="EF68" s="33"/>
      <c r="EG68" s="33"/>
      <c r="EH68" s="33"/>
      <c r="EI68" s="33"/>
      <c r="EJ68" s="33"/>
      <c r="EK68" s="33"/>
      <c r="EL68" s="33"/>
      <c r="EM68" s="33"/>
      <c r="EN68" s="33"/>
      <c r="EO68" s="33"/>
      <c r="EP68" s="33"/>
      <c r="EQ68" s="7"/>
      <c r="ER68" s="7"/>
      <c r="ES68" s="7"/>
      <c r="ET68" s="7"/>
      <c r="EU68" s="7"/>
      <c r="EV68" s="7"/>
      <c r="EW68" s="7"/>
      <c r="EX68" s="7"/>
      <c r="EY68" s="7"/>
      <c r="EZ68" s="7"/>
      <c r="FA68" s="7"/>
      <c r="FB68" s="7"/>
      <c r="FC68" s="7"/>
      <c r="FD68" s="7"/>
      <c r="FE68" s="7"/>
      <c r="FF68" s="7"/>
      <c r="FG68" s="7"/>
      <c r="FH68" s="7"/>
      <c r="FI68" s="7"/>
      <c r="FJ68" s="7"/>
      <c r="FK68" s="7"/>
      <c r="FL68" s="7"/>
      <c r="FM68" s="7"/>
      <c r="FN68" s="7"/>
      <c r="FO68" s="7"/>
      <c r="FP68" s="7"/>
      <c r="FQ68" s="5"/>
      <c r="FR68" s="305"/>
      <c r="FS68" s="7"/>
      <c r="FT68" s="7"/>
      <c r="FU68" s="7"/>
      <c r="FV68" s="5"/>
      <c r="FW68" s="7"/>
      <c r="FX68" s="7"/>
      <c r="FY68" s="7"/>
      <c r="FZ68" s="7"/>
      <c r="GA68" s="5"/>
      <c r="GB68" s="63"/>
      <c r="GC68" s="19"/>
      <c r="GD68" s="19"/>
    </row>
    <row r="69" spans="1:186" s="8" customFormat="1" x14ac:dyDescent="0.2">
      <c r="A69" s="32"/>
      <c r="B69" s="33"/>
      <c r="C69" s="33"/>
      <c r="D69" s="33"/>
      <c r="E69" s="33"/>
      <c r="F69" s="33"/>
      <c r="G69" s="33"/>
      <c r="H69" s="33"/>
      <c r="I69" s="33"/>
      <c r="J69" s="33"/>
      <c r="K69" s="33"/>
      <c r="L69" s="33"/>
      <c r="M69" s="33"/>
      <c r="N69" s="33"/>
      <c r="O69" s="33"/>
      <c r="P69" s="33"/>
      <c r="Q69" s="33"/>
      <c r="R69" s="33"/>
      <c r="S69" s="33"/>
      <c r="T69" s="33"/>
      <c r="U69" s="33"/>
      <c r="V69" s="33"/>
      <c r="W69" s="33"/>
      <c r="X69" s="33"/>
      <c r="Y69" s="33"/>
      <c r="Z69" s="32"/>
      <c r="AA69" s="32"/>
      <c r="AB69" s="32"/>
      <c r="AC69" s="32"/>
      <c r="AD69" s="32"/>
      <c r="AE69" s="32"/>
      <c r="AF69" s="33"/>
      <c r="AG69" s="33"/>
      <c r="AH69" s="33"/>
      <c r="AI69" s="33"/>
      <c r="AJ69" s="33"/>
      <c r="AK69" s="33"/>
      <c r="AL69" s="33"/>
      <c r="AM69" s="33"/>
      <c r="AN69" s="33"/>
      <c r="AO69" s="33"/>
      <c r="AP69" s="33"/>
      <c r="AQ69" s="33"/>
      <c r="AR69" s="33"/>
      <c r="AS69" s="33"/>
      <c r="AT69" s="33"/>
      <c r="AU69" s="33"/>
      <c r="AV69" s="32"/>
      <c r="AW69" s="32"/>
      <c r="AX69" s="32"/>
      <c r="AY69" s="32"/>
      <c r="AZ69" s="32"/>
      <c r="BA69" s="33"/>
      <c r="BB69" s="33"/>
      <c r="BC69" s="33"/>
      <c r="BD69" s="33"/>
      <c r="BE69" s="33"/>
      <c r="BF69" s="33"/>
      <c r="BG69" s="33"/>
      <c r="BH69" s="33"/>
      <c r="BI69" s="33"/>
      <c r="BJ69" s="32"/>
      <c r="BK69" s="33"/>
      <c r="BL69" s="33"/>
      <c r="BM69" s="33"/>
      <c r="BN69" s="33"/>
      <c r="BO69" s="33"/>
      <c r="BP69" s="33"/>
      <c r="BQ69" s="33"/>
      <c r="BR69" s="33"/>
      <c r="BS69" s="33"/>
      <c r="BT69" s="33"/>
      <c r="BU69" s="33"/>
      <c r="BV69" s="33"/>
      <c r="BW69" s="33"/>
      <c r="BX69" s="33"/>
      <c r="BY69" s="33"/>
      <c r="BZ69" s="33"/>
      <c r="CA69" s="33"/>
      <c r="CB69" s="33"/>
      <c r="CC69" s="33"/>
      <c r="CD69" s="33"/>
      <c r="CE69" s="33"/>
      <c r="CF69" s="33"/>
      <c r="CG69" s="33"/>
      <c r="CH69" s="33"/>
      <c r="CI69" s="33"/>
      <c r="CJ69" s="33"/>
      <c r="CK69" s="33"/>
      <c r="CL69" s="33"/>
      <c r="CM69" s="33"/>
      <c r="CN69" s="33"/>
      <c r="CO69" s="33"/>
      <c r="CP69" s="33"/>
      <c r="CQ69" s="33"/>
      <c r="CR69" s="33"/>
      <c r="CS69" s="33"/>
      <c r="CT69" s="33"/>
      <c r="CU69" s="33"/>
      <c r="CV69" s="33"/>
      <c r="CW69" s="33"/>
      <c r="CX69" s="33"/>
      <c r="CY69" s="33"/>
      <c r="CZ69" s="33"/>
      <c r="DA69" s="33"/>
      <c r="DB69" s="33"/>
      <c r="DC69" s="33"/>
      <c r="DD69" s="33"/>
      <c r="DE69" s="33"/>
      <c r="DF69" s="33"/>
      <c r="DG69" s="33"/>
      <c r="DH69" s="33"/>
      <c r="DI69" s="33"/>
      <c r="DJ69" s="33"/>
      <c r="DK69" s="33"/>
      <c r="DL69" s="33"/>
      <c r="DM69" s="33"/>
      <c r="DN69" s="33"/>
      <c r="DO69" s="33"/>
      <c r="DP69" s="33"/>
      <c r="DQ69" s="33"/>
      <c r="DR69" s="33"/>
      <c r="DS69" s="33"/>
      <c r="DT69" s="33"/>
      <c r="DU69" s="33"/>
      <c r="DV69" s="33"/>
      <c r="DW69" s="32"/>
      <c r="DX69" s="33"/>
      <c r="DY69" s="33"/>
      <c r="DZ69" s="33"/>
      <c r="EA69" s="33"/>
      <c r="EB69" s="33"/>
      <c r="EC69" s="33"/>
      <c r="ED69" s="33"/>
      <c r="EE69" s="32"/>
      <c r="EF69" s="33"/>
      <c r="EG69" s="33"/>
      <c r="EH69" s="33"/>
      <c r="EI69" s="33"/>
      <c r="EJ69" s="33"/>
      <c r="EK69" s="33"/>
      <c r="EL69" s="33"/>
      <c r="EM69" s="33"/>
      <c r="EN69" s="33"/>
      <c r="EO69" s="33"/>
      <c r="EP69" s="33"/>
      <c r="EQ69" s="7"/>
      <c r="ER69" s="7"/>
      <c r="ES69" s="7"/>
      <c r="ET69" s="7"/>
      <c r="EU69" s="7"/>
      <c r="EV69" s="7"/>
      <c r="EW69" s="7"/>
      <c r="EX69" s="7"/>
      <c r="EY69" s="7"/>
      <c r="EZ69" s="7"/>
      <c r="FA69" s="7"/>
      <c r="FB69" s="7"/>
      <c r="FC69" s="7"/>
      <c r="FD69" s="7"/>
      <c r="FE69" s="7"/>
      <c r="FF69" s="7"/>
      <c r="FG69" s="7"/>
      <c r="FH69" s="7"/>
      <c r="FI69" s="7"/>
      <c r="FJ69" s="7"/>
      <c r="FK69" s="7"/>
      <c r="FL69" s="7"/>
      <c r="FM69" s="7"/>
      <c r="FN69" s="7"/>
      <c r="FO69" s="7"/>
      <c r="FP69" s="7"/>
      <c r="FQ69" s="5"/>
      <c r="FR69" s="305"/>
      <c r="FS69" s="7"/>
      <c r="FT69" s="7"/>
      <c r="FU69" s="7"/>
      <c r="FV69" s="5"/>
      <c r="FW69" s="7"/>
      <c r="FX69" s="7"/>
      <c r="FY69" s="7"/>
      <c r="FZ69" s="7"/>
      <c r="GA69" s="5"/>
      <c r="GB69" s="63"/>
      <c r="GC69" s="19"/>
      <c r="GD69" s="19"/>
    </row>
    <row r="70" spans="1:186" s="8" customFormat="1" x14ac:dyDescent="0.2">
      <c r="A70" s="32"/>
      <c r="B70" s="33"/>
      <c r="C70" s="33"/>
      <c r="D70" s="33"/>
      <c r="E70" s="33"/>
      <c r="F70" s="33"/>
      <c r="G70" s="33"/>
      <c r="H70" s="33"/>
      <c r="I70" s="33"/>
      <c r="J70" s="33"/>
      <c r="K70" s="33"/>
      <c r="L70" s="33"/>
      <c r="M70" s="33"/>
      <c r="N70" s="33"/>
      <c r="O70" s="33"/>
      <c r="P70" s="33"/>
      <c r="Q70" s="33"/>
      <c r="R70" s="33"/>
      <c r="S70" s="33"/>
      <c r="T70" s="33"/>
      <c r="U70" s="33"/>
      <c r="V70" s="33"/>
      <c r="W70" s="33"/>
      <c r="X70" s="33"/>
      <c r="Y70" s="33"/>
      <c r="Z70" s="32"/>
      <c r="AA70" s="32"/>
      <c r="AB70" s="32"/>
      <c r="AC70" s="32"/>
      <c r="AD70" s="32"/>
      <c r="AE70" s="32"/>
      <c r="AF70" s="33"/>
      <c r="AG70" s="33"/>
      <c r="AH70" s="33"/>
      <c r="AI70" s="33"/>
      <c r="AJ70" s="33"/>
      <c r="AK70" s="33"/>
      <c r="AL70" s="33"/>
      <c r="AM70" s="33"/>
      <c r="AN70" s="33"/>
      <c r="AO70" s="33"/>
      <c r="AP70" s="33"/>
      <c r="AQ70" s="33"/>
      <c r="AR70" s="33"/>
      <c r="AS70" s="33"/>
      <c r="AT70" s="33"/>
      <c r="AU70" s="33"/>
      <c r="AV70" s="32"/>
      <c r="AW70" s="32"/>
      <c r="AX70" s="32"/>
      <c r="AY70" s="32"/>
      <c r="AZ70" s="32"/>
      <c r="BA70" s="33"/>
      <c r="BB70" s="33"/>
      <c r="BC70" s="33"/>
      <c r="BD70" s="33"/>
      <c r="BE70" s="33"/>
      <c r="BF70" s="33"/>
      <c r="BG70" s="33"/>
      <c r="BH70" s="33"/>
      <c r="BI70" s="33"/>
      <c r="BJ70" s="32"/>
      <c r="BK70" s="33"/>
      <c r="BL70" s="33"/>
      <c r="BM70" s="33"/>
      <c r="BN70" s="33"/>
      <c r="BO70" s="33"/>
      <c r="BP70" s="33"/>
      <c r="BQ70" s="33"/>
      <c r="BR70" s="33"/>
      <c r="BS70" s="33"/>
      <c r="BT70" s="33"/>
      <c r="BU70" s="33"/>
      <c r="BV70" s="33"/>
      <c r="BW70" s="33"/>
      <c r="BX70" s="33"/>
      <c r="BY70" s="33"/>
      <c r="BZ70" s="33"/>
      <c r="CA70" s="33"/>
      <c r="CB70" s="33"/>
      <c r="CC70" s="33"/>
      <c r="CD70" s="33"/>
      <c r="CE70" s="33"/>
      <c r="CF70" s="33"/>
      <c r="CG70" s="33"/>
      <c r="CH70" s="33"/>
      <c r="CI70" s="33"/>
      <c r="CJ70" s="33"/>
      <c r="CK70" s="33"/>
      <c r="CL70" s="33"/>
      <c r="CM70" s="33"/>
      <c r="CN70" s="33"/>
      <c r="CO70" s="33"/>
      <c r="CP70" s="33"/>
      <c r="CQ70" s="33"/>
      <c r="CR70" s="33"/>
      <c r="CS70" s="33"/>
      <c r="CT70" s="33"/>
      <c r="CU70" s="33"/>
      <c r="CV70" s="33"/>
      <c r="CW70" s="33"/>
      <c r="CX70" s="33"/>
      <c r="CY70" s="33"/>
      <c r="CZ70" s="33"/>
      <c r="DA70" s="33"/>
      <c r="DB70" s="33"/>
      <c r="DC70" s="33"/>
      <c r="DD70" s="33"/>
      <c r="DE70" s="33"/>
      <c r="DF70" s="33"/>
      <c r="DG70" s="33"/>
      <c r="DH70" s="33"/>
      <c r="DI70" s="33"/>
      <c r="DJ70" s="33"/>
      <c r="DK70" s="33"/>
      <c r="DL70" s="33"/>
      <c r="DM70" s="33"/>
      <c r="DN70" s="33"/>
      <c r="DO70" s="33"/>
      <c r="DP70" s="33"/>
      <c r="DQ70" s="33"/>
      <c r="DR70" s="33"/>
      <c r="DS70" s="33"/>
      <c r="DT70" s="33"/>
      <c r="DU70" s="33"/>
      <c r="DV70" s="33"/>
      <c r="DW70" s="32"/>
      <c r="DX70" s="33"/>
      <c r="DY70" s="33"/>
      <c r="DZ70" s="33"/>
      <c r="EA70" s="33"/>
      <c r="EB70" s="33"/>
      <c r="EC70" s="33"/>
      <c r="ED70" s="33"/>
      <c r="EE70" s="32"/>
      <c r="EF70" s="33"/>
      <c r="EG70" s="33"/>
      <c r="EH70" s="33"/>
      <c r="EI70" s="33"/>
      <c r="EJ70" s="33"/>
      <c r="EK70" s="33"/>
      <c r="EL70" s="33"/>
      <c r="EM70" s="33"/>
      <c r="EN70" s="33"/>
      <c r="EO70" s="33"/>
      <c r="EP70" s="33"/>
      <c r="EQ70" s="7"/>
      <c r="ER70" s="7"/>
      <c r="ES70" s="7"/>
      <c r="ET70" s="7"/>
      <c r="EU70" s="7"/>
      <c r="EV70" s="7"/>
      <c r="EW70" s="7"/>
      <c r="EX70" s="7"/>
      <c r="EY70" s="7"/>
      <c r="EZ70" s="7"/>
      <c r="FA70" s="7"/>
      <c r="FB70" s="7"/>
      <c r="FC70" s="7"/>
      <c r="FD70" s="7"/>
      <c r="FE70" s="7"/>
      <c r="FF70" s="7"/>
      <c r="FG70" s="7"/>
      <c r="FH70" s="7"/>
      <c r="FI70" s="7"/>
      <c r="FJ70" s="7"/>
      <c r="FK70" s="7"/>
      <c r="FL70" s="7"/>
      <c r="FM70" s="7"/>
      <c r="FN70" s="7"/>
      <c r="FO70" s="7"/>
      <c r="FP70" s="7"/>
      <c r="FQ70" s="5"/>
      <c r="FR70" s="305"/>
      <c r="FS70" s="7"/>
      <c r="FT70" s="7"/>
      <c r="FU70" s="7"/>
      <c r="FV70" s="5"/>
      <c r="FW70" s="7"/>
      <c r="FX70" s="7"/>
      <c r="FY70" s="7"/>
      <c r="FZ70" s="7"/>
      <c r="GA70" s="5"/>
      <c r="GB70" s="63"/>
      <c r="GC70" s="19"/>
      <c r="GD70" s="19"/>
    </row>
    <row r="71" spans="1:186" s="8" customFormat="1" x14ac:dyDescent="0.2">
      <c r="A71" s="32"/>
      <c r="B71" s="33"/>
      <c r="C71" s="33"/>
      <c r="D71" s="33"/>
      <c r="E71" s="33"/>
      <c r="F71" s="33"/>
      <c r="G71" s="33"/>
      <c r="H71" s="33"/>
      <c r="I71" s="33"/>
      <c r="J71" s="33"/>
      <c r="K71" s="33"/>
      <c r="L71" s="33"/>
      <c r="M71" s="33"/>
      <c r="N71" s="33"/>
      <c r="O71" s="33"/>
      <c r="P71" s="33"/>
      <c r="Q71" s="33"/>
      <c r="R71" s="33"/>
      <c r="S71" s="33"/>
      <c r="T71" s="33"/>
      <c r="U71" s="33"/>
      <c r="V71" s="33"/>
      <c r="W71" s="33"/>
      <c r="X71" s="33"/>
      <c r="Y71" s="33"/>
      <c r="Z71" s="32"/>
      <c r="AA71" s="32"/>
      <c r="AB71" s="32"/>
      <c r="AC71" s="32"/>
      <c r="AD71" s="32"/>
      <c r="AE71" s="32"/>
      <c r="AF71" s="33"/>
      <c r="AG71" s="33"/>
      <c r="AH71" s="33"/>
      <c r="AI71" s="33"/>
      <c r="AJ71" s="33"/>
      <c r="AK71" s="33"/>
      <c r="AL71" s="33"/>
      <c r="AM71" s="33"/>
      <c r="AN71" s="33"/>
      <c r="AO71" s="33"/>
      <c r="AP71" s="33"/>
      <c r="AQ71" s="33"/>
      <c r="AR71" s="33"/>
      <c r="AS71" s="33"/>
      <c r="AT71" s="33"/>
      <c r="AU71" s="33"/>
      <c r="AV71" s="32"/>
      <c r="AW71" s="32"/>
      <c r="AX71" s="32"/>
      <c r="AY71" s="32"/>
      <c r="AZ71" s="32"/>
      <c r="BA71" s="33"/>
      <c r="BB71" s="33"/>
      <c r="BC71" s="33"/>
      <c r="BD71" s="33"/>
      <c r="BE71" s="33"/>
      <c r="BF71" s="33"/>
      <c r="BG71" s="33"/>
      <c r="BH71" s="33"/>
      <c r="BI71" s="33"/>
      <c r="BJ71" s="32"/>
      <c r="BK71" s="33"/>
      <c r="BL71" s="33"/>
      <c r="BM71" s="33"/>
      <c r="BN71" s="33"/>
      <c r="BO71" s="33"/>
      <c r="BP71" s="33"/>
      <c r="BQ71" s="33"/>
      <c r="BR71" s="33"/>
      <c r="BS71" s="33"/>
      <c r="BT71" s="33"/>
      <c r="BU71" s="33"/>
      <c r="BV71" s="33"/>
      <c r="BW71" s="33"/>
      <c r="BX71" s="33"/>
      <c r="BY71" s="33"/>
      <c r="BZ71" s="33"/>
      <c r="CA71" s="33"/>
      <c r="CB71" s="33"/>
      <c r="CC71" s="33"/>
      <c r="CD71" s="33"/>
      <c r="CE71" s="33"/>
      <c r="CF71" s="33"/>
      <c r="CG71" s="33"/>
      <c r="CH71" s="33"/>
      <c r="CI71" s="33"/>
      <c r="CJ71" s="33"/>
      <c r="CK71" s="33"/>
      <c r="CL71" s="33"/>
      <c r="CM71" s="33"/>
      <c r="CN71" s="33"/>
      <c r="CO71" s="33"/>
      <c r="CP71" s="33"/>
      <c r="CQ71" s="33"/>
      <c r="CR71" s="33"/>
      <c r="CS71" s="33"/>
      <c r="CT71" s="33"/>
      <c r="CU71" s="33"/>
      <c r="CV71" s="33"/>
      <c r="CW71" s="33"/>
      <c r="CX71" s="33"/>
      <c r="CY71" s="33"/>
      <c r="CZ71" s="33"/>
      <c r="DA71" s="33"/>
      <c r="DB71" s="33"/>
      <c r="DC71" s="33"/>
      <c r="DD71" s="33"/>
      <c r="DE71" s="33"/>
      <c r="DF71" s="33"/>
      <c r="DG71" s="33"/>
      <c r="DH71" s="33"/>
      <c r="DI71" s="33"/>
      <c r="DJ71" s="33"/>
      <c r="DK71" s="33"/>
      <c r="DL71" s="33"/>
      <c r="DM71" s="33"/>
      <c r="DN71" s="33"/>
      <c r="DO71" s="33"/>
      <c r="DP71" s="33"/>
      <c r="DQ71" s="33"/>
      <c r="DR71" s="33"/>
      <c r="DS71" s="33"/>
      <c r="DT71" s="33"/>
      <c r="DU71" s="33"/>
      <c r="DV71" s="33"/>
      <c r="DW71" s="32"/>
      <c r="DX71" s="33"/>
      <c r="DY71" s="33"/>
      <c r="DZ71" s="33"/>
      <c r="EA71" s="33"/>
      <c r="EB71" s="33"/>
      <c r="EC71" s="33"/>
      <c r="ED71" s="33"/>
      <c r="EE71" s="32"/>
      <c r="EF71" s="33"/>
      <c r="EG71" s="33"/>
      <c r="EH71" s="33"/>
      <c r="EI71" s="33"/>
      <c r="EJ71" s="33"/>
      <c r="EK71" s="33"/>
      <c r="EL71" s="33"/>
      <c r="EM71" s="33"/>
      <c r="EN71" s="33"/>
      <c r="EO71" s="33"/>
      <c r="EP71" s="33"/>
      <c r="EQ71" s="7"/>
      <c r="ER71" s="7"/>
      <c r="ES71" s="7"/>
      <c r="ET71" s="7"/>
      <c r="EU71" s="7"/>
      <c r="EV71" s="7"/>
      <c r="EW71" s="7"/>
      <c r="EX71" s="7"/>
      <c r="EY71" s="7"/>
      <c r="EZ71" s="7"/>
      <c r="FA71" s="7"/>
      <c r="FB71" s="7"/>
      <c r="FC71" s="7"/>
      <c r="FD71" s="7"/>
      <c r="FE71" s="7"/>
      <c r="FF71" s="7"/>
      <c r="FG71" s="7"/>
      <c r="FH71" s="7"/>
      <c r="FI71" s="7"/>
      <c r="FJ71" s="7"/>
      <c r="FK71" s="7"/>
      <c r="FL71" s="7"/>
      <c r="FM71" s="7"/>
      <c r="FN71" s="7"/>
      <c r="FO71" s="7"/>
      <c r="FP71" s="7"/>
      <c r="FQ71" s="5"/>
      <c r="FR71" s="305"/>
      <c r="FS71" s="7"/>
      <c r="FT71" s="7"/>
      <c r="FU71" s="7"/>
      <c r="FV71" s="5"/>
      <c r="FW71" s="7"/>
      <c r="FX71" s="7"/>
      <c r="FY71" s="7"/>
      <c r="FZ71" s="7"/>
      <c r="GA71" s="5"/>
      <c r="GB71" s="63"/>
      <c r="GC71" s="19"/>
      <c r="GD71" s="19"/>
    </row>
    <row r="72" spans="1:186" s="8" customFormat="1" x14ac:dyDescent="0.2">
      <c r="A72" s="32"/>
      <c r="B72" s="33"/>
      <c r="C72" s="33"/>
      <c r="D72" s="33"/>
      <c r="E72" s="33"/>
      <c r="F72" s="33"/>
      <c r="G72" s="33"/>
      <c r="H72" s="33"/>
      <c r="I72" s="33"/>
      <c r="J72" s="33"/>
      <c r="K72" s="33"/>
      <c r="L72" s="33"/>
      <c r="M72" s="33"/>
      <c r="N72" s="33"/>
      <c r="O72" s="33"/>
      <c r="P72" s="33"/>
      <c r="Q72" s="33"/>
      <c r="R72" s="33"/>
      <c r="S72" s="33"/>
      <c r="T72" s="33"/>
      <c r="U72" s="33"/>
      <c r="V72" s="33"/>
      <c r="W72" s="33"/>
      <c r="X72" s="33"/>
      <c r="Y72" s="33"/>
      <c r="Z72" s="32"/>
      <c r="AA72" s="32"/>
      <c r="AB72" s="32"/>
      <c r="AC72" s="32"/>
      <c r="AD72" s="32"/>
      <c r="AE72" s="32"/>
      <c r="AF72" s="33"/>
      <c r="AG72" s="33"/>
      <c r="AH72" s="33"/>
      <c r="AI72" s="33"/>
      <c r="AJ72" s="33"/>
      <c r="AK72" s="33"/>
      <c r="AL72" s="33"/>
      <c r="AM72" s="33"/>
      <c r="AN72" s="33"/>
      <c r="AO72" s="33"/>
      <c r="AP72" s="33"/>
      <c r="AQ72" s="33"/>
      <c r="AR72" s="33"/>
      <c r="AS72" s="33"/>
      <c r="AT72" s="33"/>
      <c r="AU72" s="33"/>
      <c r="AV72" s="32"/>
      <c r="AW72" s="32"/>
      <c r="AX72" s="32"/>
      <c r="AY72" s="32"/>
      <c r="AZ72" s="32"/>
      <c r="BA72" s="33"/>
      <c r="BB72" s="33"/>
      <c r="BC72" s="33"/>
      <c r="BD72" s="33"/>
      <c r="BE72" s="33"/>
      <c r="BF72" s="33"/>
      <c r="BG72" s="33"/>
      <c r="BH72" s="33"/>
      <c r="BI72" s="33"/>
      <c r="BJ72" s="32"/>
      <c r="BK72" s="33"/>
      <c r="BL72" s="33"/>
      <c r="BM72" s="33"/>
      <c r="BN72" s="33"/>
      <c r="BO72" s="33"/>
      <c r="BP72" s="33"/>
      <c r="BQ72" s="33"/>
      <c r="BR72" s="33"/>
      <c r="BS72" s="33"/>
      <c r="BT72" s="33"/>
      <c r="BU72" s="33"/>
      <c r="BV72" s="33"/>
      <c r="BW72" s="33"/>
      <c r="BX72" s="33"/>
      <c r="BY72" s="33"/>
      <c r="BZ72" s="33"/>
      <c r="CA72" s="33"/>
      <c r="CB72" s="33"/>
      <c r="CC72" s="33"/>
      <c r="CD72" s="33"/>
      <c r="CE72" s="33"/>
      <c r="CF72" s="33"/>
      <c r="CG72" s="33"/>
      <c r="CH72" s="33"/>
      <c r="CI72" s="33"/>
      <c r="CJ72" s="33"/>
      <c r="CK72" s="33"/>
      <c r="CL72" s="33"/>
      <c r="CM72" s="33"/>
      <c r="CN72" s="33"/>
      <c r="CO72" s="33"/>
      <c r="CP72" s="33"/>
      <c r="CQ72" s="33"/>
      <c r="CR72" s="33"/>
      <c r="CS72" s="33"/>
      <c r="CT72" s="33"/>
      <c r="CU72" s="33"/>
      <c r="CV72" s="33"/>
      <c r="CW72" s="33"/>
      <c r="CX72" s="33"/>
      <c r="CY72" s="33"/>
      <c r="CZ72" s="33"/>
      <c r="DA72" s="33"/>
      <c r="DB72" s="33"/>
      <c r="DC72" s="33"/>
      <c r="DD72" s="33"/>
      <c r="DE72" s="33"/>
      <c r="DF72" s="33"/>
      <c r="DG72" s="33"/>
      <c r="DH72" s="33"/>
      <c r="DI72" s="33"/>
      <c r="DJ72" s="33"/>
      <c r="DK72" s="33"/>
      <c r="DL72" s="33"/>
      <c r="DM72" s="33"/>
      <c r="DN72" s="33"/>
      <c r="DO72" s="33"/>
      <c r="DP72" s="33"/>
      <c r="DQ72" s="33"/>
      <c r="DR72" s="33"/>
      <c r="DS72" s="33"/>
      <c r="DT72" s="33"/>
      <c r="DU72" s="33"/>
      <c r="DV72" s="33"/>
      <c r="DW72" s="32"/>
      <c r="DX72" s="33"/>
      <c r="DY72" s="33"/>
      <c r="DZ72" s="33"/>
      <c r="EA72" s="33"/>
      <c r="EB72" s="33"/>
      <c r="EC72" s="33"/>
      <c r="ED72" s="33"/>
      <c r="EE72" s="32"/>
      <c r="EF72" s="33"/>
      <c r="EG72" s="33"/>
      <c r="EH72" s="33"/>
      <c r="EI72" s="33"/>
      <c r="EJ72" s="33"/>
      <c r="EK72" s="33"/>
      <c r="EL72" s="33"/>
      <c r="EM72" s="33"/>
      <c r="EN72" s="33"/>
      <c r="EO72" s="33"/>
      <c r="EP72" s="33"/>
      <c r="EQ72" s="7"/>
      <c r="ER72" s="7"/>
      <c r="ES72" s="7"/>
      <c r="ET72" s="7"/>
      <c r="EU72" s="7"/>
      <c r="EV72" s="7"/>
      <c r="EW72" s="7"/>
      <c r="EX72" s="7"/>
      <c r="EY72" s="7"/>
      <c r="EZ72" s="7"/>
      <c r="FA72" s="7"/>
      <c r="FB72" s="7"/>
      <c r="FC72" s="7"/>
      <c r="FD72" s="7"/>
      <c r="FE72" s="7"/>
      <c r="FF72" s="7"/>
      <c r="FG72" s="7"/>
      <c r="FH72" s="7"/>
      <c r="FI72" s="7"/>
      <c r="FJ72" s="7"/>
      <c r="FK72" s="7"/>
      <c r="FL72" s="7"/>
      <c r="FM72" s="7"/>
      <c r="FN72" s="7"/>
      <c r="FO72" s="7"/>
      <c r="FP72" s="7"/>
      <c r="FQ72" s="5"/>
      <c r="FR72" s="305"/>
      <c r="FS72" s="7"/>
      <c r="FT72" s="7"/>
      <c r="FU72" s="7"/>
      <c r="FV72" s="5"/>
      <c r="FW72" s="7"/>
      <c r="FX72" s="7"/>
      <c r="FY72" s="7"/>
      <c r="FZ72" s="7"/>
      <c r="GA72" s="5"/>
      <c r="GB72" s="63"/>
      <c r="GC72" s="19"/>
      <c r="GD72" s="19"/>
    </row>
    <row r="73" spans="1:186" s="8" customFormat="1" x14ac:dyDescent="0.2">
      <c r="A73" s="32"/>
      <c r="B73" s="33"/>
      <c r="C73" s="33"/>
      <c r="D73" s="33"/>
      <c r="E73" s="33"/>
      <c r="F73" s="33"/>
      <c r="G73" s="33"/>
      <c r="H73" s="33"/>
      <c r="I73" s="33"/>
      <c r="J73" s="33"/>
      <c r="K73" s="33"/>
      <c r="L73" s="33"/>
      <c r="M73" s="33"/>
      <c r="N73" s="33"/>
      <c r="O73" s="33"/>
      <c r="P73" s="33"/>
      <c r="Q73" s="33"/>
      <c r="R73" s="33"/>
      <c r="S73" s="33"/>
      <c r="T73" s="33"/>
      <c r="U73" s="33"/>
      <c r="V73" s="33"/>
      <c r="W73" s="33"/>
      <c r="X73" s="33"/>
      <c r="Y73" s="33"/>
      <c r="Z73" s="32"/>
      <c r="AA73" s="32"/>
      <c r="AB73" s="32"/>
      <c r="AC73" s="32"/>
      <c r="AD73" s="32"/>
      <c r="AE73" s="32"/>
      <c r="AF73" s="33"/>
      <c r="AG73" s="33"/>
      <c r="AH73" s="33"/>
      <c r="AI73" s="33"/>
      <c r="AJ73" s="33"/>
      <c r="AK73" s="33"/>
      <c r="AL73" s="33"/>
      <c r="AM73" s="33"/>
      <c r="AN73" s="33"/>
      <c r="AO73" s="33"/>
      <c r="AP73" s="33"/>
      <c r="AQ73" s="33"/>
      <c r="AR73" s="33"/>
      <c r="AS73" s="33"/>
      <c r="AT73" s="33"/>
      <c r="AU73" s="33"/>
      <c r="AV73" s="32"/>
      <c r="AW73" s="32"/>
      <c r="AX73" s="32"/>
      <c r="AY73" s="32"/>
      <c r="AZ73" s="32"/>
      <c r="BA73" s="33"/>
      <c r="BB73" s="33"/>
      <c r="BC73" s="33"/>
      <c r="BD73" s="33"/>
      <c r="BE73" s="33"/>
      <c r="BF73" s="33"/>
      <c r="BG73" s="33"/>
      <c r="BH73" s="33"/>
      <c r="BI73" s="33"/>
      <c r="BJ73" s="32"/>
      <c r="BK73" s="33"/>
      <c r="BL73" s="33"/>
      <c r="BM73" s="33"/>
      <c r="BN73" s="33"/>
      <c r="BO73" s="33"/>
      <c r="BP73" s="33"/>
      <c r="BQ73" s="33"/>
      <c r="BR73" s="33"/>
      <c r="BS73" s="33"/>
      <c r="BT73" s="33"/>
      <c r="BU73" s="33"/>
      <c r="BV73" s="33"/>
      <c r="BW73" s="33"/>
      <c r="BX73" s="33"/>
      <c r="BY73" s="33"/>
      <c r="BZ73" s="33"/>
      <c r="CA73" s="33"/>
      <c r="CB73" s="33"/>
      <c r="CC73" s="33"/>
      <c r="CD73" s="33"/>
      <c r="CE73" s="33"/>
      <c r="CF73" s="33"/>
      <c r="CG73" s="33"/>
      <c r="CH73" s="33"/>
      <c r="CI73" s="33"/>
      <c r="CJ73" s="33"/>
      <c r="CK73" s="33"/>
      <c r="CL73" s="33"/>
      <c r="CM73" s="33"/>
      <c r="CN73" s="33"/>
      <c r="CO73" s="33"/>
      <c r="CP73" s="33"/>
      <c r="CQ73" s="33"/>
      <c r="CR73" s="33"/>
      <c r="CS73" s="33"/>
      <c r="CT73" s="33"/>
      <c r="CU73" s="33"/>
      <c r="CV73" s="33"/>
      <c r="CW73" s="33"/>
      <c r="CX73" s="33"/>
      <c r="CY73" s="33"/>
      <c r="CZ73" s="33"/>
      <c r="DA73" s="33"/>
      <c r="DB73" s="33"/>
      <c r="DC73" s="33"/>
      <c r="DD73" s="33"/>
      <c r="DE73" s="33"/>
      <c r="DF73" s="33"/>
      <c r="DG73" s="33"/>
      <c r="DH73" s="33"/>
      <c r="DI73" s="33"/>
      <c r="DJ73" s="33"/>
      <c r="DK73" s="33"/>
      <c r="DL73" s="33"/>
      <c r="DM73" s="33"/>
      <c r="DN73" s="33"/>
      <c r="DO73" s="33"/>
      <c r="DP73" s="33"/>
      <c r="DQ73" s="33"/>
      <c r="DR73" s="33"/>
      <c r="DS73" s="33"/>
      <c r="DT73" s="33"/>
      <c r="DU73" s="33"/>
      <c r="DV73" s="33"/>
      <c r="DW73" s="32"/>
      <c r="DX73" s="33"/>
      <c r="DY73" s="33"/>
      <c r="DZ73" s="33"/>
      <c r="EA73" s="33"/>
      <c r="EB73" s="33"/>
      <c r="EC73" s="33"/>
      <c r="ED73" s="33"/>
      <c r="EE73" s="32"/>
      <c r="EF73" s="33"/>
      <c r="EG73" s="33"/>
      <c r="EH73" s="33"/>
      <c r="EI73" s="33"/>
      <c r="EJ73" s="33"/>
      <c r="EK73" s="33"/>
      <c r="EL73" s="33"/>
      <c r="EM73" s="33"/>
      <c r="EN73" s="33"/>
      <c r="EO73" s="33"/>
      <c r="EP73" s="33"/>
      <c r="EQ73" s="7"/>
      <c r="ER73" s="7"/>
      <c r="ES73" s="7"/>
      <c r="ET73" s="7"/>
      <c r="EU73" s="7"/>
      <c r="EV73" s="7"/>
      <c r="EW73" s="7"/>
      <c r="EX73" s="7"/>
      <c r="EY73" s="7"/>
      <c r="EZ73" s="7"/>
      <c r="FA73" s="7"/>
      <c r="FB73" s="7"/>
      <c r="FC73" s="7"/>
      <c r="FD73" s="7"/>
      <c r="FE73" s="7"/>
      <c r="FF73" s="7"/>
      <c r="FG73" s="7"/>
      <c r="FH73" s="7"/>
      <c r="FI73" s="7"/>
      <c r="FJ73" s="7"/>
      <c r="FK73" s="7"/>
      <c r="FL73" s="7"/>
      <c r="FM73" s="7"/>
      <c r="FN73" s="7"/>
      <c r="FO73" s="7"/>
      <c r="FP73" s="7"/>
      <c r="FQ73" s="5"/>
      <c r="FR73" s="305"/>
      <c r="FS73" s="306"/>
      <c r="FT73" s="306"/>
      <c r="FU73" s="7"/>
      <c r="FV73" s="5"/>
      <c r="FW73" s="7"/>
      <c r="FX73" s="7"/>
      <c r="FY73" s="7"/>
      <c r="FZ73" s="7"/>
      <c r="GA73" s="5"/>
      <c r="GB73" s="63"/>
      <c r="GC73" s="19"/>
      <c r="GD73" s="19"/>
    </row>
    <row r="74" spans="1:186" s="8" customFormat="1" x14ac:dyDescent="0.2">
      <c r="A74" s="32"/>
      <c r="B74" s="33"/>
      <c r="C74" s="33"/>
      <c r="D74" s="33"/>
      <c r="E74" s="33"/>
      <c r="F74" s="33"/>
      <c r="G74" s="33"/>
      <c r="H74" s="33"/>
      <c r="I74" s="33"/>
      <c r="J74" s="33"/>
      <c r="K74" s="33"/>
      <c r="L74" s="33"/>
      <c r="M74" s="33"/>
      <c r="N74" s="33"/>
      <c r="O74" s="33"/>
      <c r="P74" s="33"/>
      <c r="Q74" s="33"/>
      <c r="R74" s="33"/>
      <c r="S74" s="33"/>
      <c r="T74" s="33"/>
      <c r="U74" s="33"/>
      <c r="V74" s="33"/>
      <c r="W74" s="33"/>
      <c r="X74" s="33"/>
      <c r="Y74" s="33"/>
      <c r="Z74" s="32"/>
      <c r="AA74" s="32"/>
      <c r="AB74" s="32"/>
      <c r="AC74" s="32"/>
      <c r="AD74" s="32"/>
      <c r="AE74" s="32"/>
      <c r="AF74" s="33"/>
      <c r="AG74" s="33"/>
      <c r="AH74" s="33"/>
      <c r="AI74" s="33"/>
      <c r="AJ74" s="33"/>
      <c r="AK74" s="33"/>
      <c r="AL74" s="33"/>
      <c r="AM74" s="33"/>
      <c r="AN74" s="33"/>
      <c r="AO74" s="33"/>
      <c r="AP74" s="33"/>
      <c r="AQ74" s="33"/>
      <c r="AR74" s="33"/>
      <c r="AS74" s="33"/>
      <c r="AT74" s="33"/>
      <c r="AU74" s="33"/>
      <c r="AV74" s="32"/>
      <c r="AW74" s="32"/>
      <c r="AX74" s="32"/>
      <c r="AY74" s="32"/>
      <c r="AZ74" s="32"/>
      <c r="BA74" s="33"/>
      <c r="BB74" s="33"/>
      <c r="BC74" s="33"/>
      <c r="BD74" s="33"/>
      <c r="BE74" s="33"/>
      <c r="BF74" s="33"/>
      <c r="BG74" s="33"/>
      <c r="BH74" s="33"/>
      <c r="BI74" s="33"/>
      <c r="BJ74" s="32"/>
      <c r="BK74" s="33"/>
      <c r="BL74" s="33"/>
      <c r="BM74" s="33"/>
      <c r="BN74" s="33"/>
      <c r="BO74" s="33"/>
      <c r="BP74" s="33"/>
      <c r="BQ74" s="33"/>
      <c r="BR74" s="33"/>
      <c r="BS74" s="33"/>
      <c r="BT74" s="33"/>
      <c r="BU74" s="33"/>
      <c r="BV74" s="33"/>
      <c r="BW74" s="33"/>
      <c r="BX74" s="33"/>
      <c r="BY74" s="33"/>
      <c r="BZ74" s="33"/>
      <c r="CA74" s="33"/>
      <c r="CB74" s="33"/>
      <c r="CC74" s="33"/>
      <c r="CD74" s="33"/>
      <c r="CE74" s="33"/>
      <c r="CF74" s="33"/>
      <c r="CG74" s="33"/>
      <c r="CH74" s="33"/>
      <c r="CI74" s="33"/>
      <c r="CJ74" s="33"/>
      <c r="CK74" s="33"/>
      <c r="CL74" s="33"/>
      <c r="CM74" s="33"/>
      <c r="CN74" s="33"/>
      <c r="CO74" s="33"/>
      <c r="CP74" s="33"/>
      <c r="CQ74" s="33"/>
      <c r="CR74" s="33"/>
      <c r="CS74" s="33"/>
      <c r="CT74" s="33"/>
      <c r="CU74" s="33"/>
      <c r="CV74" s="33"/>
      <c r="CW74" s="33"/>
      <c r="CX74" s="33"/>
      <c r="CY74" s="33"/>
      <c r="CZ74" s="33"/>
      <c r="DA74" s="33"/>
      <c r="DB74" s="33"/>
      <c r="DC74" s="33"/>
      <c r="DD74" s="33"/>
      <c r="DE74" s="33"/>
      <c r="DF74" s="33"/>
      <c r="DG74" s="33"/>
      <c r="DH74" s="33"/>
      <c r="DI74" s="33"/>
      <c r="DJ74" s="33"/>
      <c r="DK74" s="33"/>
      <c r="DL74" s="33"/>
      <c r="DM74" s="33"/>
      <c r="DN74" s="33"/>
      <c r="DO74" s="33"/>
      <c r="DP74" s="33"/>
      <c r="DQ74" s="33"/>
      <c r="DR74" s="33"/>
      <c r="DS74" s="33"/>
      <c r="DT74" s="33"/>
      <c r="DU74" s="33"/>
      <c r="DV74" s="33"/>
      <c r="DW74" s="32"/>
      <c r="DX74" s="33"/>
      <c r="DY74" s="33"/>
      <c r="DZ74" s="33"/>
      <c r="EA74" s="33"/>
      <c r="EB74" s="33"/>
      <c r="EC74" s="33"/>
      <c r="ED74" s="33"/>
      <c r="EE74" s="32"/>
      <c r="EF74" s="33"/>
      <c r="EG74" s="33"/>
      <c r="EH74" s="33"/>
      <c r="EI74" s="33"/>
      <c r="EJ74" s="33"/>
      <c r="EK74" s="33"/>
      <c r="EL74" s="33"/>
      <c r="EM74" s="33"/>
      <c r="EN74" s="33"/>
      <c r="EO74" s="33"/>
      <c r="EP74" s="33"/>
      <c r="EQ74" s="7"/>
      <c r="ER74" s="7"/>
      <c r="ES74" s="7"/>
      <c r="ET74" s="7"/>
      <c r="EU74" s="7"/>
      <c r="EV74" s="7"/>
      <c r="EW74" s="7"/>
      <c r="EX74" s="7"/>
      <c r="EY74" s="7"/>
      <c r="EZ74" s="7"/>
      <c r="FA74" s="7"/>
      <c r="FB74" s="7"/>
      <c r="FC74" s="7"/>
      <c r="FD74" s="7"/>
      <c r="FE74" s="7"/>
      <c r="FF74" s="7"/>
      <c r="FG74" s="7"/>
      <c r="FH74" s="7"/>
      <c r="FI74" s="7"/>
      <c r="FJ74" s="7"/>
      <c r="FK74" s="7"/>
      <c r="FL74" s="7"/>
      <c r="FM74" s="7"/>
      <c r="FN74" s="7"/>
      <c r="FO74" s="7"/>
      <c r="FP74" s="7"/>
      <c r="FQ74" s="5"/>
      <c r="FR74" s="305"/>
      <c r="FS74" s="7"/>
      <c r="FT74" s="7"/>
      <c r="FU74" s="7"/>
      <c r="FV74" s="5"/>
      <c r="FW74" s="7"/>
      <c r="FX74" s="7"/>
      <c r="FY74" s="7"/>
      <c r="FZ74" s="7"/>
      <c r="GA74" s="5"/>
      <c r="GB74" s="63"/>
      <c r="GC74" s="19"/>
      <c r="GD74" s="19"/>
    </row>
    <row r="75" spans="1:186" s="8" customFormat="1" x14ac:dyDescent="0.2">
      <c r="A75" s="32"/>
      <c r="B75" s="33"/>
      <c r="C75" s="33"/>
      <c r="D75" s="33"/>
      <c r="E75" s="33"/>
      <c r="F75" s="33"/>
      <c r="G75" s="33"/>
      <c r="H75" s="33"/>
      <c r="I75" s="33"/>
      <c r="J75" s="33"/>
      <c r="K75" s="33"/>
      <c r="L75" s="33"/>
      <c r="M75" s="33"/>
      <c r="N75" s="33"/>
      <c r="O75" s="33"/>
      <c r="P75" s="33"/>
      <c r="Q75" s="33"/>
      <c r="R75" s="33"/>
      <c r="S75" s="33"/>
      <c r="T75" s="33"/>
      <c r="U75" s="33"/>
      <c r="V75" s="33"/>
      <c r="W75" s="33"/>
      <c r="X75" s="33"/>
      <c r="Y75" s="33"/>
      <c r="Z75" s="32"/>
      <c r="AA75" s="32"/>
      <c r="AB75" s="32"/>
      <c r="AC75" s="32"/>
      <c r="AD75" s="32"/>
      <c r="AE75" s="32"/>
      <c r="AF75" s="33"/>
      <c r="AG75" s="33"/>
      <c r="AH75" s="33"/>
      <c r="AI75" s="33"/>
      <c r="AJ75" s="33"/>
      <c r="AK75" s="33"/>
      <c r="AL75" s="33"/>
      <c r="AM75" s="33"/>
      <c r="AN75" s="33"/>
      <c r="AO75" s="33"/>
      <c r="AP75" s="33"/>
      <c r="AQ75" s="33"/>
      <c r="AR75" s="33"/>
      <c r="AS75" s="33"/>
      <c r="AT75" s="33"/>
      <c r="AU75" s="33"/>
      <c r="AV75" s="32"/>
      <c r="AW75" s="32"/>
      <c r="AX75" s="32"/>
      <c r="AY75" s="32"/>
      <c r="AZ75" s="32"/>
      <c r="BA75" s="33"/>
      <c r="BB75" s="33"/>
      <c r="BC75" s="33"/>
      <c r="BD75" s="33"/>
      <c r="BE75" s="33"/>
      <c r="BF75" s="33"/>
      <c r="BG75" s="33"/>
      <c r="BH75" s="33"/>
      <c r="BI75" s="33"/>
      <c r="BJ75" s="32"/>
      <c r="BK75" s="33"/>
      <c r="BL75" s="33"/>
      <c r="BM75" s="33"/>
      <c r="BN75" s="33"/>
      <c r="BO75" s="33"/>
      <c r="BP75" s="33"/>
      <c r="BQ75" s="33"/>
      <c r="BR75" s="33"/>
      <c r="BS75" s="33"/>
      <c r="BT75" s="33"/>
      <c r="BU75" s="33"/>
      <c r="BV75" s="33"/>
      <c r="BW75" s="33"/>
      <c r="BX75" s="33"/>
      <c r="BY75" s="33"/>
      <c r="BZ75" s="33"/>
      <c r="CA75" s="33"/>
      <c r="CB75" s="33"/>
      <c r="CC75" s="33"/>
      <c r="CD75" s="33"/>
      <c r="CE75" s="33"/>
      <c r="CF75" s="33"/>
      <c r="CG75" s="33"/>
      <c r="CH75" s="33"/>
      <c r="CI75" s="33"/>
      <c r="CJ75" s="33"/>
      <c r="CK75" s="33"/>
      <c r="CL75" s="33"/>
      <c r="CM75" s="33"/>
      <c r="CN75" s="33"/>
      <c r="CO75" s="33"/>
      <c r="CP75" s="33"/>
      <c r="CQ75" s="33"/>
      <c r="CR75" s="33"/>
      <c r="CS75" s="33"/>
      <c r="CT75" s="33"/>
      <c r="CU75" s="33"/>
      <c r="CV75" s="33"/>
      <c r="CW75" s="33"/>
      <c r="CX75" s="33"/>
      <c r="CY75" s="33"/>
      <c r="CZ75" s="33"/>
      <c r="DA75" s="33"/>
      <c r="DB75" s="33"/>
      <c r="DC75" s="33"/>
      <c r="DD75" s="33"/>
      <c r="DE75" s="33"/>
      <c r="DF75" s="33"/>
      <c r="DG75" s="33"/>
      <c r="DH75" s="33"/>
      <c r="DI75" s="33"/>
      <c r="DJ75" s="33"/>
      <c r="DK75" s="33"/>
      <c r="DL75" s="33"/>
      <c r="DM75" s="33"/>
      <c r="DN75" s="33"/>
      <c r="DO75" s="33"/>
      <c r="DP75" s="33"/>
      <c r="DQ75" s="33"/>
      <c r="DR75" s="33"/>
      <c r="DS75" s="33"/>
      <c r="DT75" s="33"/>
      <c r="DU75" s="33"/>
      <c r="DV75" s="33"/>
      <c r="DW75" s="32"/>
      <c r="DX75" s="33"/>
      <c r="DY75" s="33"/>
      <c r="DZ75" s="33"/>
      <c r="EA75" s="33"/>
      <c r="EB75" s="33"/>
      <c r="EC75" s="33"/>
      <c r="ED75" s="33"/>
      <c r="EE75" s="32"/>
      <c r="EF75" s="33"/>
      <c r="EG75" s="33"/>
      <c r="EH75" s="33"/>
      <c r="EI75" s="33"/>
      <c r="EJ75" s="33"/>
      <c r="EK75" s="33"/>
      <c r="EL75" s="33"/>
      <c r="EM75" s="33"/>
      <c r="EN75" s="33"/>
      <c r="EO75" s="33"/>
      <c r="EP75" s="33"/>
      <c r="EQ75" s="7"/>
      <c r="ER75" s="7"/>
      <c r="ES75" s="7"/>
      <c r="ET75" s="7"/>
      <c r="EU75" s="7"/>
      <c r="EV75" s="7"/>
      <c r="EW75" s="7"/>
      <c r="EX75" s="7"/>
      <c r="EY75" s="7"/>
      <c r="EZ75" s="7"/>
      <c r="FA75" s="7"/>
      <c r="FB75" s="7"/>
      <c r="FC75" s="7"/>
      <c r="FD75" s="7"/>
      <c r="FE75" s="7"/>
      <c r="FF75" s="7"/>
      <c r="FG75" s="7"/>
      <c r="FH75" s="7"/>
      <c r="FI75" s="7"/>
      <c r="FJ75" s="7"/>
      <c r="FK75" s="7"/>
      <c r="FL75" s="7"/>
      <c r="FM75" s="7"/>
      <c r="FN75" s="7"/>
      <c r="FO75" s="7"/>
      <c r="FP75" s="7"/>
      <c r="FQ75" s="5"/>
      <c r="FR75" s="305"/>
      <c r="FS75" s="7"/>
      <c r="FT75" s="7"/>
      <c r="FU75" s="7"/>
      <c r="FV75" s="5"/>
      <c r="FW75" s="7"/>
      <c r="FX75" s="7"/>
      <c r="FY75" s="7"/>
      <c r="FZ75" s="7"/>
      <c r="GA75" s="5"/>
      <c r="GB75" s="63"/>
      <c r="GC75" s="19"/>
      <c r="GD75" s="19"/>
    </row>
    <row r="76" spans="1:186" s="8" customFormat="1" x14ac:dyDescent="0.2">
      <c r="A76" s="32"/>
      <c r="B76" s="33"/>
      <c r="C76" s="33"/>
      <c r="D76" s="33"/>
      <c r="E76" s="33"/>
      <c r="F76" s="33"/>
      <c r="G76" s="33"/>
      <c r="H76" s="33"/>
      <c r="I76" s="33"/>
      <c r="J76" s="33"/>
      <c r="K76" s="33"/>
      <c r="L76" s="33"/>
      <c r="M76" s="33"/>
      <c r="N76" s="33"/>
      <c r="O76" s="33"/>
      <c r="P76" s="33"/>
      <c r="Q76" s="33"/>
      <c r="R76" s="33"/>
      <c r="S76" s="33"/>
      <c r="T76" s="33"/>
      <c r="U76" s="33"/>
      <c r="V76" s="33"/>
      <c r="W76" s="33"/>
      <c r="X76" s="33"/>
      <c r="Y76" s="33"/>
      <c r="Z76" s="32"/>
      <c r="AA76" s="32"/>
      <c r="AB76" s="32"/>
      <c r="AC76" s="32"/>
      <c r="AD76" s="32"/>
      <c r="AE76" s="32"/>
      <c r="AF76" s="33"/>
      <c r="AG76" s="33"/>
      <c r="AH76" s="33"/>
      <c r="AI76" s="33"/>
      <c r="AJ76" s="33"/>
      <c r="AK76" s="33"/>
      <c r="AL76" s="33"/>
      <c r="AM76" s="33"/>
      <c r="AN76" s="33"/>
      <c r="AO76" s="33"/>
      <c r="AP76" s="33"/>
      <c r="AQ76" s="33"/>
      <c r="AR76" s="33"/>
      <c r="AS76" s="33"/>
      <c r="AT76" s="33"/>
      <c r="AU76" s="33"/>
      <c r="AV76" s="32"/>
      <c r="AW76" s="32"/>
      <c r="AX76" s="32"/>
      <c r="AY76" s="32"/>
      <c r="AZ76" s="32"/>
      <c r="BA76" s="33"/>
      <c r="BB76" s="33"/>
      <c r="BC76" s="33"/>
      <c r="BD76" s="33"/>
      <c r="BE76" s="33"/>
      <c r="BF76" s="33"/>
      <c r="BG76" s="33"/>
      <c r="BH76" s="33"/>
      <c r="BI76" s="33"/>
      <c r="BJ76" s="32"/>
      <c r="BK76" s="33"/>
      <c r="BL76" s="33"/>
      <c r="BM76" s="33"/>
      <c r="BN76" s="33"/>
      <c r="BO76" s="33"/>
      <c r="BP76" s="33"/>
      <c r="BQ76" s="33"/>
      <c r="BR76" s="33"/>
      <c r="BS76" s="33"/>
      <c r="BT76" s="33"/>
      <c r="BU76" s="33"/>
      <c r="BV76" s="33"/>
      <c r="BW76" s="33"/>
      <c r="BX76" s="33"/>
      <c r="BY76" s="33"/>
      <c r="BZ76" s="33"/>
      <c r="CA76" s="33"/>
      <c r="CB76" s="33"/>
      <c r="CC76" s="33"/>
      <c r="CD76" s="33"/>
      <c r="CE76" s="33"/>
      <c r="CF76" s="33"/>
      <c r="CG76" s="33"/>
      <c r="CH76" s="33"/>
      <c r="CI76" s="33"/>
      <c r="CJ76" s="33"/>
      <c r="CK76" s="33"/>
      <c r="CL76" s="33"/>
      <c r="CM76" s="33"/>
      <c r="CN76" s="33"/>
      <c r="CO76" s="33"/>
      <c r="CP76" s="33"/>
      <c r="CQ76" s="33"/>
      <c r="CR76" s="33"/>
      <c r="CS76" s="33"/>
      <c r="CT76" s="33"/>
      <c r="CU76" s="33"/>
      <c r="CV76" s="33"/>
      <c r="CW76" s="33"/>
      <c r="CX76" s="33"/>
      <c r="CY76" s="33"/>
      <c r="CZ76" s="33"/>
      <c r="DA76" s="33"/>
      <c r="DB76" s="33"/>
      <c r="DC76" s="33"/>
      <c r="DD76" s="33"/>
      <c r="DE76" s="33"/>
      <c r="DF76" s="33"/>
      <c r="DG76" s="33"/>
      <c r="DH76" s="33"/>
      <c r="DI76" s="33"/>
      <c r="DJ76" s="33"/>
      <c r="DK76" s="33"/>
      <c r="DL76" s="33"/>
      <c r="DM76" s="33"/>
      <c r="DN76" s="33"/>
      <c r="DO76" s="33"/>
      <c r="DP76" s="33"/>
      <c r="DQ76" s="33"/>
      <c r="DR76" s="33"/>
      <c r="DS76" s="33"/>
      <c r="DT76" s="33"/>
      <c r="DU76" s="33"/>
      <c r="DV76" s="33"/>
      <c r="DW76" s="32"/>
      <c r="DX76" s="33"/>
      <c r="DY76" s="33"/>
      <c r="DZ76" s="33"/>
      <c r="EA76" s="33"/>
      <c r="EB76" s="33"/>
      <c r="EC76" s="33"/>
      <c r="ED76" s="33"/>
      <c r="EE76" s="32"/>
      <c r="EF76" s="33"/>
      <c r="EG76" s="33"/>
      <c r="EH76" s="33"/>
      <c r="EI76" s="33"/>
      <c r="EJ76" s="33"/>
      <c r="EK76" s="33"/>
      <c r="EL76" s="33"/>
      <c r="EM76" s="33"/>
      <c r="EN76" s="33"/>
      <c r="EO76" s="33"/>
      <c r="EP76" s="33"/>
      <c r="EQ76" s="7"/>
      <c r="ER76" s="7"/>
      <c r="ES76" s="7"/>
      <c r="ET76" s="7"/>
      <c r="EU76" s="7"/>
      <c r="EV76" s="7"/>
      <c r="EW76" s="7"/>
      <c r="EX76" s="7"/>
      <c r="EY76" s="7"/>
      <c r="EZ76" s="7"/>
      <c r="FA76" s="7"/>
      <c r="FB76" s="7"/>
      <c r="FC76" s="7"/>
      <c r="FD76" s="7"/>
      <c r="FE76" s="7"/>
      <c r="FF76" s="7"/>
      <c r="FG76" s="7"/>
      <c r="FH76" s="7"/>
      <c r="FI76" s="7"/>
      <c r="FJ76" s="7"/>
      <c r="FK76" s="7"/>
      <c r="FL76" s="7"/>
      <c r="FM76" s="7"/>
      <c r="FN76" s="7"/>
      <c r="FO76" s="7"/>
      <c r="FP76" s="7"/>
      <c r="FQ76" s="5"/>
      <c r="FR76" s="305"/>
      <c r="FS76" s="64"/>
      <c r="FT76" s="64"/>
      <c r="FU76" s="64"/>
      <c r="FV76" s="58"/>
      <c r="FW76" s="64"/>
      <c r="FX76" s="64"/>
      <c r="FY76" s="64"/>
      <c r="FZ76" s="64"/>
      <c r="GA76" s="58"/>
      <c r="GB76" s="62"/>
      <c r="GC76" s="19"/>
      <c r="GD76" s="19"/>
    </row>
    <row r="77" spans="1:186" s="8" customFormat="1" x14ac:dyDescent="0.2">
      <c r="A77" s="32"/>
      <c r="B77" s="33"/>
      <c r="C77" s="33"/>
      <c r="D77" s="33"/>
      <c r="E77" s="33"/>
      <c r="F77" s="33"/>
      <c r="G77" s="33"/>
      <c r="H77" s="33"/>
      <c r="I77" s="33"/>
      <c r="J77" s="33"/>
      <c r="K77" s="33"/>
      <c r="L77" s="33"/>
      <c r="M77" s="33"/>
      <c r="N77" s="33"/>
      <c r="O77" s="33"/>
      <c r="P77" s="33"/>
      <c r="Q77" s="33"/>
      <c r="R77" s="33"/>
      <c r="S77" s="33"/>
      <c r="T77" s="33"/>
      <c r="U77" s="33"/>
      <c r="V77" s="33"/>
      <c r="W77" s="33"/>
      <c r="X77" s="33"/>
      <c r="Y77" s="33"/>
      <c r="Z77" s="32"/>
      <c r="AA77" s="32"/>
      <c r="AB77" s="32"/>
      <c r="AC77" s="32"/>
      <c r="AD77" s="32"/>
      <c r="AE77" s="32"/>
      <c r="AF77" s="33"/>
      <c r="AG77" s="33"/>
      <c r="AH77" s="33"/>
      <c r="AI77" s="33"/>
      <c r="AJ77" s="33"/>
      <c r="AK77" s="33"/>
      <c r="AL77" s="33"/>
      <c r="AM77" s="33"/>
      <c r="AN77" s="33"/>
      <c r="AO77" s="33"/>
      <c r="AP77" s="33"/>
      <c r="AQ77" s="33"/>
      <c r="AR77" s="33"/>
      <c r="AS77" s="33"/>
      <c r="AT77" s="33"/>
      <c r="AU77" s="33"/>
      <c r="AV77" s="32"/>
      <c r="AW77" s="32"/>
      <c r="AX77" s="32"/>
      <c r="AY77" s="32"/>
      <c r="AZ77" s="32"/>
      <c r="BA77" s="33"/>
      <c r="BB77" s="33"/>
      <c r="BC77" s="33"/>
      <c r="BD77" s="33"/>
      <c r="BE77" s="33"/>
      <c r="BF77" s="33"/>
      <c r="BG77" s="33"/>
      <c r="BH77" s="33"/>
      <c r="BI77" s="33"/>
      <c r="BJ77" s="32"/>
      <c r="BK77" s="33"/>
      <c r="BL77" s="33"/>
      <c r="BM77" s="33"/>
      <c r="BN77" s="33"/>
      <c r="BO77" s="33"/>
      <c r="BP77" s="33"/>
      <c r="BQ77" s="33"/>
      <c r="BR77" s="33"/>
      <c r="BS77" s="33"/>
      <c r="BT77" s="33"/>
      <c r="BU77" s="33"/>
      <c r="BV77" s="33"/>
      <c r="BW77" s="33"/>
      <c r="BX77" s="33"/>
      <c r="BY77" s="33"/>
      <c r="BZ77" s="33"/>
      <c r="CA77" s="33"/>
      <c r="CB77" s="33"/>
      <c r="CC77" s="33"/>
      <c r="CD77" s="33"/>
      <c r="CE77" s="33"/>
      <c r="CF77" s="33"/>
      <c r="CG77" s="33"/>
      <c r="CH77" s="33"/>
      <c r="CI77" s="33"/>
      <c r="CJ77" s="33"/>
      <c r="CK77" s="33"/>
      <c r="CL77" s="33"/>
      <c r="CM77" s="33"/>
      <c r="CN77" s="33"/>
      <c r="CO77" s="33"/>
      <c r="CP77" s="33"/>
      <c r="CQ77" s="33"/>
      <c r="CR77" s="33"/>
      <c r="CS77" s="33"/>
      <c r="CT77" s="33"/>
      <c r="CU77" s="33"/>
      <c r="CV77" s="33"/>
      <c r="CW77" s="33"/>
      <c r="CX77" s="33"/>
      <c r="CY77" s="33"/>
      <c r="CZ77" s="33"/>
      <c r="DA77" s="33"/>
      <c r="DB77" s="33"/>
      <c r="DC77" s="33"/>
      <c r="DD77" s="33"/>
      <c r="DE77" s="33"/>
      <c r="DF77" s="33"/>
      <c r="DG77" s="33"/>
      <c r="DH77" s="33"/>
      <c r="DI77" s="33"/>
      <c r="DJ77" s="33"/>
      <c r="DK77" s="33"/>
      <c r="DL77" s="33"/>
      <c r="DM77" s="33"/>
      <c r="DN77" s="33"/>
      <c r="DO77" s="33"/>
      <c r="DP77" s="33"/>
      <c r="DQ77" s="33"/>
      <c r="DR77" s="33"/>
      <c r="DS77" s="33"/>
      <c r="DT77" s="33"/>
      <c r="DU77" s="33"/>
      <c r="DV77" s="33"/>
      <c r="DW77" s="32"/>
      <c r="DX77" s="33"/>
      <c r="DY77" s="33"/>
      <c r="DZ77" s="33"/>
      <c r="EA77" s="33"/>
      <c r="EB77" s="33"/>
      <c r="EC77" s="33"/>
      <c r="ED77" s="33"/>
      <c r="EE77" s="32"/>
      <c r="EF77" s="33"/>
      <c r="EG77" s="33"/>
      <c r="EH77" s="33"/>
      <c r="EI77" s="33"/>
      <c r="EJ77" s="33"/>
      <c r="EK77" s="33"/>
      <c r="EL77" s="33"/>
      <c r="EM77" s="33"/>
      <c r="EN77" s="33"/>
      <c r="EO77" s="33"/>
      <c r="EP77" s="33"/>
      <c r="EQ77" s="7"/>
      <c r="ER77" s="7"/>
      <c r="ES77" s="7"/>
      <c r="ET77" s="7"/>
      <c r="EU77" s="7"/>
      <c r="EV77" s="7"/>
      <c r="EW77" s="7"/>
      <c r="EX77" s="7"/>
      <c r="EY77" s="7"/>
      <c r="EZ77" s="7"/>
      <c r="FA77" s="7"/>
      <c r="FB77" s="7"/>
      <c r="FC77" s="7"/>
      <c r="FD77" s="7"/>
      <c r="FE77" s="7"/>
      <c r="FF77" s="7"/>
      <c r="FG77" s="7"/>
      <c r="FH77" s="7"/>
      <c r="FI77" s="7"/>
      <c r="FJ77" s="7"/>
      <c r="FK77" s="7"/>
      <c r="FL77" s="7"/>
      <c r="FM77" s="7"/>
      <c r="FN77" s="7"/>
      <c r="FO77" s="7"/>
      <c r="FP77" s="7"/>
      <c r="FQ77" s="5"/>
      <c r="FR77" s="305"/>
      <c r="FS77" s="7"/>
      <c r="FT77" s="7"/>
      <c r="FU77" s="7"/>
      <c r="FV77" s="5"/>
      <c r="FW77" s="7"/>
      <c r="FX77" s="7"/>
      <c r="FY77" s="7"/>
      <c r="FZ77" s="7"/>
      <c r="GA77" s="5"/>
      <c r="GB77" s="63"/>
      <c r="GC77" s="19"/>
      <c r="GD77" s="19"/>
    </row>
    <row r="78" spans="1:186" s="8" customFormat="1" x14ac:dyDescent="0.2">
      <c r="A78" s="32"/>
      <c r="B78" s="33"/>
      <c r="C78" s="33"/>
      <c r="D78" s="33"/>
      <c r="E78" s="33"/>
      <c r="F78" s="33"/>
      <c r="G78" s="33"/>
      <c r="H78" s="33"/>
      <c r="I78" s="33"/>
      <c r="J78" s="33"/>
      <c r="K78" s="33"/>
      <c r="L78" s="33"/>
      <c r="M78" s="33"/>
      <c r="N78" s="33"/>
      <c r="O78" s="33"/>
      <c r="P78" s="33"/>
      <c r="Q78" s="33"/>
      <c r="R78" s="33"/>
      <c r="S78" s="33"/>
      <c r="T78" s="33"/>
      <c r="U78" s="33"/>
      <c r="V78" s="33"/>
      <c r="W78" s="33"/>
      <c r="X78" s="33"/>
      <c r="Y78" s="33"/>
      <c r="Z78" s="32"/>
      <c r="AA78" s="32"/>
      <c r="AB78" s="32"/>
      <c r="AC78" s="32"/>
      <c r="AD78" s="32"/>
      <c r="AE78" s="32"/>
      <c r="AF78" s="33"/>
      <c r="AG78" s="33"/>
      <c r="AH78" s="33"/>
      <c r="AI78" s="33"/>
      <c r="AJ78" s="33"/>
      <c r="AK78" s="33"/>
      <c r="AL78" s="33"/>
      <c r="AM78" s="33"/>
      <c r="AN78" s="33"/>
      <c r="AO78" s="33"/>
      <c r="AP78" s="33"/>
      <c r="AQ78" s="33"/>
      <c r="AR78" s="33"/>
      <c r="AS78" s="33"/>
      <c r="AT78" s="33"/>
      <c r="AU78" s="33"/>
      <c r="AV78" s="32"/>
      <c r="AW78" s="32"/>
      <c r="AX78" s="32"/>
      <c r="AY78" s="32"/>
      <c r="AZ78" s="32"/>
      <c r="BA78" s="33"/>
      <c r="BB78" s="33"/>
      <c r="BC78" s="33"/>
      <c r="BD78" s="33"/>
      <c r="BE78" s="33"/>
      <c r="BF78" s="33"/>
      <c r="BG78" s="33"/>
      <c r="BH78" s="33"/>
      <c r="BI78" s="33"/>
      <c r="BJ78" s="32"/>
      <c r="BK78" s="33"/>
      <c r="BL78" s="33"/>
      <c r="BM78" s="33"/>
      <c r="BN78" s="33"/>
      <c r="BO78" s="33"/>
      <c r="BP78" s="33"/>
      <c r="BQ78" s="33"/>
      <c r="BR78" s="33"/>
      <c r="BS78" s="33"/>
      <c r="BT78" s="33"/>
      <c r="BU78" s="33"/>
      <c r="BV78" s="33"/>
      <c r="BW78" s="33"/>
      <c r="BX78" s="33"/>
      <c r="BY78" s="33"/>
      <c r="BZ78" s="33"/>
      <c r="CA78" s="33"/>
      <c r="CB78" s="33"/>
      <c r="CC78" s="33"/>
      <c r="CD78" s="33"/>
      <c r="CE78" s="33"/>
      <c r="CF78" s="33"/>
      <c r="CG78" s="33"/>
      <c r="CH78" s="33"/>
      <c r="CI78" s="33"/>
      <c r="CJ78" s="33"/>
      <c r="CK78" s="33"/>
      <c r="CL78" s="33"/>
      <c r="CM78" s="33"/>
      <c r="CN78" s="33"/>
      <c r="CO78" s="33"/>
      <c r="CP78" s="33"/>
      <c r="CQ78" s="33"/>
      <c r="CR78" s="33"/>
      <c r="CS78" s="33"/>
      <c r="CT78" s="33"/>
      <c r="CU78" s="33"/>
      <c r="CV78" s="33"/>
      <c r="CW78" s="33"/>
      <c r="CX78" s="33"/>
      <c r="CY78" s="33"/>
      <c r="CZ78" s="33"/>
      <c r="DA78" s="33"/>
      <c r="DB78" s="33"/>
      <c r="DC78" s="33"/>
      <c r="DD78" s="33"/>
      <c r="DE78" s="33"/>
      <c r="DF78" s="33"/>
      <c r="DG78" s="33"/>
      <c r="DH78" s="33"/>
      <c r="DI78" s="33"/>
      <c r="DJ78" s="33"/>
      <c r="DK78" s="33"/>
      <c r="DL78" s="33"/>
      <c r="DM78" s="33"/>
      <c r="DN78" s="33"/>
      <c r="DO78" s="33"/>
      <c r="DP78" s="33"/>
      <c r="DQ78" s="33"/>
      <c r="DR78" s="33"/>
      <c r="DS78" s="33"/>
      <c r="DT78" s="33"/>
      <c r="DU78" s="33"/>
      <c r="DV78" s="33"/>
      <c r="DW78" s="32"/>
      <c r="DX78" s="33"/>
      <c r="DY78" s="33"/>
      <c r="DZ78" s="33"/>
      <c r="EA78" s="33"/>
      <c r="EB78" s="33"/>
      <c r="EC78" s="33"/>
      <c r="ED78" s="33"/>
      <c r="EE78" s="32"/>
      <c r="EF78" s="33"/>
      <c r="EG78" s="33"/>
      <c r="EH78" s="33"/>
      <c r="EI78" s="33"/>
      <c r="EJ78" s="33"/>
      <c r="EK78" s="33"/>
      <c r="EL78" s="33"/>
      <c r="EM78" s="33"/>
      <c r="EN78" s="33"/>
      <c r="EO78" s="33"/>
      <c r="EP78" s="33"/>
      <c r="EQ78" s="7"/>
      <c r="ER78" s="7"/>
      <c r="ES78" s="7"/>
      <c r="ET78" s="7"/>
      <c r="EU78" s="7"/>
      <c r="EV78" s="7"/>
      <c r="EW78" s="7"/>
      <c r="EX78" s="7"/>
      <c r="EY78" s="7"/>
      <c r="EZ78" s="7"/>
      <c r="FA78" s="7"/>
      <c r="FB78" s="7"/>
      <c r="FC78" s="7"/>
      <c r="FD78" s="7"/>
      <c r="FE78" s="7"/>
      <c r="FF78" s="7"/>
      <c r="FG78" s="7"/>
      <c r="FH78" s="7"/>
      <c r="FI78" s="7"/>
      <c r="FJ78" s="7"/>
      <c r="FK78" s="7"/>
      <c r="FL78" s="7"/>
      <c r="FM78" s="7"/>
      <c r="FN78" s="7"/>
      <c r="FO78" s="7"/>
      <c r="FP78" s="7"/>
      <c r="FQ78" s="5"/>
      <c r="FR78" s="305"/>
      <c r="FS78" s="306"/>
      <c r="FT78" s="306"/>
      <c r="FU78" s="7"/>
      <c r="FV78" s="5"/>
      <c r="FW78" s="7"/>
      <c r="FX78" s="7"/>
      <c r="FY78" s="7"/>
      <c r="FZ78" s="7"/>
      <c r="GA78" s="5"/>
      <c r="GB78" s="63"/>
      <c r="GC78" s="19"/>
      <c r="GD78" s="19"/>
    </row>
    <row r="79" spans="1:186" s="8" customFormat="1" x14ac:dyDescent="0.2">
      <c r="A79" s="32"/>
      <c r="B79" s="33"/>
      <c r="C79" s="33"/>
      <c r="D79" s="33"/>
      <c r="E79" s="33"/>
      <c r="F79" s="33"/>
      <c r="G79" s="33"/>
      <c r="H79" s="33"/>
      <c r="I79" s="33"/>
      <c r="J79" s="33"/>
      <c r="K79" s="33"/>
      <c r="L79" s="33"/>
      <c r="M79" s="33"/>
      <c r="N79" s="33"/>
      <c r="O79" s="33"/>
      <c r="P79" s="33"/>
      <c r="Q79" s="33"/>
      <c r="R79" s="33"/>
      <c r="S79" s="33"/>
      <c r="T79" s="33"/>
      <c r="U79" s="33"/>
      <c r="V79" s="33"/>
      <c r="W79" s="33"/>
      <c r="X79" s="33"/>
      <c r="Y79" s="33"/>
      <c r="Z79" s="32"/>
      <c r="AA79" s="32"/>
      <c r="AB79" s="32"/>
      <c r="AC79" s="32"/>
      <c r="AD79" s="32"/>
      <c r="AE79" s="32"/>
      <c r="AF79" s="33"/>
      <c r="AG79" s="33"/>
      <c r="AH79" s="33"/>
      <c r="AI79" s="33"/>
      <c r="AJ79" s="33"/>
      <c r="AK79" s="33"/>
      <c r="AL79" s="33"/>
      <c r="AM79" s="33"/>
      <c r="AN79" s="33"/>
      <c r="AO79" s="33"/>
      <c r="AP79" s="33"/>
      <c r="AQ79" s="33"/>
      <c r="AR79" s="33"/>
      <c r="AS79" s="33"/>
      <c r="AT79" s="33"/>
      <c r="AU79" s="33"/>
      <c r="AV79" s="32"/>
      <c r="AW79" s="32"/>
      <c r="AX79" s="32"/>
      <c r="AY79" s="32"/>
      <c r="AZ79" s="32"/>
      <c r="BA79" s="33"/>
      <c r="BB79" s="33"/>
      <c r="BC79" s="33"/>
      <c r="BD79" s="33"/>
      <c r="BE79" s="33"/>
      <c r="BF79" s="33"/>
      <c r="BG79" s="33"/>
      <c r="BH79" s="33"/>
      <c r="BI79" s="33"/>
      <c r="BJ79" s="32"/>
      <c r="BK79" s="33"/>
      <c r="BL79" s="33"/>
      <c r="BM79" s="33"/>
      <c r="BN79" s="33"/>
      <c r="BO79" s="33"/>
      <c r="BP79" s="33"/>
      <c r="BQ79" s="33"/>
      <c r="BR79" s="33"/>
      <c r="BS79" s="33"/>
      <c r="BT79" s="33"/>
      <c r="BU79" s="33"/>
      <c r="BV79" s="33"/>
      <c r="BW79" s="33"/>
      <c r="BX79" s="33"/>
      <c r="BY79" s="33"/>
      <c r="BZ79" s="33"/>
      <c r="CA79" s="33"/>
      <c r="CB79" s="33"/>
      <c r="CC79" s="33"/>
      <c r="CD79" s="33"/>
      <c r="CE79" s="33"/>
      <c r="CF79" s="33"/>
      <c r="CG79" s="33"/>
      <c r="CH79" s="33"/>
      <c r="CI79" s="33"/>
      <c r="CJ79" s="33"/>
      <c r="CK79" s="33"/>
      <c r="CL79" s="33"/>
      <c r="CM79" s="33"/>
      <c r="CN79" s="33"/>
      <c r="CO79" s="33"/>
      <c r="CP79" s="33"/>
      <c r="CQ79" s="33"/>
      <c r="CR79" s="33"/>
      <c r="CS79" s="33"/>
      <c r="CT79" s="33"/>
      <c r="CU79" s="33"/>
      <c r="CV79" s="33"/>
      <c r="CW79" s="33"/>
      <c r="CX79" s="33"/>
      <c r="CY79" s="33"/>
      <c r="CZ79" s="33"/>
      <c r="DA79" s="33"/>
      <c r="DB79" s="33"/>
      <c r="DC79" s="33"/>
      <c r="DD79" s="33"/>
      <c r="DE79" s="33"/>
      <c r="DF79" s="33"/>
      <c r="DG79" s="33"/>
      <c r="DH79" s="33"/>
      <c r="DI79" s="33"/>
      <c r="DJ79" s="33"/>
      <c r="DK79" s="33"/>
      <c r="DL79" s="33"/>
      <c r="DM79" s="33"/>
      <c r="DN79" s="33"/>
      <c r="DO79" s="33"/>
      <c r="DP79" s="33"/>
      <c r="DQ79" s="33"/>
      <c r="DR79" s="33"/>
      <c r="DS79" s="33"/>
      <c r="DT79" s="33"/>
      <c r="DU79" s="33"/>
      <c r="DV79" s="33"/>
      <c r="DW79" s="32"/>
      <c r="DX79" s="33"/>
      <c r="DY79" s="33"/>
      <c r="DZ79" s="33"/>
      <c r="EA79" s="33"/>
      <c r="EB79" s="33"/>
      <c r="EC79" s="33"/>
      <c r="ED79" s="33"/>
      <c r="EE79" s="32"/>
      <c r="EF79" s="33"/>
      <c r="EG79" s="33"/>
      <c r="EH79" s="33"/>
      <c r="EI79" s="33"/>
      <c r="EJ79" s="33"/>
      <c r="EK79" s="33"/>
      <c r="EL79" s="33"/>
      <c r="EM79" s="33"/>
      <c r="EN79" s="33"/>
      <c r="EO79" s="33"/>
      <c r="EP79" s="33"/>
      <c r="EQ79" s="7"/>
      <c r="ER79" s="7"/>
      <c r="ES79" s="7"/>
      <c r="ET79" s="7"/>
      <c r="EU79" s="7"/>
      <c r="EV79" s="7"/>
      <c r="EW79" s="7"/>
      <c r="EX79" s="7"/>
      <c r="EY79" s="7"/>
      <c r="EZ79" s="7"/>
      <c r="FA79" s="7"/>
      <c r="FB79" s="7"/>
      <c r="FC79" s="7"/>
      <c r="FD79" s="7"/>
      <c r="FE79" s="7"/>
      <c r="FF79" s="7"/>
      <c r="FG79" s="7"/>
      <c r="FH79" s="7"/>
      <c r="FI79" s="7"/>
      <c r="FJ79" s="7"/>
      <c r="FK79" s="7"/>
      <c r="FL79" s="7"/>
      <c r="FM79" s="7"/>
      <c r="FN79" s="7"/>
      <c r="FO79" s="7"/>
      <c r="FP79" s="7"/>
      <c r="FQ79" s="5"/>
      <c r="FR79" s="305"/>
      <c r="FS79" s="7"/>
      <c r="FT79" s="7"/>
      <c r="FU79" s="7"/>
      <c r="FV79" s="5"/>
      <c r="FW79" s="7"/>
      <c r="FX79" s="7"/>
      <c r="FY79" s="7"/>
      <c r="FZ79" s="7"/>
      <c r="GA79" s="5"/>
      <c r="GB79" s="63"/>
      <c r="GC79" s="19"/>
      <c r="GD79" s="19"/>
    </row>
    <row r="80" spans="1:186" s="8" customFormat="1" x14ac:dyDescent="0.2">
      <c r="A80" s="32"/>
      <c r="B80" s="33"/>
      <c r="C80" s="33"/>
      <c r="D80" s="33"/>
      <c r="E80" s="33"/>
      <c r="F80" s="33"/>
      <c r="G80" s="33"/>
      <c r="H80" s="33"/>
      <c r="I80" s="33"/>
      <c r="J80" s="33"/>
      <c r="K80" s="33"/>
      <c r="L80" s="33"/>
      <c r="M80" s="33"/>
      <c r="N80" s="33"/>
      <c r="O80" s="33"/>
      <c r="P80" s="33"/>
      <c r="Q80" s="33"/>
      <c r="R80" s="33"/>
      <c r="S80" s="33"/>
      <c r="T80" s="33"/>
      <c r="U80" s="33"/>
      <c r="V80" s="33"/>
      <c r="W80" s="33"/>
      <c r="X80" s="33"/>
      <c r="Y80" s="33"/>
      <c r="Z80" s="32"/>
      <c r="AA80" s="32"/>
      <c r="AB80" s="32"/>
      <c r="AC80" s="32"/>
      <c r="AD80" s="32"/>
      <c r="AE80" s="32"/>
      <c r="AF80" s="33"/>
      <c r="AG80" s="33"/>
      <c r="AH80" s="33"/>
      <c r="AI80" s="33"/>
      <c r="AJ80" s="33"/>
      <c r="AK80" s="33"/>
      <c r="AL80" s="33"/>
      <c r="AM80" s="33"/>
      <c r="AN80" s="33"/>
      <c r="AO80" s="33"/>
      <c r="AP80" s="33"/>
      <c r="AQ80" s="33"/>
      <c r="AR80" s="33"/>
      <c r="AS80" s="33"/>
      <c r="AT80" s="33"/>
      <c r="AU80" s="33"/>
      <c r="AV80" s="32"/>
      <c r="AW80" s="32"/>
      <c r="AX80" s="32"/>
      <c r="AY80" s="32"/>
      <c r="AZ80" s="32"/>
      <c r="BA80" s="33"/>
      <c r="BB80" s="33"/>
      <c r="BC80" s="33"/>
      <c r="BD80" s="33"/>
      <c r="BE80" s="33"/>
      <c r="BF80" s="33"/>
      <c r="BG80" s="33"/>
      <c r="BH80" s="33"/>
      <c r="BI80" s="33"/>
      <c r="BJ80" s="32"/>
      <c r="BK80" s="33"/>
      <c r="BL80" s="33"/>
      <c r="BM80" s="33"/>
      <c r="BN80" s="33"/>
      <c r="BO80" s="33"/>
      <c r="BP80" s="33"/>
      <c r="BQ80" s="33"/>
      <c r="BR80" s="33"/>
      <c r="BS80" s="33"/>
      <c r="BT80" s="33"/>
      <c r="BU80" s="33"/>
      <c r="BV80" s="33"/>
      <c r="BW80" s="33"/>
      <c r="BX80" s="33"/>
      <c r="BY80" s="33"/>
      <c r="BZ80" s="33"/>
      <c r="CA80" s="33"/>
      <c r="CB80" s="33"/>
      <c r="CC80" s="33"/>
      <c r="CD80" s="33"/>
      <c r="CE80" s="33"/>
      <c r="CF80" s="33"/>
      <c r="CG80" s="33"/>
      <c r="CH80" s="33"/>
      <c r="CI80" s="33"/>
      <c r="CJ80" s="33"/>
      <c r="CK80" s="33"/>
      <c r="CL80" s="33"/>
      <c r="CM80" s="33"/>
      <c r="CN80" s="33"/>
      <c r="CO80" s="33"/>
      <c r="CP80" s="33"/>
      <c r="CQ80" s="33"/>
      <c r="CR80" s="33"/>
      <c r="CS80" s="33"/>
      <c r="CT80" s="33"/>
      <c r="CU80" s="33"/>
      <c r="CV80" s="33"/>
      <c r="CW80" s="33"/>
      <c r="CX80" s="33"/>
      <c r="CY80" s="33"/>
      <c r="CZ80" s="33"/>
      <c r="DA80" s="33"/>
      <c r="DB80" s="33"/>
      <c r="DC80" s="33"/>
      <c r="DD80" s="33"/>
      <c r="DE80" s="33"/>
      <c r="DF80" s="33"/>
      <c r="DG80" s="33"/>
      <c r="DH80" s="33"/>
      <c r="DI80" s="33"/>
      <c r="DJ80" s="33"/>
      <c r="DK80" s="33"/>
      <c r="DL80" s="33"/>
      <c r="DM80" s="33"/>
      <c r="DN80" s="33"/>
      <c r="DO80" s="33"/>
      <c r="DP80" s="33"/>
      <c r="DQ80" s="33"/>
      <c r="DR80" s="33"/>
      <c r="DS80" s="33"/>
      <c r="DT80" s="33"/>
      <c r="DU80" s="33"/>
      <c r="DV80" s="33"/>
      <c r="DW80" s="32"/>
      <c r="DX80" s="33"/>
      <c r="DY80" s="33"/>
      <c r="DZ80" s="33"/>
      <c r="EA80" s="33"/>
      <c r="EB80" s="33"/>
      <c r="EC80" s="33"/>
      <c r="ED80" s="33"/>
      <c r="EE80" s="32"/>
      <c r="EF80" s="33"/>
      <c r="EG80" s="33"/>
      <c r="EH80" s="33"/>
      <c r="EI80" s="33"/>
      <c r="EJ80" s="33"/>
      <c r="EK80" s="33"/>
      <c r="EL80" s="33"/>
      <c r="EM80" s="33"/>
      <c r="EN80" s="33"/>
      <c r="EO80" s="33"/>
      <c r="EP80" s="33"/>
      <c r="EQ80" s="7"/>
      <c r="ER80" s="7"/>
      <c r="ES80" s="7"/>
      <c r="ET80" s="7"/>
      <c r="EU80" s="7"/>
      <c r="EV80" s="7"/>
      <c r="EW80" s="7"/>
      <c r="EX80" s="7"/>
      <c r="EY80" s="7"/>
      <c r="EZ80" s="7"/>
      <c r="FA80" s="7"/>
      <c r="FB80" s="7"/>
      <c r="FC80" s="7"/>
      <c r="FD80" s="7"/>
      <c r="FE80" s="7"/>
      <c r="FF80" s="7"/>
      <c r="FG80" s="7"/>
      <c r="FH80" s="7"/>
      <c r="FI80" s="7"/>
      <c r="FJ80" s="7"/>
      <c r="FK80" s="7"/>
      <c r="FL80" s="7"/>
      <c r="FM80" s="7"/>
      <c r="FN80" s="7"/>
      <c r="FO80" s="7"/>
      <c r="FP80" s="7"/>
      <c r="FQ80" s="5"/>
      <c r="FR80" s="305"/>
      <c r="FS80" s="7"/>
      <c r="FT80" s="7"/>
      <c r="FU80" s="7"/>
      <c r="FV80" s="5"/>
      <c r="FW80" s="7"/>
      <c r="FX80" s="7"/>
      <c r="FY80" s="7"/>
      <c r="FZ80" s="7"/>
      <c r="GA80" s="5"/>
      <c r="GB80" s="63"/>
      <c r="GC80" s="19"/>
      <c r="GD80" s="19"/>
    </row>
    <row r="81" spans="1:186" s="8" customFormat="1" x14ac:dyDescent="0.2">
      <c r="A81" s="32"/>
      <c r="B81" s="33"/>
      <c r="C81" s="33"/>
      <c r="D81" s="33"/>
      <c r="E81" s="33"/>
      <c r="F81" s="33"/>
      <c r="G81" s="33"/>
      <c r="H81" s="33"/>
      <c r="I81" s="33"/>
      <c r="J81" s="33"/>
      <c r="K81" s="33"/>
      <c r="L81" s="33"/>
      <c r="M81" s="33"/>
      <c r="N81" s="33"/>
      <c r="O81" s="33"/>
      <c r="P81" s="33"/>
      <c r="Q81" s="33"/>
      <c r="R81" s="33"/>
      <c r="S81" s="33"/>
      <c r="T81" s="33"/>
      <c r="U81" s="33"/>
      <c r="V81" s="33"/>
      <c r="W81" s="33"/>
      <c r="X81" s="33"/>
      <c r="Y81" s="33"/>
      <c r="Z81" s="32"/>
      <c r="AA81" s="32"/>
      <c r="AB81" s="32"/>
      <c r="AC81" s="32"/>
      <c r="AD81" s="32"/>
      <c r="AE81" s="32"/>
      <c r="AF81" s="33"/>
      <c r="AG81" s="33"/>
      <c r="AH81" s="33"/>
      <c r="AI81" s="33"/>
      <c r="AJ81" s="33"/>
      <c r="AK81" s="33"/>
      <c r="AL81" s="33"/>
      <c r="AM81" s="33"/>
      <c r="AN81" s="33"/>
      <c r="AO81" s="33"/>
      <c r="AP81" s="33"/>
      <c r="AQ81" s="33"/>
      <c r="AR81" s="33"/>
      <c r="AS81" s="33"/>
      <c r="AT81" s="33"/>
      <c r="AU81" s="33"/>
      <c r="AV81" s="32"/>
      <c r="AW81" s="32"/>
      <c r="AX81" s="32"/>
      <c r="AY81" s="32"/>
      <c r="AZ81" s="32"/>
      <c r="BA81" s="33"/>
      <c r="BB81" s="33"/>
      <c r="BC81" s="33"/>
      <c r="BD81" s="33"/>
      <c r="BE81" s="33"/>
      <c r="BF81" s="33"/>
      <c r="BG81" s="33"/>
      <c r="BH81" s="33"/>
      <c r="BI81" s="33"/>
      <c r="BJ81" s="32"/>
      <c r="BK81" s="33"/>
      <c r="BL81" s="33"/>
      <c r="BM81" s="33"/>
      <c r="BN81" s="33"/>
      <c r="BO81" s="33"/>
      <c r="BP81" s="33"/>
      <c r="BQ81" s="33"/>
      <c r="BR81" s="33"/>
      <c r="BS81" s="33"/>
      <c r="BT81" s="33"/>
      <c r="BU81" s="33"/>
      <c r="BV81" s="33"/>
      <c r="BW81" s="33"/>
      <c r="BX81" s="33"/>
      <c r="BY81" s="33"/>
      <c r="BZ81" s="33"/>
      <c r="CA81" s="33"/>
      <c r="CB81" s="33"/>
      <c r="CC81" s="33"/>
      <c r="CD81" s="33"/>
      <c r="CE81" s="33"/>
      <c r="CF81" s="33"/>
      <c r="CG81" s="33"/>
      <c r="CH81" s="33"/>
      <c r="CI81" s="33"/>
      <c r="CJ81" s="33"/>
      <c r="CK81" s="33"/>
      <c r="CL81" s="33"/>
      <c r="CM81" s="33"/>
      <c r="CN81" s="33"/>
      <c r="CO81" s="33"/>
      <c r="CP81" s="33"/>
      <c r="CQ81" s="33"/>
      <c r="CR81" s="33"/>
      <c r="CS81" s="33"/>
      <c r="CT81" s="33"/>
      <c r="CU81" s="33"/>
      <c r="CV81" s="33"/>
      <c r="CW81" s="33"/>
      <c r="CX81" s="33"/>
      <c r="CY81" s="33"/>
      <c r="CZ81" s="33"/>
      <c r="DA81" s="33"/>
      <c r="DB81" s="33"/>
      <c r="DC81" s="33"/>
      <c r="DD81" s="33"/>
      <c r="DE81" s="33"/>
      <c r="DF81" s="33"/>
      <c r="DG81" s="33"/>
      <c r="DH81" s="33"/>
      <c r="DI81" s="33"/>
      <c r="DJ81" s="33"/>
      <c r="DK81" s="33"/>
      <c r="DL81" s="33"/>
      <c r="DM81" s="33"/>
      <c r="DN81" s="33"/>
      <c r="DO81" s="33"/>
      <c r="DP81" s="33"/>
      <c r="DQ81" s="33"/>
      <c r="DR81" s="33"/>
      <c r="DS81" s="33"/>
      <c r="DT81" s="33"/>
      <c r="DU81" s="33"/>
      <c r="DV81" s="33"/>
      <c r="DW81" s="32"/>
      <c r="DX81" s="33"/>
      <c r="DY81" s="33"/>
      <c r="DZ81" s="33"/>
      <c r="EA81" s="33"/>
      <c r="EB81" s="33"/>
      <c r="EC81" s="33"/>
      <c r="ED81" s="33"/>
      <c r="EE81" s="32"/>
      <c r="EF81" s="33"/>
      <c r="EG81" s="33"/>
      <c r="EH81" s="33"/>
      <c r="EI81" s="33"/>
      <c r="EJ81" s="33"/>
      <c r="EK81" s="33"/>
      <c r="EL81" s="33"/>
      <c r="EM81" s="33"/>
      <c r="EN81" s="33"/>
      <c r="EO81" s="33"/>
      <c r="EP81" s="33"/>
      <c r="EQ81" s="7"/>
      <c r="ER81" s="7"/>
      <c r="ES81" s="7"/>
      <c r="ET81" s="7"/>
      <c r="EU81" s="7"/>
      <c r="EV81" s="7"/>
      <c r="EW81" s="7"/>
      <c r="EX81" s="7"/>
      <c r="EY81" s="7"/>
      <c r="EZ81" s="7"/>
      <c r="FA81" s="7"/>
      <c r="FB81" s="7"/>
      <c r="FC81" s="7"/>
      <c r="FD81" s="7"/>
      <c r="FE81" s="7"/>
      <c r="FF81" s="7"/>
      <c r="FG81" s="7"/>
      <c r="FH81" s="7"/>
      <c r="FI81" s="7"/>
      <c r="FJ81" s="7"/>
      <c r="FK81" s="7"/>
      <c r="FL81" s="7"/>
      <c r="FM81" s="7"/>
      <c r="FN81" s="7"/>
      <c r="FO81" s="7"/>
      <c r="FP81" s="7"/>
      <c r="FQ81" s="5"/>
      <c r="FR81" s="305"/>
      <c r="FS81" s="7"/>
      <c r="FT81" s="7"/>
      <c r="FU81" s="7"/>
      <c r="FV81" s="5"/>
      <c r="FW81" s="7"/>
      <c r="FX81" s="7"/>
      <c r="FY81" s="7"/>
      <c r="FZ81" s="7"/>
      <c r="GA81" s="5"/>
      <c r="GB81" s="63"/>
      <c r="GC81" s="19"/>
      <c r="GD81" s="19"/>
    </row>
    <row r="82" spans="1:186" s="8" customFormat="1" x14ac:dyDescent="0.2">
      <c r="A82" s="32"/>
      <c r="B82" s="33"/>
      <c r="C82" s="33"/>
      <c r="D82" s="33"/>
      <c r="E82" s="33"/>
      <c r="F82" s="33"/>
      <c r="G82" s="33"/>
      <c r="H82" s="33"/>
      <c r="I82" s="33"/>
      <c r="J82" s="33"/>
      <c r="K82" s="33"/>
      <c r="L82" s="33"/>
      <c r="M82" s="33"/>
      <c r="N82" s="33"/>
      <c r="O82" s="33"/>
      <c r="P82" s="33"/>
      <c r="Q82" s="33"/>
      <c r="R82" s="33"/>
      <c r="S82" s="33"/>
      <c r="T82" s="33"/>
      <c r="U82" s="33"/>
      <c r="V82" s="33"/>
      <c r="W82" s="33"/>
      <c r="X82" s="33"/>
      <c r="Y82" s="33"/>
      <c r="Z82" s="32"/>
      <c r="AA82" s="32"/>
      <c r="AB82" s="32"/>
      <c r="AC82" s="32"/>
      <c r="AD82" s="32"/>
      <c r="AE82" s="32"/>
      <c r="AF82" s="33"/>
      <c r="AG82" s="33"/>
      <c r="AH82" s="33"/>
      <c r="AI82" s="33"/>
      <c r="AJ82" s="33"/>
      <c r="AK82" s="33"/>
      <c r="AL82" s="33"/>
      <c r="AM82" s="33"/>
      <c r="AN82" s="33"/>
      <c r="AO82" s="33"/>
      <c r="AP82" s="33"/>
      <c r="AQ82" s="33"/>
      <c r="AR82" s="33"/>
      <c r="AS82" s="33"/>
      <c r="AT82" s="33"/>
      <c r="AU82" s="33"/>
      <c r="AV82" s="32"/>
      <c r="AW82" s="32"/>
      <c r="AX82" s="32"/>
      <c r="AY82" s="32"/>
      <c r="AZ82" s="32"/>
      <c r="BA82" s="33"/>
      <c r="BB82" s="33"/>
      <c r="BC82" s="33"/>
      <c r="BD82" s="33"/>
      <c r="BE82" s="33"/>
      <c r="BF82" s="33"/>
      <c r="BG82" s="33"/>
      <c r="BH82" s="33"/>
      <c r="BI82" s="33"/>
      <c r="BJ82" s="32"/>
      <c r="BK82" s="33"/>
      <c r="BL82" s="33"/>
      <c r="BM82" s="33"/>
      <c r="BN82" s="33"/>
      <c r="BO82" s="33"/>
      <c r="BP82" s="33"/>
      <c r="BQ82" s="33"/>
      <c r="BR82" s="33"/>
      <c r="BS82" s="33"/>
      <c r="BT82" s="33"/>
      <c r="BU82" s="33"/>
      <c r="BV82" s="33"/>
      <c r="BW82" s="33"/>
      <c r="BX82" s="33"/>
      <c r="BY82" s="33"/>
      <c r="BZ82" s="33"/>
      <c r="CA82" s="33"/>
      <c r="CB82" s="33"/>
      <c r="CC82" s="33"/>
      <c r="CD82" s="33"/>
      <c r="CE82" s="33"/>
      <c r="CF82" s="33"/>
      <c r="CG82" s="33"/>
      <c r="CH82" s="33"/>
      <c r="CI82" s="33"/>
      <c r="CJ82" s="33"/>
      <c r="CK82" s="33"/>
      <c r="CL82" s="33"/>
      <c r="CM82" s="33"/>
      <c r="CN82" s="33"/>
      <c r="CO82" s="33"/>
      <c r="CP82" s="33"/>
      <c r="CQ82" s="33"/>
      <c r="CR82" s="33"/>
      <c r="CS82" s="33"/>
      <c r="CT82" s="33"/>
      <c r="CU82" s="33"/>
      <c r="CV82" s="33"/>
      <c r="CW82" s="33"/>
      <c r="CX82" s="33"/>
      <c r="CY82" s="33"/>
      <c r="CZ82" s="33"/>
      <c r="DA82" s="33"/>
      <c r="DB82" s="33"/>
      <c r="DC82" s="33"/>
      <c r="DD82" s="33"/>
      <c r="DE82" s="33"/>
      <c r="DF82" s="33"/>
      <c r="DG82" s="33"/>
      <c r="DH82" s="33"/>
      <c r="DI82" s="33"/>
      <c r="DJ82" s="33"/>
      <c r="DK82" s="33"/>
      <c r="DL82" s="33"/>
      <c r="DM82" s="33"/>
      <c r="DN82" s="33"/>
      <c r="DO82" s="33"/>
      <c r="DP82" s="33"/>
      <c r="DQ82" s="33"/>
      <c r="DR82" s="33"/>
      <c r="DS82" s="33"/>
      <c r="DT82" s="33"/>
      <c r="DU82" s="33"/>
      <c r="DV82" s="33"/>
      <c r="DW82" s="32"/>
      <c r="DX82" s="33"/>
      <c r="DY82" s="33"/>
      <c r="DZ82" s="33"/>
      <c r="EA82" s="33"/>
      <c r="EB82" s="33"/>
      <c r="EC82" s="33"/>
      <c r="ED82" s="33"/>
      <c r="EE82" s="32"/>
      <c r="EF82" s="33"/>
      <c r="EG82" s="33"/>
      <c r="EH82" s="33"/>
      <c r="EI82" s="33"/>
      <c r="EJ82" s="33"/>
      <c r="EK82" s="33"/>
      <c r="EL82" s="33"/>
      <c r="EM82" s="33"/>
      <c r="EN82" s="33"/>
      <c r="EO82" s="33"/>
      <c r="EP82" s="33"/>
      <c r="EQ82" s="7"/>
      <c r="ER82" s="7"/>
      <c r="ES82" s="7"/>
      <c r="ET82" s="7"/>
      <c r="EU82" s="7"/>
      <c r="EV82" s="7"/>
      <c r="EW82" s="7"/>
      <c r="EX82" s="7"/>
      <c r="EY82" s="7"/>
      <c r="EZ82" s="7"/>
      <c r="FA82" s="7"/>
      <c r="FB82" s="7"/>
      <c r="FC82" s="7"/>
      <c r="FD82" s="7"/>
      <c r="FE82" s="7"/>
      <c r="FF82" s="7"/>
      <c r="FG82" s="7"/>
      <c r="FH82" s="7"/>
      <c r="FI82" s="7"/>
      <c r="FJ82" s="7"/>
      <c r="FK82" s="7"/>
      <c r="FL82" s="7"/>
      <c r="FM82" s="7"/>
      <c r="FN82" s="7"/>
      <c r="FO82" s="7"/>
      <c r="FP82" s="7"/>
      <c r="FQ82" s="5"/>
      <c r="FR82" s="305"/>
      <c r="FS82" s="7"/>
      <c r="FT82" s="7"/>
      <c r="FU82" s="7"/>
      <c r="FV82" s="5"/>
      <c r="FW82" s="7"/>
      <c r="FX82" s="7"/>
      <c r="FY82" s="7"/>
      <c r="FZ82" s="7"/>
      <c r="GA82" s="5"/>
      <c r="GB82" s="63"/>
      <c r="GC82" s="19"/>
      <c r="GD82" s="19"/>
    </row>
    <row r="83" spans="1:186" s="8" customFormat="1" x14ac:dyDescent="0.2">
      <c r="A83" s="32"/>
      <c r="B83" s="33"/>
      <c r="C83" s="33"/>
      <c r="D83" s="33"/>
      <c r="E83" s="33"/>
      <c r="F83" s="33"/>
      <c r="G83" s="33"/>
      <c r="H83" s="33"/>
      <c r="I83" s="33"/>
      <c r="J83" s="33"/>
      <c r="K83" s="33"/>
      <c r="L83" s="33"/>
      <c r="M83" s="33"/>
      <c r="N83" s="33"/>
      <c r="O83" s="33"/>
      <c r="P83" s="33"/>
      <c r="Q83" s="33"/>
      <c r="R83" s="33"/>
      <c r="S83" s="33"/>
      <c r="T83" s="33"/>
      <c r="U83" s="33"/>
      <c r="V83" s="33"/>
      <c r="W83" s="33"/>
      <c r="X83" s="33"/>
      <c r="Y83" s="33"/>
      <c r="Z83" s="32"/>
      <c r="AA83" s="32"/>
      <c r="AB83" s="32"/>
      <c r="AC83" s="32"/>
      <c r="AD83" s="32"/>
      <c r="AE83" s="32"/>
      <c r="AF83" s="33"/>
      <c r="AG83" s="33"/>
      <c r="AH83" s="33"/>
      <c r="AI83" s="33"/>
      <c r="AJ83" s="33"/>
      <c r="AK83" s="33"/>
      <c r="AL83" s="33"/>
      <c r="AM83" s="33"/>
      <c r="AN83" s="33"/>
      <c r="AO83" s="33"/>
      <c r="AP83" s="33"/>
      <c r="AQ83" s="33"/>
      <c r="AR83" s="33"/>
      <c r="AS83" s="33"/>
      <c r="AT83" s="33"/>
      <c r="AU83" s="33"/>
      <c r="AV83" s="32"/>
      <c r="AW83" s="32"/>
      <c r="AX83" s="32"/>
      <c r="AY83" s="32"/>
      <c r="AZ83" s="32"/>
      <c r="BA83" s="33"/>
      <c r="BB83" s="33"/>
      <c r="BC83" s="33"/>
      <c r="BD83" s="33"/>
      <c r="BE83" s="33"/>
      <c r="BF83" s="33"/>
      <c r="BG83" s="33"/>
      <c r="BH83" s="33"/>
      <c r="BI83" s="33"/>
      <c r="BJ83" s="32"/>
      <c r="BK83" s="33"/>
      <c r="BL83" s="33"/>
      <c r="BM83" s="33"/>
      <c r="BN83" s="33"/>
      <c r="BO83" s="33"/>
      <c r="BP83" s="33"/>
      <c r="BQ83" s="33"/>
      <c r="BR83" s="33"/>
      <c r="BS83" s="33"/>
      <c r="BT83" s="33"/>
      <c r="BU83" s="33"/>
      <c r="BV83" s="33"/>
      <c r="BW83" s="33"/>
      <c r="BX83" s="33"/>
      <c r="BY83" s="33"/>
      <c r="BZ83" s="33"/>
      <c r="CA83" s="33"/>
      <c r="CB83" s="33"/>
      <c r="CC83" s="33"/>
      <c r="CD83" s="33"/>
      <c r="CE83" s="33"/>
      <c r="CF83" s="33"/>
      <c r="CG83" s="33"/>
      <c r="CH83" s="33"/>
      <c r="CI83" s="33"/>
      <c r="CJ83" s="33"/>
      <c r="CK83" s="33"/>
      <c r="CL83" s="33"/>
      <c r="CM83" s="33"/>
      <c r="CN83" s="33"/>
      <c r="CO83" s="33"/>
      <c r="CP83" s="33"/>
      <c r="CQ83" s="33"/>
      <c r="CR83" s="33"/>
      <c r="CS83" s="33"/>
      <c r="CT83" s="33"/>
      <c r="CU83" s="33"/>
      <c r="CV83" s="33"/>
      <c r="CW83" s="33"/>
      <c r="CX83" s="33"/>
      <c r="CY83" s="33"/>
      <c r="CZ83" s="33"/>
      <c r="DA83" s="33"/>
      <c r="DB83" s="33"/>
      <c r="DC83" s="33"/>
      <c r="DD83" s="33"/>
      <c r="DE83" s="33"/>
      <c r="DF83" s="33"/>
      <c r="DG83" s="33"/>
      <c r="DH83" s="33"/>
      <c r="DI83" s="33"/>
      <c r="DJ83" s="33"/>
      <c r="DK83" s="33"/>
      <c r="DL83" s="33"/>
      <c r="DM83" s="33"/>
      <c r="DN83" s="33"/>
      <c r="DO83" s="33"/>
      <c r="DP83" s="33"/>
      <c r="DQ83" s="33"/>
      <c r="DR83" s="33"/>
      <c r="DS83" s="33"/>
      <c r="DT83" s="33"/>
      <c r="DU83" s="33"/>
      <c r="DV83" s="33"/>
      <c r="DW83" s="32"/>
      <c r="DX83" s="33"/>
      <c r="DY83" s="33"/>
      <c r="DZ83" s="33"/>
      <c r="EA83" s="33"/>
      <c r="EB83" s="33"/>
      <c r="EC83" s="33"/>
      <c r="ED83" s="33"/>
      <c r="EE83" s="32"/>
      <c r="EF83" s="33"/>
      <c r="EG83" s="33"/>
      <c r="EH83" s="33"/>
      <c r="EI83" s="33"/>
      <c r="EJ83" s="33"/>
      <c r="EK83" s="33"/>
      <c r="EL83" s="33"/>
      <c r="EM83" s="33"/>
      <c r="EN83" s="33"/>
      <c r="EO83" s="33"/>
      <c r="EP83" s="33"/>
      <c r="EQ83" s="7"/>
      <c r="ER83" s="7"/>
      <c r="ES83" s="7"/>
      <c r="ET83" s="7"/>
      <c r="EU83" s="7"/>
      <c r="EV83" s="7"/>
      <c r="EW83" s="7"/>
      <c r="EX83" s="7"/>
      <c r="EY83" s="7"/>
      <c r="EZ83" s="7"/>
      <c r="FA83" s="7"/>
      <c r="FB83" s="7"/>
      <c r="FC83" s="7"/>
      <c r="FD83" s="7"/>
      <c r="FE83" s="7"/>
      <c r="FF83" s="7"/>
      <c r="FG83" s="7"/>
      <c r="FH83" s="7"/>
      <c r="FI83" s="7"/>
      <c r="FJ83" s="7"/>
      <c r="FK83" s="7"/>
      <c r="FL83" s="7"/>
      <c r="FM83" s="7"/>
      <c r="FN83" s="7"/>
      <c r="FO83" s="7"/>
      <c r="FP83" s="7"/>
      <c r="FQ83" s="5"/>
      <c r="FR83" s="305"/>
      <c r="FS83" s="7"/>
      <c r="FT83" s="7"/>
      <c r="FU83" s="7"/>
      <c r="FV83" s="5"/>
      <c r="FW83" s="7"/>
      <c r="FX83" s="7"/>
      <c r="FY83" s="7"/>
      <c r="FZ83" s="7"/>
      <c r="GA83" s="5"/>
      <c r="GB83" s="63"/>
      <c r="GC83" s="19"/>
      <c r="GD83" s="19"/>
    </row>
    <row r="84" spans="1:186" s="8" customFormat="1" x14ac:dyDescent="0.2">
      <c r="A84" s="32"/>
      <c r="B84" s="33"/>
      <c r="C84" s="33"/>
      <c r="D84" s="33"/>
      <c r="E84" s="33"/>
      <c r="F84" s="33"/>
      <c r="G84" s="33"/>
      <c r="H84" s="33"/>
      <c r="I84" s="33"/>
      <c r="J84" s="33"/>
      <c r="K84" s="33"/>
      <c r="L84" s="33"/>
      <c r="M84" s="33"/>
      <c r="N84" s="33"/>
      <c r="O84" s="33"/>
      <c r="P84" s="33"/>
      <c r="Q84" s="33"/>
      <c r="R84" s="33"/>
      <c r="S84" s="33"/>
      <c r="T84" s="33"/>
      <c r="U84" s="33"/>
      <c r="V84" s="33"/>
      <c r="W84" s="33"/>
      <c r="X84" s="33"/>
      <c r="Y84" s="33"/>
      <c r="Z84" s="32"/>
      <c r="AA84" s="32"/>
      <c r="AB84" s="32"/>
      <c r="AC84" s="32"/>
      <c r="AD84" s="32"/>
      <c r="AE84" s="32"/>
      <c r="AF84" s="33"/>
      <c r="AG84" s="33"/>
      <c r="AH84" s="33"/>
      <c r="AI84" s="33"/>
      <c r="AJ84" s="33"/>
      <c r="AK84" s="33"/>
      <c r="AL84" s="33"/>
      <c r="AM84" s="33"/>
      <c r="AN84" s="33"/>
      <c r="AO84" s="33"/>
      <c r="AP84" s="33"/>
      <c r="AQ84" s="33"/>
      <c r="AR84" s="33"/>
      <c r="AS84" s="33"/>
      <c r="AT84" s="33"/>
      <c r="AU84" s="33"/>
      <c r="AV84" s="32"/>
      <c r="AW84" s="32"/>
      <c r="AX84" s="32"/>
      <c r="AY84" s="32"/>
      <c r="AZ84" s="32"/>
      <c r="BA84" s="33"/>
      <c r="BB84" s="33"/>
      <c r="BC84" s="33"/>
      <c r="BD84" s="33"/>
      <c r="BE84" s="33"/>
      <c r="BF84" s="33"/>
      <c r="BG84" s="33"/>
      <c r="BH84" s="33"/>
      <c r="BI84" s="33"/>
      <c r="BJ84" s="32"/>
      <c r="BK84" s="33"/>
      <c r="BL84" s="33"/>
      <c r="BM84" s="33"/>
      <c r="BN84" s="33"/>
      <c r="BO84" s="33"/>
      <c r="BP84" s="33"/>
      <c r="BQ84" s="33"/>
      <c r="BR84" s="33"/>
      <c r="BS84" s="33"/>
      <c r="BT84" s="33"/>
      <c r="BU84" s="33"/>
      <c r="BV84" s="33"/>
      <c r="BW84" s="33"/>
      <c r="BX84" s="33"/>
      <c r="BY84" s="33"/>
      <c r="BZ84" s="33"/>
      <c r="CA84" s="33"/>
      <c r="CB84" s="33"/>
      <c r="CC84" s="33"/>
      <c r="CD84" s="33"/>
      <c r="CE84" s="33"/>
      <c r="CF84" s="33"/>
      <c r="CG84" s="33"/>
      <c r="CH84" s="33"/>
      <c r="CI84" s="33"/>
      <c r="CJ84" s="33"/>
      <c r="CK84" s="33"/>
      <c r="CL84" s="33"/>
      <c r="CM84" s="33"/>
      <c r="CN84" s="33"/>
      <c r="CO84" s="33"/>
      <c r="CP84" s="33"/>
      <c r="CQ84" s="33"/>
      <c r="CR84" s="33"/>
      <c r="CS84" s="33"/>
      <c r="CT84" s="33"/>
      <c r="CU84" s="33"/>
      <c r="CV84" s="33"/>
      <c r="CW84" s="33"/>
      <c r="CX84" s="33"/>
      <c r="CY84" s="33"/>
      <c r="CZ84" s="33"/>
      <c r="DA84" s="33"/>
      <c r="DB84" s="33"/>
      <c r="DC84" s="33"/>
      <c r="DD84" s="33"/>
      <c r="DE84" s="33"/>
      <c r="DF84" s="33"/>
      <c r="DG84" s="33"/>
      <c r="DH84" s="33"/>
      <c r="DI84" s="33"/>
      <c r="DJ84" s="33"/>
      <c r="DK84" s="33"/>
      <c r="DL84" s="33"/>
      <c r="DM84" s="33"/>
      <c r="DN84" s="33"/>
      <c r="DO84" s="33"/>
      <c r="DP84" s="33"/>
      <c r="DQ84" s="33"/>
      <c r="DR84" s="33"/>
      <c r="DS84" s="33"/>
      <c r="DT84" s="33"/>
      <c r="DU84" s="33"/>
      <c r="DV84" s="33"/>
      <c r="DW84" s="32"/>
      <c r="DX84" s="33"/>
      <c r="DY84" s="33"/>
      <c r="DZ84" s="33"/>
      <c r="EA84" s="33"/>
      <c r="EB84" s="33"/>
      <c r="EC84" s="33"/>
      <c r="ED84" s="33"/>
      <c r="EE84" s="32"/>
      <c r="EF84" s="33"/>
      <c r="EG84" s="33"/>
      <c r="EH84" s="33"/>
      <c r="EI84" s="33"/>
      <c r="EJ84" s="33"/>
      <c r="EK84" s="33"/>
      <c r="EL84" s="33"/>
      <c r="EM84" s="33"/>
      <c r="EN84" s="33"/>
      <c r="EO84" s="33"/>
      <c r="EP84" s="33"/>
      <c r="EQ84" s="7"/>
      <c r="ER84" s="7"/>
      <c r="ES84" s="7"/>
      <c r="ET84" s="7"/>
      <c r="EU84" s="7"/>
      <c r="EV84" s="7"/>
      <c r="EW84" s="7"/>
      <c r="EX84" s="7"/>
      <c r="EY84" s="7"/>
      <c r="EZ84" s="7"/>
      <c r="FA84" s="7"/>
      <c r="FB84" s="7"/>
      <c r="FC84" s="7"/>
      <c r="FD84" s="7"/>
      <c r="FE84" s="7"/>
      <c r="FF84" s="7"/>
      <c r="FG84" s="7"/>
      <c r="FH84" s="7"/>
      <c r="FI84" s="7"/>
      <c r="FJ84" s="7"/>
      <c r="FK84" s="7"/>
      <c r="FL84" s="7"/>
      <c r="FM84" s="7"/>
      <c r="FN84" s="7"/>
      <c r="FO84" s="7"/>
      <c r="FP84" s="7"/>
      <c r="FQ84" s="5"/>
      <c r="FR84" s="305"/>
      <c r="FS84" s="7"/>
      <c r="FT84" s="7"/>
      <c r="FU84" s="7"/>
      <c r="FV84" s="5"/>
      <c r="FW84" s="7"/>
      <c r="FX84" s="7"/>
      <c r="FY84" s="7"/>
      <c r="FZ84" s="7"/>
      <c r="GA84" s="5"/>
      <c r="GB84" s="63"/>
      <c r="GC84" s="19"/>
      <c r="GD84" s="19"/>
    </row>
    <row r="85" spans="1:186" s="8" customFormat="1" x14ac:dyDescent="0.2">
      <c r="A85" s="32"/>
      <c r="B85" s="33"/>
      <c r="C85" s="33"/>
      <c r="D85" s="33"/>
      <c r="E85" s="33"/>
      <c r="F85" s="33"/>
      <c r="G85" s="33"/>
      <c r="H85" s="33"/>
      <c r="I85" s="33"/>
      <c r="J85" s="33"/>
      <c r="K85" s="33"/>
      <c r="L85" s="33"/>
      <c r="M85" s="33"/>
      <c r="N85" s="33"/>
      <c r="O85" s="33"/>
      <c r="P85" s="33"/>
      <c r="Q85" s="33"/>
      <c r="R85" s="33"/>
      <c r="S85" s="33"/>
      <c r="T85" s="33"/>
      <c r="U85" s="33"/>
      <c r="V85" s="33"/>
      <c r="W85" s="33"/>
      <c r="X85" s="33"/>
      <c r="Y85" s="33"/>
      <c r="Z85" s="32"/>
      <c r="AA85" s="32"/>
      <c r="AB85" s="32"/>
      <c r="AC85" s="32"/>
      <c r="AD85" s="32"/>
      <c r="AE85" s="32"/>
      <c r="AF85" s="33"/>
      <c r="AG85" s="33"/>
      <c r="AH85" s="33"/>
      <c r="AI85" s="33"/>
      <c r="AJ85" s="33"/>
      <c r="AK85" s="33"/>
      <c r="AL85" s="33"/>
      <c r="AM85" s="33"/>
      <c r="AN85" s="33"/>
      <c r="AO85" s="33"/>
      <c r="AP85" s="33"/>
      <c r="AQ85" s="33"/>
      <c r="AR85" s="33"/>
      <c r="AS85" s="33"/>
      <c r="AT85" s="33"/>
      <c r="AU85" s="33"/>
      <c r="AV85" s="32"/>
      <c r="AW85" s="32"/>
      <c r="AX85" s="32"/>
      <c r="AY85" s="32"/>
      <c r="AZ85" s="32"/>
      <c r="BA85" s="33"/>
      <c r="BB85" s="33"/>
      <c r="BC85" s="33"/>
      <c r="BD85" s="33"/>
      <c r="BE85" s="33"/>
      <c r="BF85" s="33"/>
      <c r="BG85" s="33"/>
      <c r="BH85" s="33"/>
      <c r="BI85" s="33"/>
      <c r="BJ85" s="32"/>
      <c r="BK85" s="33"/>
      <c r="BL85" s="33"/>
      <c r="BM85" s="33"/>
      <c r="BN85" s="33"/>
      <c r="BO85" s="33"/>
      <c r="BP85" s="33"/>
      <c r="BQ85" s="33"/>
      <c r="BR85" s="33"/>
      <c r="BS85" s="33"/>
      <c r="BT85" s="33"/>
      <c r="BU85" s="33"/>
      <c r="BV85" s="33"/>
      <c r="BW85" s="33"/>
      <c r="BX85" s="33"/>
      <c r="BY85" s="33"/>
      <c r="BZ85" s="33"/>
      <c r="CA85" s="33"/>
      <c r="CB85" s="33"/>
      <c r="CC85" s="33"/>
      <c r="CD85" s="33"/>
      <c r="CE85" s="33"/>
      <c r="CF85" s="33"/>
      <c r="CG85" s="33"/>
      <c r="CH85" s="33"/>
      <c r="CI85" s="33"/>
      <c r="CJ85" s="33"/>
      <c r="CK85" s="33"/>
      <c r="CL85" s="33"/>
      <c r="CM85" s="33"/>
      <c r="CN85" s="33"/>
      <c r="CO85" s="33"/>
      <c r="CP85" s="33"/>
      <c r="CQ85" s="33"/>
      <c r="CR85" s="33"/>
      <c r="CS85" s="33"/>
      <c r="CT85" s="33"/>
      <c r="CU85" s="33"/>
      <c r="CV85" s="33"/>
      <c r="CW85" s="33"/>
      <c r="CX85" s="33"/>
      <c r="CY85" s="33"/>
      <c r="CZ85" s="33"/>
      <c r="DA85" s="33"/>
      <c r="DB85" s="33"/>
      <c r="DC85" s="33"/>
      <c r="DD85" s="33"/>
      <c r="DE85" s="33"/>
      <c r="DF85" s="33"/>
      <c r="DG85" s="33"/>
      <c r="DH85" s="33"/>
      <c r="DI85" s="33"/>
      <c r="DJ85" s="33"/>
      <c r="DK85" s="33"/>
      <c r="DL85" s="33"/>
      <c r="DM85" s="33"/>
      <c r="DN85" s="33"/>
      <c r="DO85" s="33"/>
      <c r="DP85" s="33"/>
      <c r="DQ85" s="33"/>
      <c r="DR85" s="33"/>
      <c r="DS85" s="33"/>
      <c r="DT85" s="33"/>
      <c r="DU85" s="33"/>
      <c r="DV85" s="33"/>
      <c r="DW85" s="32"/>
      <c r="DX85" s="33"/>
      <c r="DY85" s="33"/>
      <c r="DZ85" s="33"/>
      <c r="EA85" s="33"/>
      <c r="EB85" s="33"/>
      <c r="EC85" s="33"/>
      <c r="ED85" s="33"/>
      <c r="EE85" s="32"/>
      <c r="EF85" s="33"/>
      <c r="EG85" s="33"/>
      <c r="EH85" s="33"/>
      <c r="EI85" s="33"/>
      <c r="EJ85" s="33"/>
      <c r="EK85" s="33"/>
      <c r="EL85" s="33"/>
      <c r="EM85" s="33"/>
      <c r="EN85" s="33"/>
      <c r="EO85" s="33"/>
      <c r="EP85" s="33"/>
      <c r="EQ85" s="7"/>
      <c r="ER85" s="7"/>
      <c r="ES85" s="7"/>
      <c r="ET85" s="7"/>
      <c r="EU85" s="7"/>
      <c r="EV85" s="7"/>
      <c r="EW85" s="7"/>
      <c r="EX85" s="7"/>
      <c r="EY85" s="7"/>
      <c r="EZ85" s="7"/>
      <c r="FA85" s="7"/>
      <c r="FB85" s="7"/>
      <c r="FC85" s="7"/>
      <c r="FD85" s="7"/>
      <c r="FE85" s="7"/>
      <c r="FF85" s="7"/>
      <c r="FG85" s="7"/>
      <c r="FH85" s="7"/>
      <c r="FI85" s="7"/>
      <c r="FJ85" s="7"/>
      <c r="FK85" s="7"/>
      <c r="FL85" s="7"/>
      <c r="FM85" s="7"/>
      <c r="FN85" s="7"/>
      <c r="FO85" s="7"/>
      <c r="FP85" s="7"/>
      <c r="FQ85" s="5"/>
      <c r="FR85" s="305"/>
      <c r="FS85" s="7"/>
      <c r="FT85" s="7"/>
      <c r="FU85" s="7"/>
      <c r="FV85" s="5"/>
      <c r="FW85" s="7"/>
      <c r="FX85" s="7"/>
      <c r="FY85" s="7"/>
      <c r="FZ85" s="7"/>
      <c r="GA85" s="5"/>
      <c r="GB85" s="63"/>
      <c r="GC85" s="19"/>
      <c r="GD85" s="19"/>
    </row>
    <row r="86" spans="1:186" s="8" customFormat="1" x14ac:dyDescent="0.2">
      <c r="A86" s="32"/>
      <c r="B86" s="33"/>
      <c r="C86" s="33"/>
      <c r="D86" s="33"/>
      <c r="E86" s="33"/>
      <c r="F86" s="33"/>
      <c r="G86" s="33"/>
      <c r="H86" s="33"/>
      <c r="I86" s="33"/>
      <c r="J86" s="33"/>
      <c r="K86" s="33"/>
      <c r="L86" s="33"/>
      <c r="M86" s="33"/>
      <c r="N86" s="33"/>
      <c r="O86" s="33"/>
      <c r="P86" s="33"/>
      <c r="Q86" s="33"/>
      <c r="R86" s="33"/>
      <c r="S86" s="33"/>
      <c r="T86" s="33"/>
      <c r="U86" s="33"/>
      <c r="V86" s="33"/>
      <c r="W86" s="33"/>
      <c r="X86" s="33"/>
      <c r="Y86" s="33"/>
      <c r="Z86" s="32"/>
      <c r="AA86" s="32"/>
      <c r="AB86" s="32"/>
      <c r="AC86" s="32"/>
      <c r="AD86" s="32"/>
      <c r="AE86" s="32"/>
      <c r="AF86" s="33"/>
      <c r="AG86" s="33"/>
      <c r="AH86" s="33"/>
      <c r="AI86" s="33"/>
      <c r="AJ86" s="33"/>
      <c r="AK86" s="33"/>
      <c r="AL86" s="33"/>
      <c r="AM86" s="33"/>
      <c r="AN86" s="33"/>
      <c r="AO86" s="33"/>
      <c r="AP86" s="33"/>
      <c r="AQ86" s="33"/>
      <c r="AR86" s="33"/>
      <c r="AS86" s="33"/>
      <c r="AT86" s="33"/>
      <c r="AU86" s="33"/>
      <c r="AV86" s="32"/>
      <c r="AW86" s="32"/>
      <c r="AX86" s="32"/>
      <c r="AY86" s="32"/>
      <c r="AZ86" s="32"/>
      <c r="BA86" s="33"/>
      <c r="BB86" s="33"/>
      <c r="BC86" s="33"/>
      <c r="BD86" s="33"/>
      <c r="BE86" s="33"/>
      <c r="BF86" s="33"/>
      <c r="BG86" s="33"/>
      <c r="BH86" s="33"/>
      <c r="BI86" s="33"/>
      <c r="BJ86" s="32"/>
      <c r="BK86" s="33"/>
      <c r="BL86" s="33"/>
      <c r="BM86" s="33"/>
      <c r="BN86" s="33"/>
      <c r="BO86" s="33"/>
      <c r="BP86" s="33"/>
      <c r="BQ86" s="33"/>
      <c r="BR86" s="33"/>
      <c r="BS86" s="33"/>
      <c r="BT86" s="33"/>
      <c r="BU86" s="33"/>
      <c r="BV86" s="33"/>
      <c r="BW86" s="33"/>
      <c r="BX86" s="33"/>
      <c r="BY86" s="33"/>
      <c r="BZ86" s="33"/>
      <c r="CA86" s="33"/>
      <c r="CB86" s="33"/>
      <c r="CC86" s="33"/>
      <c r="CD86" s="33"/>
      <c r="CE86" s="33"/>
      <c r="CF86" s="33"/>
      <c r="CG86" s="33"/>
      <c r="CH86" s="33"/>
      <c r="CI86" s="33"/>
      <c r="CJ86" s="33"/>
      <c r="CK86" s="33"/>
      <c r="CL86" s="33"/>
      <c r="CM86" s="33"/>
      <c r="CN86" s="33"/>
      <c r="CO86" s="33"/>
      <c r="CP86" s="33"/>
      <c r="CQ86" s="33"/>
      <c r="CR86" s="33"/>
      <c r="CS86" s="33"/>
      <c r="CT86" s="33"/>
      <c r="CU86" s="33"/>
      <c r="CV86" s="33"/>
      <c r="CW86" s="33"/>
      <c r="CX86" s="33"/>
      <c r="CY86" s="33"/>
      <c r="CZ86" s="33"/>
      <c r="DA86" s="33"/>
      <c r="DB86" s="33"/>
      <c r="DC86" s="33"/>
      <c r="DD86" s="33"/>
      <c r="DE86" s="33"/>
      <c r="DF86" s="33"/>
      <c r="DG86" s="33"/>
      <c r="DH86" s="33"/>
      <c r="DI86" s="33"/>
      <c r="DJ86" s="33"/>
      <c r="DK86" s="33"/>
      <c r="DL86" s="33"/>
      <c r="DM86" s="33"/>
      <c r="DN86" s="33"/>
      <c r="DO86" s="33"/>
      <c r="DP86" s="33"/>
      <c r="DQ86" s="33"/>
      <c r="DR86" s="33"/>
      <c r="DS86" s="33"/>
      <c r="DT86" s="33"/>
      <c r="DU86" s="33"/>
      <c r="DV86" s="33"/>
      <c r="DW86" s="32"/>
      <c r="DX86" s="33"/>
      <c r="DY86" s="33"/>
      <c r="DZ86" s="33"/>
      <c r="EA86" s="33"/>
      <c r="EB86" s="33"/>
      <c r="EC86" s="33"/>
      <c r="ED86" s="33"/>
      <c r="EE86" s="32"/>
      <c r="EF86" s="33"/>
      <c r="EG86" s="33"/>
      <c r="EH86" s="33"/>
      <c r="EI86" s="33"/>
      <c r="EJ86" s="33"/>
      <c r="EK86" s="33"/>
      <c r="EL86" s="33"/>
      <c r="EM86" s="33"/>
      <c r="EN86" s="33"/>
      <c r="EO86" s="33"/>
      <c r="EP86" s="33"/>
      <c r="EQ86" s="7"/>
      <c r="ER86" s="7"/>
      <c r="ES86" s="7"/>
      <c r="ET86" s="7"/>
      <c r="EU86" s="7"/>
      <c r="EV86" s="7"/>
      <c r="EW86" s="7"/>
      <c r="EX86" s="7"/>
      <c r="EY86" s="7"/>
      <c r="EZ86" s="7"/>
      <c r="FA86" s="7"/>
      <c r="FB86" s="7"/>
      <c r="FC86" s="7"/>
      <c r="FD86" s="7"/>
      <c r="FE86" s="7"/>
      <c r="FF86" s="7"/>
      <c r="FG86" s="7"/>
      <c r="FH86" s="7"/>
      <c r="FI86" s="7"/>
      <c r="FJ86" s="7"/>
      <c r="FK86" s="7"/>
      <c r="FL86" s="7"/>
      <c r="FM86" s="7"/>
      <c r="FN86" s="7"/>
      <c r="FO86" s="7"/>
      <c r="FP86" s="7"/>
      <c r="FQ86" s="5"/>
      <c r="FR86" s="305"/>
      <c r="FS86" s="7"/>
      <c r="FT86" s="7"/>
      <c r="FU86" s="7"/>
      <c r="FV86" s="5"/>
      <c r="FW86" s="7"/>
      <c r="FX86" s="7"/>
      <c r="FY86" s="7"/>
      <c r="FZ86" s="7"/>
      <c r="GA86" s="5"/>
      <c r="GB86" s="63"/>
      <c r="GC86" s="19"/>
      <c r="GD86" s="19"/>
    </row>
    <row r="87" spans="1:186" s="8" customFormat="1" x14ac:dyDescent="0.2">
      <c r="A87" s="32"/>
      <c r="B87" s="33"/>
      <c r="C87" s="33"/>
      <c r="D87" s="33"/>
      <c r="E87" s="33"/>
      <c r="F87" s="33"/>
      <c r="G87" s="33"/>
      <c r="H87" s="33"/>
      <c r="I87" s="33"/>
      <c r="J87" s="33"/>
      <c r="K87" s="33"/>
      <c r="L87" s="33"/>
      <c r="M87" s="33"/>
      <c r="N87" s="33"/>
      <c r="O87" s="33"/>
      <c r="P87" s="33"/>
      <c r="Q87" s="33"/>
      <c r="R87" s="33"/>
      <c r="S87" s="33"/>
      <c r="T87" s="33"/>
      <c r="U87" s="33"/>
      <c r="V87" s="33"/>
      <c r="W87" s="33"/>
      <c r="X87" s="33"/>
      <c r="Y87" s="33"/>
      <c r="Z87" s="32"/>
      <c r="AA87" s="32"/>
      <c r="AB87" s="32"/>
      <c r="AC87" s="32"/>
      <c r="AD87" s="32"/>
      <c r="AE87" s="32"/>
      <c r="AF87" s="33"/>
      <c r="AG87" s="33"/>
      <c r="AH87" s="33"/>
      <c r="AI87" s="33"/>
      <c r="AJ87" s="33"/>
      <c r="AK87" s="33"/>
      <c r="AL87" s="33"/>
      <c r="AM87" s="33"/>
      <c r="AN87" s="33"/>
      <c r="AO87" s="33"/>
      <c r="AP87" s="33"/>
      <c r="AQ87" s="33"/>
      <c r="AR87" s="33"/>
      <c r="AS87" s="33"/>
      <c r="AT87" s="33"/>
      <c r="AU87" s="33"/>
      <c r="AV87" s="32"/>
      <c r="AW87" s="32"/>
      <c r="AX87" s="32"/>
      <c r="AY87" s="32"/>
      <c r="AZ87" s="32"/>
      <c r="BA87" s="33"/>
      <c r="BB87" s="33"/>
      <c r="BC87" s="33"/>
      <c r="BD87" s="33"/>
      <c r="BE87" s="33"/>
      <c r="BF87" s="33"/>
      <c r="BG87" s="33"/>
      <c r="BH87" s="33"/>
      <c r="BI87" s="33"/>
      <c r="BJ87" s="32"/>
      <c r="BK87" s="33"/>
      <c r="BL87" s="33"/>
      <c r="BM87" s="33"/>
      <c r="BN87" s="33"/>
      <c r="BO87" s="33"/>
      <c r="BP87" s="33"/>
      <c r="BQ87" s="33"/>
      <c r="BR87" s="33"/>
      <c r="BS87" s="33"/>
      <c r="BT87" s="33"/>
      <c r="BU87" s="33"/>
      <c r="BV87" s="33"/>
      <c r="BW87" s="33"/>
      <c r="BX87" s="33"/>
      <c r="BY87" s="33"/>
      <c r="BZ87" s="33"/>
      <c r="CA87" s="33"/>
      <c r="CB87" s="33"/>
      <c r="CC87" s="33"/>
      <c r="CD87" s="33"/>
      <c r="CE87" s="33"/>
      <c r="CF87" s="33"/>
      <c r="CG87" s="33"/>
      <c r="CH87" s="33"/>
      <c r="CI87" s="33"/>
      <c r="CJ87" s="33"/>
      <c r="CK87" s="33"/>
      <c r="CL87" s="33"/>
      <c r="CM87" s="33"/>
      <c r="CN87" s="33"/>
      <c r="CO87" s="33"/>
      <c r="CP87" s="33"/>
      <c r="CQ87" s="33"/>
      <c r="CR87" s="33"/>
      <c r="CS87" s="33"/>
      <c r="CT87" s="33"/>
      <c r="CU87" s="33"/>
      <c r="CV87" s="33"/>
      <c r="CW87" s="33"/>
      <c r="CX87" s="33"/>
      <c r="CY87" s="33"/>
      <c r="CZ87" s="33"/>
      <c r="DA87" s="33"/>
      <c r="DB87" s="33"/>
      <c r="DC87" s="33"/>
      <c r="DD87" s="33"/>
      <c r="DE87" s="33"/>
      <c r="DF87" s="33"/>
      <c r="DG87" s="33"/>
      <c r="DH87" s="33"/>
      <c r="DI87" s="33"/>
      <c r="DJ87" s="33"/>
      <c r="DK87" s="33"/>
      <c r="DL87" s="33"/>
      <c r="DM87" s="33"/>
      <c r="DN87" s="33"/>
      <c r="DO87" s="33"/>
      <c r="DP87" s="33"/>
      <c r="DQ87" s="33"/>
      <c r="DR87" s="33"/>
      <c r="DS87" s="33"/>
      <c r="DT87" s="33"/>
      <c r="DU87" s="33"/>
      <c r="DV87" s="33"/>
      <c r="DW87" s="32"/>
      <c r="DX87" s="33"/>
      <c r="DY87" s="33"/>
      <c r="DZ87" s="33"/>
      <c r="EA87" s="33"/>
      <c r="EB87" s="33"/>
      <c r="EC87" s="33"/>
      <c r="ED87" s="33"/>
      <c r="EE87" s="32"/>
      <c r="EF87" s="33"/>
      <c r="EG87" s="33"/>
      <c r="EH87" s="33"/>
      <c r="EI87" s="33"/>
      <c r="EJ87" s="33"/>
      <c r="EK87" s="33"/>
      <c r="EL87" s="33"/>
      <c r="EM87" s="33"/>
      <c r="EN87" s="33"/>
      <c r="EO87" s="33"/>
      <c r="EP87" s="33"/>
      <c r="EQ87" s="7"/>
      <c r="ER87" s="7"/>
      <c r="ES87" s="7"/>
      <c r="ET87" s="7"/>
      <c r="EU87" s="7"/>
      <c r="EV87" s="7"/>
      <c r="EW87" s="7"/>
      <c r="EX87" s="7"/>
      <c r="EY87" s="7"/>
      <c r="EZ87" s="7"/>
      <c r="FA87" s="7"/>
      <c r="FB87" s="7"/>
      <c r="FC87" s="7"/>
      <c r="FD87" s="7"/>
      <c r="FE87" s="7"/>
      <c r="FF87" s="7"/>
      <c r="FG87" s="7"/>
      <c r="FH87" s="7"/>
      <c r="FI87" s="7"/>
      <c r="FJ87" s="7"/>
      <c r="FK87" s="7"/>
      <c r="FL87" s="7"/>
      <c r="FM87" s="7"/>
      <c r="FN87" s="7"/>
      <c r="FO87" s="7"/>
      <c r="FP87" s="7"/>
      <c r="FQ87" s="5"/>
      <c r="FR87" s="305"/>
      <c r="FS87" s="7"/>
      <c r="FT87" s="7"/>
      <c r="FU87" s="7"/>
      <c r="FV87" s="5"/>
      <c r="FW87" s="7"/>
      <c r="FX87" s="7"/>
      <c r="FY87" s="7"/>
      <c r="FZ87" s="7"/>
      <c r="GA87" s="5"/>
      <c r="GB87" s="63"/>
      <c r="GC87" s="19"/>
      <c r="GD87" s="19"/>
    </row>
    <row r="88" spans="1:186" s="8" customFormat="1" x14ac:dyDescent="0.2">
      <c r="A88" s="32"/>
      <c r="B88" s="33"/>
      <c r="C88" s="33"/>
      <c r="D88" s="33"/>
      <c r="E88" s="33"/>
      <c r="F88" s="33"/>
      <c r="G88" s="33"/>
      <c r="H88" s="33"/>
      <c r="I88" s="33"/>
      <c r="J88" s="33"/>
      <c r="K88" s="33"/>
      <c r="L88" s="33"/>
      <c r="M88" s="33"/>
      <c r="N88" s="33"/>
      <c r="O88" s="33"/>
      <c r="P88" s="33"/>
      <c r="Q88" s="33"/>
      <c r="R88" s="33"/>
      <c r="S88" s="33"/>
      <c r="T88" s="33"/>
      <c r="U88" s="33"/>
      <c r="V88" s="33"/>
      <c r="W88" s="33"/>
      <c r="X88" s="33"/>
      <c r="Y88" s="33"/>
      <c r="Z88" s="32"/>
      <c r="AA88" s="32"/>
      <c r="AB88" s="32"/>
      <c r="AC88" s="32"/>
      <c r="AD88" s="32"/>
      <c r="AE88" s="32"/>
      <c r="AF88" s="33"/>
      <c r="AG88" s="33"/>
      <c r="AH88" s="33"/>
      <c r="AI88" s="33"/>
      <c r="AJ88" s="33"/>
      <c r="AK88" s="33"/>
      <c r="AL88" s="33"/>
      <c r="AM88" s="33"/>
      <c r="AN88" s="33"/>
      <c r="AO88" s="33"/>
      <c r="AP88" s="33"/>
      <c r="AQ88" s="33"/>
      <c r="AR88" s="33"/>
      <c r="AS88" s="33"/>
      <c r="AT88" s="33"/>
      <c r="AU88" s="33"/>
      <c r="AV88" s="32"/>
      <c r="AW88" s="32"/>
      <c r="AX88" s="32"/>
      <c r="AY88" s="32"/>
      <c r="AZ88" s="32"/>
      <c r="BA88" s="33"/>
      <c r="BB88" s="33"/>
      <c r="BC88" s="33"/>
      <c r="BD88" s="33"/>
      <c r="BE88" s="33"/>
      <c r="BF88" s="33"/>
      <c r="BG88" s="33"/>
      <c r="BH88" s="33"/>
      <c r="BI88" s="33"/>
      <c r="BJ88" s="32"/>
      <c r="BK88" s="33"/>
      <c r="BL88" s="33"/>
      <c r="BM88" s="33"/>
      <c r="BN88" s="33"/>
      <c r="BO88" s="33"/>
      <c r="BP88" s="33"/>
      <c r="BQ88" s="33"/>
      <c r="BR88" s="33"/>
      <c r="BS88" s="33"/>
      <c r="BT88" s="33"/>
      <c r="BU88" s="33"/>
      <c r="BV88" s="33"/>
      <c r="BW88" s="33"/>
      <c r="BX88" s="33"/>
      <c r="BY88" s="33"/>
      <c r="BZ88" s="33"/>
      <c r="CA88" s="33"/>
      <c r="CB88" s="33"/>
      <c r="CC88" s="33"/>
      <c r="CD88" s="33"/>
      <c r="CE88" s="33"/>
      <c r="CF88" s="33"/>
      <c r="CG88" s="33"/>
      <c r="CH88" s="33"/>
      <c r="CI88" s="33"/>
      <c r="CJ88" s="33"/>
      <c r="CK88" s="33"/>
      <c r="CL88" s="33"/>
      <c r="CM88" s="33"/>
      <c r="CN88" s="33"/>
      <c r="CO88" s="33"/>
      <c r="CP88" s="33"/>
      <c r="CQ88" s="33"/>
      <c r="CR88" s="33"/>
      <c r="CS88" s="33"/>
      <c r="CT88" s="33"/>
      <c r="CU88" s="33"/>
      <c r="CV88" s="33"/>
      <c r="CW88" s="33"/>
      <c r="CX88" s="33"/>
      <c r="CY88" s="33"/>
      <c r="CZ88" s="33"/>
      <c r="DA88" s="33"/>
      <c r="DB88" s="33"/>
      <c r="DC88" s="33"/>
      <c r="DD88" s="33"/>
      <c r="DE88" s="33"/>
      <c r="DF88" s="33"/>
      <c r="DG88" s="33"/>
      <c r="DH88" s="33"/>
      <c r="DI88" s="33"/>
      <c r="DJ88" s="33"/>
      <c r="DK88" s="33"/>
      <c r="DL88" s="33"/>
      <c r="DM88" s="33"/>
      <c r="DN88" s="33"/>
      <c r="DO88" s="33"/>
      <c r="DP88" s="33"/>
      <c r="DQ88" s="33"/>
      <c r="DR88" s="33"/>
      <c r="DS88" s="33"/>
      <c r="DT88" s="33"/>
      <c r="DU88" s="33"/>
      <c r="DV88" s="33"/>
      <c r="DW88" s="32"/>
      <c r="DX88" s="33"/>
      <c r="DY88" s="33"/>
      <c r="DZ88" s="33"/>
      <c r="EA88" s="33"/>
      <c r="EB88" s="33"/>
      <c r="EC88" s="33"/>
      <c r="ED88" s="33"/>
      <c r="EE88" s="32"/>
      <c r="EF88" s="33"/>
      <c r="EG88" s="33"/>
      <c r="EH88" s="33"/>
      <c r="EI88" s="33"/>
      <c r="EJ88" s="33"/>
      <c r="EK88" s="33"/>
      <c r="EL88" s="33"/>
      <c r="EM88" s="33"/>
      <c r="EN88" s="33"/>
      <c r="EO88" s="33"/>
      <c r="EP88" s="33"/>
      <c r="EQ88" s="7"/>
      <c r="ER88" s="7"/>
      <c r="ES88" s="7"/>
      <c r="ET88" s="7"/>
      <c r="EU88" s="7"/>
      <c r="EV88" s="7"/>
      <c r="EW88" s="7"/>
      <c r="EX88" s="7"/>
      <c r="EY88" s="7"/>
      <c r="EZ88" s="7"/>
      <c r="FA88" s="7"/>
      <c r="FB88" s="7"/>
      <c r="FC88" s="7"/>
      <c r="FD88" s="7"/>
      <c r="FE88" s="7"/>
      <c r="FF88" s="7"/>
      <c r="FG88" s="7"/>
      <c r="FH88" s="7"/>
      <c r="FI88" s="7"/>
      <c r="FJ88" s="7"/>
      <c r="FK88" s="7"/>
      <c r="FL88" s="7"/>
      <c r="FM88" s="7"/>
      <c r="FN88" s="7"/>
      <c r="FO88" s="7"/>
      <c r="FP88" s="7"/>
      <c r="FQ88" s="5"/>
      <c r="FR88" s="305"/>
      <c r="FS88" s="306"/>
      <c r="FT88" s="306"/>
      <c r="FU88" s="7"/>
      <c r="FV88" s="5"/>
      <c r="FW88" s="7"/>
      <c r="FX88" s="7"/>
      <c r="FY88" s="7"/>
      <c r="FZ88" s="7"/>
      <c r="GA88" s="5"/>
      <c r="GB88" s="63"/>
      <c r="GC88" s="19"/>
      <c r="GD88" s="19"/>
    </row>
    <row r="89" spans="1:186" s="8" customFormat="1" x14ac:dyDescent="0.2">
      <c r="A89" s="32"/>
      <c r="B89" s="33"/>
      <c r="C89" s="33"/>
      <c r="D89" s="33"/>
      <c r="E89" s="33"/>
      <c r="F89" s="33"/>
      <c r="G89" s="33"/>
      <c r="H89" s="33"/>
      <c r="I89" s="33"/>
      <c r="J89" s="33"/>
      <c r="K89" s="33"/>
      <c r="L89" s="33"/>
      <c r="M89" s="33"/>
      <c r="N89" s="33"/>
      <c r="O89" s="33"/>
      <c r="P89" s="33"/>
      <c r="Q89" s="33"/>
      <c r="R89" s="33"/>
      <c r="S89" s="33"/>
      <c r="T89" s="33"/>
      <c r="U89" s="33"/>
      <c r="V89" s="33"/>
      <c r="W89" s="33"/>
      <c r="X89" s="33"/>
      <c r="Y89" s="33"/>
      <c r="Z89" s="32"/>
      <c r="AA89" s="32"/>
      <c r="AB89" s="32"/>
      <c r="AC89" s="32"/>
      <c r="AD89" s="32"/>
      <c r="AE89" s="32"/>
      <c r="AF89" s="33"/>
      <c r="AG89" s="33"/>
      <c r="AH89" s="33"/>
      <c r="AI89" s="33"/>
      <c r="AJ89" s="33"/>
      <c r="AK89" s="33"/>
      <c r="AL89" s="33"/>
      <c r="AM89" s="33"/>
      <c r="AN89" s="33"/>
      <c r="AO89" s="33"/>
      <c r="AP89" s="33"/>
      <c r="AQ89" s="33"/>
      <c r="AR89" s="33"/>
      <c r="AS89" s="33"/>
      <c r="AT89" s="33"/>
      <c r="AU89" s="33"/>
      <c r="AV89" s="32"/>
      <c r="AW89" s="32"/>
      <c r="AX89" s="32"/>
      <c r="AY89" s="32"/>
      <c r="AZ89" s="32"/>
      <c r="BA89" s="33"/>
      <c r="BB89" s="33"/>
      <c r="BC89" s="33"/>
      <c r="BD89" s="33"/>
      <c r="BE89" s="33"/>
      <c r="BF89" s="33"/>
      <c r="BG89" s="33"/>
      <c r="BH89" s="33"/>
      <c r="BI89" s="33"/>
      <c r="BJ89" s="32"/>
      <c r="BK89" s="33"/>
      <c r="BL89" s="33"/>
      <c r="BM89" s="33"/>
      <c r="BN89" s="33"/>
      <c r="BO89" s="33"/>
      <c r="BP89" s="33"/>
      <c r="BQ89" s="33"/>
      <c r="BR89" s="33"/>
      <c r="BS89" s="33"/>
      <c r="BT89" s="33"/>
      <c r="BU89" s="33"/>
      <c r="BV89" s="33"/>
      <c r="BW89" s="33"/>
      <c r="BX89" s="33"/>
      <c r="BY89" s="33"/>
      <c r="BZ89" s="33"/>
      <c r="CA89" s="33"/>
      <c r="CB89" s="33"/>
      <c r="CC89" s="33"/>
      <c r="CD89" s="33"/>
      <c r="CE89" s="33"/>
      <c r="CF89" s="33"/>
      <c r="CG89" s="33"/>
      <c r="CH89" s="33"/>
      <c r="CI89" s="33"/>
      <c r="CJ89" s="33"/>
      <c r="CK89" s="33"/>
      <c r="CL89" s="33"/>
      <c r="CM89" s="33"/>
      <c r="CN89" s="33"/>
      <c r="CO89" s="33"/>
      <c r="CP89" s="33"/>
      <c r="CQ89" s="33"/>
      <c r="CR89" s="33"/>
      <c r="CS89" s="33"/>
      <c r="CT89" s="33"/>
      <c r="CU89" s="33"/>
      <c r="CV89" s="33"/>
      <c r="CW89" s="33"/>
      <c r="CX89" s="33"/>
      <c r="CY89" s="33"/>
      <c r="CZ89" s="33"/>
      <c r="DA89" s="33"/>
      <c r="DB89" s="33"/>
      <c r="DC89" s="33"/>
      <c r="DD89" s="33"/>
      <c r="DE89" s="33"/>
      <c r="DF89" s="33"/>
      <c r="DG89" s="33"/>
      <c r="DH89" s="33"/>
      <c r="DI89" s="33"/>
      <c r="DJ89" s="33"/>
      <c r="DK89" s="33"/>
      <c r="DL89" s="33"/>
      <c r="DM89" s="33"/>
      <c r="DN89" s="33"/>
      <c r="DO89" s="33"/>
      <c r="DP89" s="33"/>
      <c r="DQ89" s="33"/>
      <c r="DR89" s="33"/>
      <c r="DS89" s="33"/>
      <c r="DT89" s="33"/>
      <c r="DU89" s="33"/>
      <c r="DV89" s="33"/>
      <c r="DW89" s="32"/>
      <c r="DX89" s="33"/>
      <c r="DY89" s="33"/>
      <c r="DZ89" s="33"/>
      <c r="EA89" s="33"/>
      <c r="EB89" s="33"/>
      <c r="EC89" s="33"/>
      <c r="ED89" s="33"/>
      <c r="EE89" s="32"/>
      <c r="EF89" s="33"/>
      <c r="EG89" s="33"/>
      <c r="EH89" s="33"/>
      <c r="EI89" s="33"/>
      <c r="EJ89" s="33"/>
      <c r="EK89" s="33"/>
      <c r="EL89" s="33"/>
      <c r="EM89" s="33"/>
      <c r="EN89" s="33"/>
      <c r="EO89" s="33"/>
      <c r="EP89" s="33"/>
      <c r="EQ89" s="7"/>
      <c r="ER89" s="7"/>
      <c r="ES89" s="7"/>
      <c r="ET89" s="7"/>
      <c r="EU89" s="7"/>
      <c r="EV89" s="7"/>
      <c r="EW89" s="7"/>
      <c r="EX89" s="7"/>
      <c r="EY89" s="7"/>
      <c r="EZ89" s="7"/>
      <c r="FA89" s="7"/>
      <c r="FB89" s="7"/>
      <c r="FC89" s="7"/>
      <c r="FD89" s="7"/>
      <c r="FE89" s="7"/>
      <c r="FF89" s="7"/>
      <c r="FG89" s="7"/>
      <c r="FH89" s="7"/>
      <c r="FI89" s="7"/>
      <c r="FJ89" s="7"/>
      <c r="FK89" s="7"/>
      <c r="FL89" s="7"/>
      <c r="FM89" s="7"/>
      <c r="FN89" s="7"/>
      <c r="FO89" s="7"/>
      <c r="FP89" s="7"/>
      <c r="FQ89" s="5"/>
      <c r="FR89" s="305"/>
      <c r="FS89" s="7"/>
      <c r="FT89" s="7"/>
      <c r="FU89" s="7"/>
      <c r="FV89" s="5"/>
      <c r="FW89" s="7"/>
      <c r="FX89" s="7"/>
      <c r="FY89" s="7"/>
      <c r="FZ89" s="7"/>
      <c r="GA89" s="5"/>
      <c r="GB89" s="63"/>
      <c r="GC89" s="19"/>
      <c r="GD89" s="19"/>
    </row>
    <row r="90" spans="1:186" s="8" customFormat="1" x14ac:dyDescent="0.2">
      <c r="A90" s="32"/>
      <c r="B90" s="33"/>
      <c r="C90" s="33"/>
      <c r="D90" s="33"/>
      <c r="E90" s="33"/>
      <c r="F90" s="33"/>
      <c r="G90" s="33"/>
      <c r="H90" s="33"/>
      <c r="I90" s="33"/>
      <c r="J90" s="33"/>
      <c r="K90" s="33"/>
      <c r="L90" s="33"/>
      <c r="M90" s="33"/>
      <c r="N90" s="33"/>
      <c r="O90" s="33"/>
      <c r="P90" s="33"/>
      <c r="Q90" s="33"/>
      <c r="R90" s="33"/>
      <c r="S90" s="33"/>
      <c r="T90" s="33"/>
      <c r="U90" s="33"/>
      <c r="V90" s="33"/>
      <c r="W90" s="33"/>
      <c r="X90" s="33"/>
      <c r="Y90" s="33"/>
      <c r="Z90" s="32"/>
      <c r="AA90" s="32"/>
      <c r="AB90" s="32"/>
      <c r="AC90" s="32"/>
      <c r="AD90" s="32"/>
      <c r="AE90" s="32"/>
      <c r="AF90" s="33"/>
      <c r="AG90" s="33"/>
      <c r="AH90" s="33"/>
      <c r="AI90" s="33"/>
      <c r="AJ90" s="33"/>
      <c r="AK90" s="33"/>
      <c r="AL90" s="33"/>
      <c r="AM90" s="33"/>
      <c r="AN90" s="33"/>
      <c r="AO90" s="33"/>
      <c r="AP90" s="33"/>
      <c r="AQ90" s="33"/>
      <c r="AR90" s="33"/>
      <c r="AS90" s="33"/>
      <c r="AT90" s="33"/>
      <c r="AU90" s="33"/>
      <c r="AV90" s="32"/>
      <c r="AW90" s="32"/>
      <c r="AX90" s="32"/>
      <c r="AY90" s="32"/>
      <c r="AZ90" s="32"/>
      <c r="BA90" s="33"/>
      <c r="BB90" s="33"/>
      <c r="BC90" s="33"/>
      <c r="BD90" s="33"/>
      <c r="BE90" s="33"/>
      <c r="BF90" s="33"/>
      <c r="BG90" s="33"/>
      <c r="BH90" s="33"/>
      <c r="BI90" s="33"/>
      <c r="BJ90" s="32"/>
      <c r="BK90" s="33"/>
      <c r="BL90" s="33"/>
      <c r="BM90" s="33"/>
      <c r="BN90" s="33"/>
      <c r="BO90" s="33"/>
      <c r="BP90" s="33"/>
      <c r="BQ90" s="33"/>
      <c r="BR90" s="33"/>
      <c r="BS90" s="33"/>
      <c r="BT90" s="33"/>
      <c r="BU90" s="33"/>
      <c r="BV90" s="33"/>
      <c r="BW90" s="33"/>
      <c r="BX90" s="33"/>
      <c r="BY90" s="33"/>
      <c r="BZ90" s="33"/>
      <c r="CA90" s="33"/>
      <c r="CB90" s="33"/>
      <c r="CC90" s="33"/>
      <c r="CD90" s="33"/>
      <c r="CE90" s="33"/>
      <c r="CF90" s="33"/>
      <c r="CG90" s="33"/>
      <c r="CH90" s="33"/>
      <c r="CI90" s="33"/>
      <c r="CJ90" s="33"/>
      <c r="CK90" s="33"/>
      <c r="CL90" s="33"/>
      <c r="CM90" s="33"/>
      <c r="CN90" s="33"/>
      <c r="CO90" s="33"/>
      <c r="CP90" s="33"/>
      <c r="CQ90" s="33"/>
      <c r="CR90" s="33"/>
      <c r="CS90" s="33"/>
      <c r="CT90" s="33"/>
      <c r="CU90" s="33"/>
      <c r="CV90" s="33"/>
      <c r="CW90" s="33"/>
      <c r="CX90" s="33"/>
      <c r="CY90" s="33"/>
      <c r="CZ90" s="33"/>
      <c r="DA90" s="33"/>
      <c r="DB90" s="33"/>
      <c r="DC90" s="33"/>
      <c r="DD90" s="33"/>
      <c r="DE90" s="33"/>
      <c r="DF90" s="33"/>
      <c r="DG90" s="33"/>
      <c r="DH90" s="33"/>
      <c r="DI90" s="33"/>
      <c r="DJ90" s="33"/>
      <c r="DK90" s="33"/>
      <c r="DL90" s="33"/>
      <c r="DM90" s="33"/>
      <c r="DN90" s="33"/>
      <c r="DO90" s="33"/>
      <c r="DP90" s="33"/>
      <c r="DQ90" s="33"/>
      <c r="DR90" s="33"/>
      <c r="DS90" s="33"/>
      <c r="DT90" s="33"/>
      <c r="DU90" s="33"/>
      <c r="DV90" s="33"/>
      <c r="DW90" s="32"/>
      <c r="DX90" s="33"/>
      <c r="DY90" s="33"/>
      <c r="DZ90" s="33"/>
      <c r="EA90" s="33"/>
      <c r="EB90" s="33"/>
      <c r="EC90" s="33"/>
      <c r="ED90" s="33"/>
      <c r="EE90" s="32"/>
      <c r="EF90" s="33"/>
      <c r="EG90" s="33"/>
      <c r="EH90" s="33"/>
      <c r="EI90" s="33"/>
      <c r="EJ90" s="33"/>
      <c r="EK90" s="33"/>
      <c r="EL90" s="33"/>
      <c r="EM90" s="33"/>
      <c r="EN90" s="33"/>
      <c r="EO90" s="33"/>
      <c r="EP90" s="33"/>
      <c r="EQ90" s="7"/>
      <c r="ER90" s="7"/>
      <c r="ES90" s="7"/>
      <c r="ET90" s="7"/>
      <c r="EU90" s="7"/>
      <c r="EV90" s="7"/>
      <c r="EW90" s="7"/>
      <c r="EX90" s="7"/>
      <c r="EY90" s="7"/>
      <c r="EZ90" s="7"/>
      <c r="FA90" s="7"/>
      <c r="FB90" s="7"/>
      <c r="FC90" s="7"/>
      <c r="FD90" s="7"/>
      <c r="FE90" s="7"/>
      <c r="FF90" s="7"/>
      <c r="FG90" s="7"/>
      <c r="FH90" s="7"/>
      <c r="FI90" s="7"/>
      <c r="FJ90" s="7"/>
      <c r="FK90" s="7"/>
      <c r="FL90" s="7"/>
      <c r="FM90" s="7"/>
      <c r="FN90" s="7"/>
      <c r="FO90" s="7"/>
      <c r="FP90" s="7"/>
      <c r="FQ90" s="5"/>
      <c r="FR90" s="305"/>
      <c r="FS90" s="7"/>
      <c r="FT90" s="7"/>
      <c r="FU90" s="7"/>
      <c r="FV90" s="5"/>
      <c r="FW90" s="7"/>
      <c r="FX90" s="7"/>
      <c r="FY90" s="7"/>
      <c r="FZ90" s="7"/>
      <c r="GA90" s="5"/>
      <c r="GB90" s="63"/>
      <c r="GC90" s="19"/>
      <c r="GD90" s="19"/>
    </row>
    <row r="91" spans="1:186" s="8" customFormat="1" x14ac:dyDescent="0.2">
      <c r="A91" s="32"/>
      <c r="B91" s="33"/>
      <c r="C91" s="33"/>
      <c r="D91" s="33"/>
      <c r="E91" s="33"/>
      <c r="F91" s="33"/>
      <c r="G91" s="33"/>
      <c r="H91" s="33"/>
      <c r="I91" s="33"/>
      <c r="J91" s="33"/>
      <c r="K91" s="33"/>
      <c r="L91" s="33"/>
      <c r="M91" s="33"/>
      <c r="N91" s="33"/>
      <c r="O91" s="33"/>
      <c r="P91" s="33"/>
      <c r="Q91" s="33"/>
      <c r="R91" s="33"/>
      <c r="S91" s="33"/>
      <c r="T91" s="33"/>
      <c r="U91" s="33"/>
      <c r="V91" s="33"/>
      <c r="W91" s="33"/>
      <c r="X91" s="33"/>
      <c r="Y91" s="33"/>
      <c r="Z91" s="32"/>
      <c r="AA91" s="32"/>
      <c r="AB91" s="32"/>
      <c r="AC91" s="32"/>
      <c r="AD91" s="32"/>
      <c r="AE91" s="32"/>
      <c r="AF91" s="33"/>
      <c r="AG91" s="33"/>
      <c r="AH91" s="33"/>
      <c r="AI91" s="33"/>
      <c r="AJ91" s="33"/>
      <c r="AK91" s="33"/>
      <c r="AL91" s="33"/>
      <c r="AM91" s="33"/>
      <c r="AN91" s="33"/>
      <c r="AO91" s="33"/>
      <c r="AP91" s="33"/>
      <c r="AQ91" s="33"/>
      <c r="AR91" s="33"/>
      <c r="AS91" s="33"/>
      <c r="AT91" s="33"/>
      <c r="AU91" s="33"/>
      <c r="AV91" s="32"/>
      <c r="AW91" s="32"/>
      <c r="AX91" s="32"/>
      <c r="AY91" s="32"/>
      <c r="AZ91" s="32"/>
      <c r="BA91" s="33"/>
      <c r="BB91" s="33"/>
      <c r="BC91" s="33"/>
      <c r="BD91" s="33"/>
      <c r="BE91" s="33"/>
      <c r="BF91" s="33"/>
      <c r="BG91" s="33"/>
      <c r="BH91" s="33"/>
      <c r="BI91" s="33"/>
      <c r="BJ91" s="32"/>
      <c r="BK91" s="33"/>
      <c r="BL91" s="33"/>
      <c r="BM91" s="33"/>
      <c r="BN91" s="33"/>
      <c r="BO91" s="33"/>
      <c r="BP91" s="33"/>
      <c r="BQ91" s="33"/>
      <c r="BR91" s="33"/>
      <c r="BS91" s="33"/>
      <c r="BT91" s="33"/>
      <c r="BU91" s="33"/>
      <c r="BV91" s="33"/>
      <c r="BW91" s="33"/>
      <c r="BX91" s="33"/>
      <c r="BY91" s="33"/>
      <c r="BZ91" s="33"/>
      <c r="CA91" s="33"/>
      <c r="CB91" s="33"/>
      <c r="CC91" s="33"/>
      <c r="CD91" s="33"/>
      <c r="CE91" s="33"/>
      <c r="CF91" s="33"/>
      <c r="CG91" s="33"/>
      <c r="CH91" s="33"/>
      <c r="CI91" s="33"/>
      <c r="CJ91" s="33"/>
      <c r="CK91" s="33"/>
      <c r="CL91" s="33"/>
      <c r="CM91" s="33"/>
      <c r="CN91" s="33"/>
      <c r="CO91" s="33"/>
      <c r="CP91" s="33"/>
      <c r="CQ91" s="33"/>
      <c r="CR91" s="33"/>
      <c r="CS91" s="33"/>
      <c r="CT91" s="33"/>
      <c r="CU91" s="33"/>
      <c r="CV91" s="33"/>
      <c r="CW91" s="33"/>
      <c r="CX91" s="33"/>
      <c r="CY91" s="33"/>
      <c r="CZ91" s="33"/>
      <c r="DA91" s="33"/>
      <c r="DB91" s="33"/>
      <c r="DC91" s="33"/>
      <c r="DD91" s="33"/>
      <c r="DE91" s="33"/>
      <c r="DF91" s="33"/>
      <c r="DG91" s="33"/>
      <c r="DH91" s="33"/>
      <c r="DI91" s="33"/>
      <c r="DJ91" s="33"/>
      <c r="DK91" s="33"/>
      <c r="DL91" s="33"/>
      <c r="DM91" s="33"/>
      <c r="DN91" s="33"/>
      <c r="DO91" s="33"/>
      <c r="DP91" s="33"/>
      <c r="DQ91" s="33"/>
      <c r="DR91" s="33"/>
      <c r="DS91" s="33"/>
      <c r="DT91" s="33"/>
      <c r="DU91" s="33"/>
      <c r="DV91" s="33"/>
      <c r="DW91" s="32"/>
      <c r="DX91" s="33"/>
      <c r="DY91" s="33"/>
      <c r="DZ91" s="33"/>
      <c r="EA91" s="33"/>
      <c r="EB91" s="33"/>
      <c r="EC91" s="33"/>
      <c r="ED91" s="33"/>
      <c r="EE91" s="32"/>
      <c r="EF91" s="33"/>
      <c r="EG91" s="33"/>
      <c r="EH91" s="33"/>
      <c r="EI91" s="33"/>
      <c r="EJ91" s="33"/>
      <c r="EK91" s="33"/>
      <c r="EL91" s="33"/>
      <c r="EM91" s="33"/>
      <c r="EN91" s="33"/>
      <c r="EO91" s="33"/>
      <c r="EP91" s="33"/>
      <c r="EQ91" s="7"/>
      <c r="ER91" s="7"/>
      <c r="ES91" s="7"/>
      <c r="ET91" s="7"/>
      <c r="EU91" s="7"/>
      <c r="EV91" s="7"/>
      <c r="EW91" s="7"/>
      <c r="EX91" s="7"/>
      <c r="EY91" s="7"/>
      <c r="EZ91" s="7"/>
      <c r="FA91" s="7"/>
      <c r="FB91" s="7"/>
      <c r="FC91" s="7"/>
      <c r="FD91" s="7"/>
      <c r="FE91" s="7"/>
      <c r="FF91" s="7"/>
      <c r="FG91" s="7"/>
      <c r="FH91" s="7"/>
      <c r="FI91" s="7"/>
      <c r="FJ91" s="7"/>
      <c r="FK91" s="7"/>
      <c r="FL91" s="7"/>
      <c r="FM91" s="7"/>
      <c r="FN91" s="7"/>
      <c r="FO91" s="7"/>
      <c r="FP91" s="7"/>
      <c r="FQ91" s="5"/>
      <c r="FR91" s="305"/>
      <c r="FS91" s="7"/>
      <c r="FT91" s="7"/>
      <c r="FU91" s="7"/>
      <c r="FV91" s="5"/>
      <c r="FW91" s="7"/>
      <c r="FX91" s="7"/>
      <c r="FY91" s="7"/>
      <c r="FZ91" s="7"/>
      <c r="GA91" s="5"/>
      <c r="GB91" s="63"/>
      <c r="GC91" s="19"/>
      <c r="GD91" s="19"/>
    </row>
    <row r="92" spans="1:186" s="8" customFormat="1" x14ac:dyDescent="0.2">
      <c r="A92" s="32"/>
      <c r="B92" s="33"/>
      <c r="C92" s="33"/>
      <c r="D92" s="33"/>
      <c r="E92" s="33"/>
      <c r="F92" s="33"/>
      <c r="G92" s="33"/>
      <c r="H92" s="33"/>
      <c r="I92" s="33"/>
      <c r="J92" s="33"/>
      <c r="K92" s="33"/>
      <c r="L92" s="33"/>
      <c r="M92" s="33"/>
      <c r="N92" s="33"/>
      <c r="O92" s="33"/>
      <c r="P92" s="33"/>
      <c r="Q92" s="33"/>
      <c r="R92" s="33"/>
      <c r="S92" s="33"/>
      <c r="T92" s="33"/>
      <c r="U92" s="33"/>
      <c r="V92" s="33"/>
      <c r="W92" s="33"/>
      <c r="X92" s="33"/>
      <c r="Y92" s="33"/>
      <c r="Z92" s="32"/>
      <c r="AA92" s="32"/>
      <c r="AB92" s="32"/>
      <c r="AC92" s="32"/>
      <c r="AD92" s="32"/>
      <c r="AE92" s="32"/>
      <c r="AF92" s="33"/>
      <c r="AG92" s="33"/>
      <c r="AH92" s="33"/>
      <c r="AI92" s="33"/>
      <c r="AJ92" s="33"/>
      <c r="AK92" s="33"/>
      <c r="AL92" s="33"/>
      <c r="AM92" s="33"/>
      <c r="AN92" s="33"/>
      <c r="AO92" s="33"/>
      <c r="AP92" s="33"/>
      <c r="AQ92" s="33"/>
      <c r="AR92" s="33"/>
      <c r="AS92" s="33"/>
      <c r="AT92" s="33"/>
      <c r="AU92" s="33"/>
      <c r="AV92" s="32"/>
      <c r="AW92" s="32"/>
      <c r="AX92" s="32"/>
      <c r="AY92" s="32"/>
      <c r="AZ92" s="32"/>
      <c r="BA92" s="33"/>
      <c r="BB92" s="33"/>
      <c r="BC92" s="33"/>
      <c r="BD92" s="33"/>
      <c r="BE92" s="33"/>
      <c r="BF92" s="33"/>
      <c r="BG92" s="33"/>
      <c r="BH92" s="33"/>
      <c r="BI92" s="33"/>
      <c r="BJ92" s="32"/>
      <c r="BK92" s="33"/>
      <c r="BL92" s="33"/>
      <c r="BM92" s="33"/>
      <c r="BN92" s="33"/>
      <c r="BO92" s="33"/>
      <c r="BP92" s="33"/>
      <c r="BQ92" s="33"/>
      <c r="BR92" s="33"/>
      <c r="BS92" s="33"/>
      <c r="BT92" s="33"/>
      <c r="BU92" s="33"/>
      <c r="BV92" s="33"/>
      <c r="BW92" s="33"/>
      <c r="BX92" s="33"/>
      <c r="BY92" s="33"/>
      <c r="BZ92" s="33"/>
      <c r="CA92" s="33"/>
      <c r="CB92" s="33"/>
      <c r="CC92" s="33"/>
      <c r="CD92" s="33"/>
      <c r="CE92" s="33"/>
      <c r="CF92" s="33"/>
      <c r="CG92" s="33"/>
      <c r="CH92" s="33"/>
      <c r="CI92" s="33"/>
      <c r="CJ92" s="33"/>
      <c r="CK92" s="33"/>
      <c r="CL92" s="33"/>
      <c r="CM92" s="33"/>
      <c r="CN92" s="33"/>
      <c r="CO92" s="33"/>
      <c r="CP92" s="33"/>
      <c r="CQ92" s="33"/>
      <c r="CR92" s="33"/>
      <c r="CS92" s="33"/>
      <c r="CT92" s="33"/>
      <c r="CU92" s="33"/>
      <c r="CV92" s="33"/>
      <c r="CW92" s="33"/>
      <c r="CX92" s="33"/>
      <c r="CY92" s="33"/>
      <c r="CZ92" s="33"/>
      <c r="DA92" s="33"/>
      <c r="DB92" s="33"/>
      <c r="DC92" s="33"/>
      <c r="DD92" s="33"/>
      <c r="DE92" s="33"/>
      <c r="DF92" s="33"/>
      <c r="DG92" s="33"/>
      <c r="DH92" s="33"/>
      <c r="DI92" s="33"/>
      <c r="DJ92" s="33"/>
      <c r="DK92" s="33"/>
      <c r="DL92" s="33"/>
      <c r="DM92" s="33"/>
      <c r="DN92" s="33"/>
      <c r="DO92" s="33"/>
      <c r="DP92" s="33"/>
      <c r="DQ92" s="33"/>
      <c r="DR92" s="33"/>
      <c r="DS92" s="33"/>
      <c r="DT92" s="33"/>
      <c r="DU92" s="33"/>
      <c r="DV92" s="33"/>
      <c r="DW92" s="32"/>
      <c r="DX92" s="33"/>
      <c r="DY92" s="33"/>
      <c r="DZ92" s="33"/>
      <c r="EA92" s="33"/>
      <c r="EB92" s="33"/>
      <c r="EC92" s="33"/>
      <c r="ED92" s="33"/>
      <c r="EE92" s="32"/>
      <c r="EF92" s="33"/>
      <c r="EG92" s="33"/>
      <c r="EH92" s="33"/>
      <c r="EI92" s="33"/>
      <c r="EJ92" s="33"/>
      <c r="EK92" s="33"/>
      <c r="EL92" s="33"/>
      <c r="EM92" s="33"/>
      <c r="EN92" s="33"/>
      <c r="EO92" s="33"/>
      <c r="EP92" s="33"/>
      <c r="EQ92" s="7"/>
      <c r="ER92" s="7"/>
      <c r="ES92" s="7"/>
      <c r="ET92" s="7"/>
      <c r="EU92" s="7"/>
      <c r="EV92" s="7"/>
      <c r="EW92" s="7"/>
      <c r="EX92" s="7"/>
      <c r="EY92" s="7"/>
      <c r="EZ92" s="7"/>
      <c r="FA92" s="7"/>
      <c r="FB92" s="7"/>
      <c r="FC92" s="7"/>
      <c r="FD92" s="7"/>
      <c r="FE92" s="7"/>
      <c r="FF92" s="7"/>
      <c r="FG92" s="7"/>
      <c r="FH92" s="7"/>
      <c r="FI92" s="7"/>
      <c r="FJ92" s="7"/>
      <c r="FK92" s="7"/>
      <c r="FL92" s="7"/>
      <c r="FM92" s="7"/>
      <c r="FN92" s="7"/>
      <c r="FO92" s="7"/>
      <c r="FP92" s="7"/>
      <c r="FQ92" s="5"/>
      <c r="FR92" s="305"/>
      <c r="FS92" s="7"/>
      <c r="FT92" s="7"/>
      <c r="FU92" s="7"/>
      <c r="FV92" s="5"/>
      <c r="FW92" s="7"/>
      <c r="FX92" s="7"/>
      <c r="FY92" s="7"/>
      <c r="FZ92" s="7"/>
      <c r="GA92" s="5"/>
      <c r="GB92" s="63"/>
      <c r="GC92" s="19"/>
      <c r="GD92" s="19"/>
    </row>
    <row r="93" spans="1:186" s="8" customFormat="1" x14ac:dyDescent="0.2">
      <c r="A93" s="32"/>
      <c r="B93" s="33"/>
      <c r="C93" s="33"/>
      <c r="D93" s="33"/>
      <c r="E93" s="33"/>
      <c r="F93" s="33"/>
      <c r="G93" s="33"/>
      <c r="H93" s="33"/>
      <c r="I93" s="33"/>
      <c r="J93" s="33"/>
      <c r="K93" s="33"/>
      <c r="L93" s="33"/>
      <c r="M93" s="33"/>
      <c r="N93" s="33"/>
      <c r="O93" s="33"/>
      <c r="P93" s="33"/>
      <c r="Q93" s="33"/>
      <c r="R93" s="33"/>
      <c r="S93" s="33"/>
      <c r="T93" s="33"/>
      <c r="U93" s="33"/>
      <c r="V93" s="33"/>
      <c r="W93" s="33"/>
      <c r="X93" s="33"/>
      <c r="Y93" s="33"/>
      <c r="Z93" s="32"/>
      <c r="AA93" s="32"/>
      <c r="AB93" s="32"/>
      <c r="AC93" s="32"/>
      <c r="AD93" s="32"/>
      <c r="AE93" s="32"/>
      <c r="AF93" s="33"/>
      <c r="AG93" s="33"/>
      <c r="AH93" s="33"/>
      <c r="AI93" s="33"/>
      <c r="AJ93" s="33"/>
      <c r="AK93" s="33"/>
      <c r="AL93" s="33"/>
      <c r="AM93" s="33"/>
      <c r="AN93" s="33"/>
      <c r="AO93" s="33"/>
      <c r="AP93" s="33"/>
      <c r="AQ93" s="33"/>
      <c r="AR93" s="33"/>
      <c r="AS93" s="33"/>
      <c r="AT93" s="33"/>
      <c r="AU93" s="33"/>
      <c r="AV93" s="32"/>
      <c r="AW93" s="32"/>
      <c r="AX93" s="32"/>
      <c r="AY93" s="32"/>
      <c r="AZ93" s="32"/>
      <c r="BA93" s="33"/>
      <c r="BB93" s="33"/>
      <c r="BC93" s="33"/>
      <c r="BD93" s="33"/>
      <c r="BE93" s="33"/>
      <c r="BF93" s="33"/>
      <c r="BG93" s="33"/>
      <c r="BH93" s="33"/>
      <c r="BI93" s="33"/>
      <c r="BJ93" s="32"/>
      <c r="BK93" s="33"/>
      <c r="BL93" s="33"/>
      <c r="BM93" s="33"/>
      <c r="BN93" s="33"/>
      <c r="BO93" s="33"/>
      <c r="BP93" s="33"/>
      <c r="BQ93" s="33"/>
      <c r="BR93" s="33"/>
      <c r="BS93" s="33"/>
      <c r="BT93" s="33"/>
      <c r="BU93" s="33"/>
      <c r="BV93" s="33"/>
      <c r="BW93" s="33"/>
      <c r="BX93" s="33"/>
      <c r="BY93" s="33"/>
      <c r="BZ93" s="33"/>
      <c r="CA93" s="33"/>
      <c r="CB93" s="33"/>
      <c r="CC93" s="33"/>
      <c r="CD93" s="33"/>
      <c r="CE93" s="33"/>
      <c r="CF93" s="33"/>
      <c r="CG93" s="33"/>
      <c r="CH93" s="33"/>
      <c r="CI93" s="33"/>
      <c r="CJ93" s="33"/>
      <c r="CK93" s="33"/>
      <c r="CL93" s="33"/>
      <c r="CM93" s="33"/>
      <c r="CN93" s="33"/>
      <c r="CO93" s="33"/>
      <c r="CP93" s="33"/>
      <c r="CQ93" s="33"/>
      <c r="CR93" s="33"/>
      <c r="CS93" s="33"/>
      <c r="CT93" s="33"/>
      <c r="CU93" s="33"/>
      <c r="CV93" s="33"/>
      <c r="CW93" s="33"/>
      <c r="CX93" s="33"/>
      <c r="CY93" s="33"/>
      <c r="CZ93" s="33"/>
      <c r="DA93" s="33"/>
      <c r="DB93" s="33"/>
      <c r="DC93" s="33"/>
      <c r="DD93" s="33"/>
      <c r="DE93" s="33"/>
      <c r="DF93" s="33"/>
      <c r="DG93" s="33"/>
      <c r="DH93" s="33"/>
      <c r="DI93" s="33"/>
      <c r="DJ93" s="33"/>
      <c r="DK93" s="33"/>
      <c r="DL93" s="33"/>
      <c r="DM93" s="33"/>
      <c r="DN93" s="33"/>
      <c r="DO93" s="33"/>
      <c r="DP93" s="33"/>
      <c r="DQ93" s="33"/>
      <c r="DR93" s="33"/>
      <c r="DS93" s="33"/>
      <c r="DT93" s="33"/>
      <c r="DU93" s="33"/>
      <c r="DV93" s="33"/>
      <c r="DW93" s="32"/>
      <c r="DX93" s="33"/>
      <c r="DY93" s="33"/>
      <c r="DZ93" s="33"/>
      <c r="EA93" s="33"/>
      <c r="EB93" s="33"/>
      <c r="EC93" s="33"/>
      <c r="ED93" s="33"/>
      <c r="EE93" s="32"/>
      <c r="EF93" s="33"/>
      <c r="EG93" s="33"/>
      <c r="EH93" s="33"/>
      <c r="EI93" s="33"/>
      <c r="EJ93" s="33"/>
      <c r="EK93" s="33"/>
      <c r="EL93" s="33"/>
      <c r="EM93" s="33"/>
      <c r="EN93" s="33"/>
      <c r="EO93" s="33"/>
      <c r="EP93" s="33"/>
      <c r="EQ93" s="7"/>
      <c r="ER93" s="7"/>
      <c r="ES93" s="7"/>
      <c r="ET93" s="7"/>
      <c r="EU93" s="7"/>
      <c r="EV93" s="7"/>
      <c r="EW93" s="7"/>
      <c r="EX93" s="7"/>
      <c r="EY93" s="7"/>
      <c r="EZ93" s="7"/>
      <c r="FA93" s="7"/>
      <c r="FB93" s="7"/>
      <c r="FC93" s="7"/>
      <c r="FD93" s="7"/>
      <c r="FE93" s="7"/>
      <c r="FF93" s="7"/>
      <c r="FG93" s="7"/>
      <c r="FH93" s="7"/>
      <c r="FI93" s="7"/>
      <c r="FJ93" s="7"/>
      <c r="FK93" s="7"/>
      <c r="FL93" s="7"/>
      <c r="FM93" s="7"/>
      <c r="FN93" s="7"/>
      <c r="FO93" s="7"/>
      <c r="FP93" s="7"/>
      <c r="FQ93" s="5"/>
      <c r="FR93" s="305"/>
      <c r="FS93" s="7"/>
      <c r="FT93" s="7"/>
      <c r="FU93" s="7"/>
      <c r="FV93" s="5"/>
      <c r="FW93" s="7"/>
      <c r="FX93" s="7"/>
      <c r="FY93" s="7"/>
      <c r="FZ93" s="7"/>
      <c r="GA93" s="5"/>
      <c r="GB93" s="63"/>
      <c r="GC93" s="19"/>
      <c r="GD93" s="19"/>
    </row>
    <row r="94" spans="1:186" s="8" customFormat="1" x14ac:dyDescent="0.2">
      <c r="A94" s="32"/>
      <c r="B94" s="33"/>
      <c r="C94" s="33"/>
      <c r="D94" s="33"/>
      <c r="E94" s="33"/>
      <c r="F94" s="33"/>
      <c r="G94" s="33"/>
      <c r="H94" s="33"/>
      <c r="I94" s="33"/>
      <c r="J94" s="33"/>
      <c r="K94" s="33"/>
      <c r="L94" s="33"/>
      <c r="M94" s="33"/>
      <c r="N94" s="33"/>
      <c r="O94" s="33"/>
      <c r="P94" s="33"/>
      <c r="Q94" s="33"/>
      <c r="R94" s="33"/>
      <c r="S94" s="33"/>
      <c r="T94" s="33"/>
      <c r="U94" s="33"/>
      <c r="V94" s="33"/>
      <c r="W94" s="33"/>
      <c r="X94" s="33"/>
      <c r="Y94" s="33"/>
      <c r="Z94" s="32"/>
      <c r="AA94" s="32"/>
      <c r="AB94" s="32"/>
      <c r="AC94" s="32"/>
      <c r="AD94" s="32"/>
      <c r="AE94" s="32"/>
      <c r="AF94" s="33"/>
      <c r="AG94" s="33"/>
      <c r="AH94" s="33"/>
      <c r="AI94" s="33"/>
      <c r="AJ94" s="33"/>
      <c r="AK94" s="33"/>
      <c r="AL94" s="33"/>
      <c r="AM94" s="33"/>
      <c r="AN94" s="33"/>
      <c r="AO94" s="33"/>
      <c r="AP94" s="33"/>
      <c r="AQ94" s="33"/>
      <c r="AR94" s="33"/>
      <c r="AS94" s="33"/>
      <c r="AT94" s="33"/>
      <c r="AU94" s="33"/>
      <c r="AV94" s="32"/>
      <c r="AW94" s="32"/>
      <c r="AX94" s="32"/>
      <c r="AY94" s="32"/>
      <c r="AZ94" s="32"/>
      <c r="BA94" s="33"/>
      <c r="BB94" s="33"/>
      <c r="BC94" s="33"/>
      <c r="BD94" s="33"/>
      <c r="BE94" s="33"/>
      <c r="BF94" s="33"/>
      <c r="BG94" s="33"/>
      <c r="BH94" s="33"/>
      <c r="BI94" s="33"/>
      <c r="BJ94" s="32"/>
      <c r="BK94" s="33"/>
      <c r="BL94" s="33"/>
      <c r="BM94" s="33"/>
      <c r="BN94" s="33"/>
      <c r="BO94" s="33"/>
      <c r="BP94" s="33"/>
      <c r="BQ94" s="33"/>
      <c r="BR94" s="33"/>
      <c r="BS94" s="33"/>
      <c r="BT94" s="33"/>
      <c r="BU94" s="33"/>
      <c r="BV94" s="33"/>
      <c r="BW94" s="33"/>
      <c r="BX94" s="33"/>
      <c r="BY94" s="33"/>
      <c r="BZ94" s="33"/>
      <c r="CA94" s="33"/>
      <c r="CB94" s="33"/>
      <c r="CC94" s="33"/>
      <c r="CD94" s="33"/>
      <c r="CE94" s="33"/>
      <c r="CF94" s="33"/>
      <c r="CG94" s="33"/>
      <c r="CH94" s="33"/>
      <c r="CI94" s="33"/>
      <c r="CJ94" s="33"/>
      <c r="CK94" s="33"/>
      <c r="CL94" s="33"/>
      <c r="CM94" s="33"/>
      <c r="CN94" s="33"/>
      <c r="CO94" s="33"/>
      <c r="CP94" s="33"/>
      <c r="CQ94" s="33"/>
      <c r="CR94" s="33"/>
      <c r="CS94" s="33"/>
      <c r="CT94" s="33"/>
      <c r="CU94" s="33"/>
      <c r="CV94" s="33"/>
      <c r="CW94" s="33"/>
      <c r="CX94" s="33"/>
      <c r="CY94" s="33"/>
      <c r="CZ94" s="33"/>
      <c r="DA94" s="33"/>
      <c r="DB94" s="33"/>
      <c r="DC94" s="33"/>
      <c r="DD94" s="33"/>
      <c r="DE94" s="33"/>
      <c r="DF94" s="33"/>
      <c r="DG94" s="33"/>
      <c r="DH94" s="33"/>
      <c r="DI94" s="33"/>
      <c r="DJ94" s="33"/>
      <c r="DK94" s="33"/>
      <c r="DL94" s="33"/>
      <c r="DM94" s="33"/>
      <c r="DN94" s="33"/>
      <c r="DO94" s="33"/>
      <c r="DP94" s="33"/>
      <c r="DQ94" s="33"/>
      <c r="DR94" s="33"/>
      <c r="DS94" s="33"/>
      <c r="DT94" s="33"/>
      <c r="DU94" s="33"/>
      <c r="DV94" s="33"/>
      <c r="DW94" s="32"/>
      <c r="DX94" s="33"/>
      <c r="DY94" s="33"/>
      <c r="DZ94" s="33"/>
      <c r="EA94" s="33"/>
      <c r="EB94" s="33"/>
      <c r="EC94" s="33"/>
      <c r="ED94" s="33"/>
      <c r="EE94" s="32"/>
      <c r="EF94" s="33"/>
      <c r="EG94" s="33"/>
      <c r="EH94" s="33"/>
      <c r="EI94" s="33"/>
      <c r="EJ94" s="33"/>
      <c r="EK94" s="33"/>
      <c r="EL94" s="33"/>
      <c r="EM94" s="33"/>
      <c r="EN94" s="33"/>
      <c r="EO94" s="33"/>
      <c r="EP94" s="33"/>
      <c r="EQ94" s="7"/>
      <c r="ER94" s="7"/>
      <c r="ES94" s="7"/>
      <c r="ET94" s="7"/>
      <c r="EU94" s="7"/>
      <c r="EV94" s="7"/>
      <c r="EW94" s="7"/>
      <c r="EX94" s="7"/>
      <c r="EY94" s="7"/>
      <c r="EZ94" s="7"/>
      <c r="FA94" s="7"/>
      <c r="FB94" s="7"/>
      <c r="FC94" s="7"/>
      <c r="FD94" s="7"/>
      <c r="FE94" s="7"/>
      <c r="FF94" s="7"/>
      <c r="FG94" s="7"/>
      <c r="FH94" s="7"/>
      <c r="FI94" s="7"/>
      <c r="FJ94" s="7"/>
      <c r="FK94" s="7"/>
      <c r="FL94" s="7"/>
      <c r="FM94" s="7"/>
      <c r="FN94" s="7"/>
      <c r="FO94" s="7"/>
      <c r="FP94" s="7"/>
      <c r="FQ94" s="5"/>
      <c r="FR94" s="305"/>
      <c r="FS94" s="7"/>
      <c r="FT94" s="7"/>
      <c r="FU94" s="7"/>
      <c r="FV94" s="5"/>
      <c r="FW94" s="7"/>
      <c r="FX94" s="7"/>
      <c r="FY94" s="7"/>
      <c r="FZ94" s="7"/>
      <c r="GA94" s="5"/>
      <c r="GB94" s="63"/>
      <c r="GC94" s="19"/>
      <c r="GD94" s="19"/>
    </row>
    <row r="95" spans="1:186" s="8" customFormat="1" x14ac:dyDescent="0.2">
      <c r="A95" s="32"/>
      <c r="B95" s="33"/>
      <c r="C95" s="33"/>
      <c r="D95" s="33"/>
      <c r="E95" s="33"/>
      <c r="F95" s="33"/>
      <c r="G95" s="33"/>
      <c r="H95" s="33"/>
      <c r="I95" s="33"/>
      <c r="J95" s="33"/>
      <c r="K95" s="33"/>
      <c r="L95" s="33"/>
      <c r="M95" s="33"/>
      <c r="N95" s="33"/>
      <c r="O95" s="33"/>
      <c r="P95" s="33"/>
      <c r="Q95" s="33"/>
      <c r="R95" s="33"/>
      <c r="S95" s="33"/>
      <c r="T95" s="33"/>
      <c r="U95" s="33"/>
      <c r="V95" s="33"/>
      <c r="W95" s="33"/>
      <c r="X95" s="33"/>
      <c r="Y95" s="33"/>
      <c r="Z95" s="32"/>
      <c r="AA95" s="32"/>
      <c r="AB95" s="32"/>
      <c r="AC95" s="32"/>
      <c r="AD95" s="32"/>
      <c r="AE95" s="32"/>
      <c r="AF95" s="33"/>
      <c r="AG95" s="33"/>
      <c r="AH95" s="33"/>
      <c r="AI95" s="33"/>
      <c r="AJ95" s="33"/>
      <c r="AK95" s="33"/>
      <c r="AL95" s="33"/>
      <c r="AM95" s="33"/>
      <c r="AN95" s="33"/>
      <c r="AO95" s="33"/>
      <c r="AP95" s="33"/>
      <c r="AQ95" s="33"/>
      <c r="AR95" s="33"/>
      <c r="AS95" s="33"/>
      <c r="AT95" s="33"/>
      <c r="AU95" s="33"/>
      <c r="AV95" s="32"/>
      <c r="AW95" s="32"/>
      <c r="AX95" s="32"/>
      <c r="AY95" s="32"/>
      <c r="AZ95" s="32"/>
      <c r="BA95" s="33"/>
      <c r="BB95" s="33"/>
      <c r="BC95" s="33"/>
      <c r="BD95" s="33"/>
      <c r="BE95" s="33"/>
      <c r="BF95" s="33"/>
      <c r="BG95" s="33"/>
      <c r="BH95" s="33"/>
      <c r="BI95" s="33"/>
      <c r="BJ95" s="32"/>
      <c r="BK95" s="33"/>
      <c r="BL95" s="33"/>
      <c r="BM95" s="33"/>
      <c r="BN95" s="33"/>
      <c r="BO95" s="33"/>
      <c r="BP95" s="33"/>
      <c r="BQ95" s="33"/>
      <c r="BR95" s="33"/>
      <c r="BS95" s="33"/>
      <c r="BT95" s="33"/>
      <c r="BU95" s="33"/>
      <c r="BV95" s="33"/>
      <c r="BW95" s="33"/>
      <c r="BX95" s="33"/>
      <c r="BY95" s="33"/>
      <c r="BZ95" s="33"/>
      <c r="CA95" s="33"/>
      <c r="CB95" s="33"/>
      <c r="CC95" s="33"/>
      <c r="CD95" s="33"/>
      <c r="CE95" s="33"/>
      <c r="CF95" s="33"/>
      <c r="CG95" s="33"/>
      <c r="CH95" s="33"/>
      <c r="CI95" s="33"/>
      <c r="CJ95" s="33"/>
      <c r="CK95" s="33"/>
      <c r="CL95" s="33"/>
      <c r="CM95" s="33"/>
      <c r="CN95" s="33"/>
      <c r="CO95" s="33"/>
      <c r="CP95" s="33"/>
      <c r="CQ95" s="33"/>
      <c r="CR95" s="33"/>
      <c r="CS95" s="33"/>
      <c r="CT95" s="33"/>
      <c r="CU95" s="33"/>
      <c r="CV95" s="33"/>
      <c r="CW95" s="33"/>
      <c r="CX95" s="33"/>
      <c r="CY95" s="33"/>
      <c r="CZ95" s="33"/>
      <c r="DA95" s="33"/>
      <c r="DB95" s="33"/>
      <c r="DC95" s="33"/>
      <c r="DD95" s="33"/>
      <c r="DE95" s="33"/>
      <c r="DF95" s="33"/>
      <c r="DG95" s="33"/>
      <c r="DH95" s="33"/>
      <c r="DI95" s="33"/>
      <c r="DJ95" s="33"/>
      <c r="DK95" s="33"/>
      <c r="DL95" s="33"/>
      <c r="DM95" s="33"/>
      <c r="DN95" s="33"/>
      <c r="DO95" s="33"/>
      <c r="DP95" s="33"/>
      <c r="DQ95" s="33"/>
      <c r="DR95" s="33"/>
      <c r="DS95" s="33"/>
      <c r="DT95" s="33"/>
      <c r="DU95" s="33"/>
      <c r="DV95" s="33"/>
      <c r="DW95" s="32"/>
      <c r="DX95" s="33"/>
      <c r="DY95" s="33"/>
      <c r="DZ95" s="33"/>
      <c r="EA95" s="33"/>
      <c r="EB95" s="33"/>
      <c r="EC95" s="33"/>
      <c r="ED95" s="33"/>
      <c r="EE95" s="32"/>
      <c r="EF95" s="33"/>
      <c r="EG95" s="33"/>
      <c r="EH95" s="33"/>
      <c r="EI95" s="33"/>
      <c r="EJ95" s="33"/>
      <c r="EK95" s="33"/>
      <c r="EL95" s="33"/>
      <c r="EM95" s="33"/>
      <c r="EN95" s="33"/>
      <c r="EO95" s="33"/>
      <c r="EP95" s="33"/>
      <c r="EQ95" s="7"/>
      <c r="ER95" s="7"/>
      <c r="ES95" s="7"/>
      <c r="ET95" s="7"/>
      <c r="EU95" s="7"/>
      <c r="EV95" s="7"/>
      <c r="EW95" s="7"/>
      <c r="EX95" s="7"/>
      <c r="EY95" s="7"/>
      <c r="EZ95" s="7"/>
      <c r="FA95" s="7"/>
      <c r="FB95" s="7"/>
      <c r="FC95" s="7"/>
      <c r="FD95" s="7"/>
      <c r="FE95" s="7"/>
      <c r="FF95" s="7"/>
      <c r="FG95" s="7"/>
      <c r="FH95" s="7"/>
      <c r="FI95" s="7"/>
      <c r="FJ95" s="7"/>
      <c r="FK95" s="7"/>
      <c r="FL95" s="7"/>
      <c r="FM95" s="7"/>
      <c r="FN95" s="7"/>
      <c r="FO95" s="7"/>
      <c r="FP95" s="7"/>
      <c r="FQ95" s="5"/>
      <c r="FR95" s="305"/>
      <c r="FS95" s="7"/>
      <c r="FT95" s="7"/>
      <c r="FU95" s="7"/>
      <c r="FV95" s="5"/>
      <c r="FW95" s="7"/>
      <c r="FX95" s="7"/>
      <c r="FY95" s="7"/>
      <c r="FZ95" s="7"/>
      <c r="GA95" s="5"/>
      <c r="GB95" s="63"/>
      <c r="GC95" s="19"/>
      <c r="GD95" s="19"/>
    </row>
    <row r="96" spans="1:186" s="8" customFormat="1" x14ac:dyDescent="0.2">
      <c r="A96" s="32"/>
      <c r="B96" s="33"/>
      <c r="C96" s="33"/>
      <c r="D96" s="33"/>
      <c r="E96" s="33"/>
      <c r="F96" s="33"/>
      <c r="G96" s="33"/>
      <c r="H96" s="33"/>
      <c r="I96" s="33"/>
      <c r="J96" s="33"/>
      <c r="K96" s="33"/>
      <c r="L96" s="33"/>
      <c r="M96" s="33"/>
      <c r="N96" s="33"/>
      <c r="O96" s="33"/>
      <c r="P96" s="33"/>
      <c r="Q96" s="33"/>
      <c r="R96" s="33"/>
      <c r="S96" s="33"/>
      <c r="T96" s="33"/>
      <c r="U96" s="33"/>
      <c r="V96" s="33"/>
      <c r="W96" s="33"/>
      <c r="X96" s="33"/>
      <c r="Y96" s="33"/>
      <c r="Z96" s="32"/>
      <c r="AA96" s="32"/>
      <c r="AB96" s="32"/>
      <c r="AC96" s="32"/>
      <c r="AD96" s="32"/>
      <c r="AE96" s="32"/>
      <c r="AF96" s="33"/>
      <c r="AG96" s="33"/>
      <c r="AH96" s="33"/>
      <c r="AI96" s="33"/>
      <c r="AJ96" s="33"/>
      <c r="AK96" s="33"/>
      <c r="AL96" s="33"/>
      <c r="AM96" s="33"/>
      <c r="AN96" s="33"/>
      <c r="AO96" s="33"/>
      <c r="AP96" s="33"/>
      <c r="AQ96" s="33"/>
      <c r="AR96" s="33"/>
      <c r="AS96" s="33"/>
      <c r="AT96" s="33"/>
      <c r="AU96" s="33"/>
      <c r="AV96" s="32"/>
      <c r="AW96" s="32"/>
      <c r="AX96" s="32"/>
      <c r="AY96" s="32"/>
      <c r="AZ96" s="32"/>
      <c r="BA96" s="33"/>
      <c r="BB96" s="33"/>
      <c r="BC96" s="33"/>
      <c r="BD96" s="33"/>
      <c r="BE96" s="33"/>
      <c r="BF96" s="33"/>
      <c r="BG96" s="33"/>
      <c r="BH96" s="33"/>
      <c r="BI96" s="33"/>
      <c r="BJ96" s="32"/>
      <c r="BK96" s="33"/>
      <c r="BL96" s="33"/>
      <c r="BM96" s="33"/>
      <c r="BN96" s="33"/>
      <c r="BO96" s="33"/>
      <c r="BP96" s="33"/>
      <c r="BQ96" s="33"/>
      <c r="BR96" s="33"/>
      <c r="BS96" s="33"/>
      <c r="BT96" s="33"/>
      <c r="BU96" s="33"/>
      <c r="BV96" s="33"/>
      <c r="BW96" s="33"/>
      <c r="BX96" s="33"/>
      <c r="BY96" s="33"/>
      <c r="BZ96" s="33"/>
      <c r="CA96" s="33"/>
      <c r="CB96" s="33"/>
      <c r="CC96" s="33"/>
      <c r="CD96" s="33"/>
      <c r="CE96" s="33"/>
      <c r="CF96" s="33"/>
      <c r="CG96" s="33"/>
      <c r="CH96" s="33"/>
      <c r="CI96" s="33"/>
      <c r="CJ96" s="33"/>
      <c r="CK96" s="33"/>
      <c r="CL96" s="33"/>
      <c r="CM96" s="33"/>
      <c r="CN96" s="33"/>
      <c r="CO96" s="33"/>
      <c r="CP96" s="33"/>
      <c r="CQ96" s="33"/>
      <c r="CR96" s="33"/>
      <c r="CS96" s="33"/>
      <c r="CT96" s="33"/>
      <c r="CU96" s="33"/>
      <c r="CV96" s="33"/>
      <c r="CW96" s="33"/>
      <c r="CX96" s="33"/>
      <c r="CY96" s="33"/>
      <c r="CZ96" s="33"/>
      <c r="DA96" s="33"/>
      <c r="DB96" s="33"/>
      <c r="DC96" s="33"/>
      <c r="DD96" s="33"/>
      <c r="DE96" s="33"/>
      <c r="DF96" s="33"/>
      <c r="DG96" s="33"/>
      <c r="DH96" s="33"/>
      <c r="DI96" s="33"/>
      <c r="DJ96" s="33"/>
      <c r="DK96" s="33"/>
      <c r="DL96" s="33"/>
      <c r="DM96" s="33"/>
      <c r="DN96" s="33"/>
      <c r="DO96" s="33"/>
      <c r="DP96" s="33"/>
      <c r="DQ96" s="33"/>
      <c r="DR96" s="33"/>
      <c r="DS96" s="33"/>
      <c r="DT96" s="33"/>
      <c r="DU96" s="33"/>
      <c r="DV96" s="33"/>
      <c r="DW96" s="32"/>
      <c r="DX96" s="33"/>
      <c r="DY96" s="33"/>
      <c r="DZ96" s="33"/>
      <c r="EA96" s="33"/>
      <c r="EB96" s="33"/>
      <c r="EC96" s="33"/>
      <c r="ED96" s="33"/>
      <c r="EE96" s="32"/>
      <c r="EF96" s="33"/>
      <c r="EG96" s="33"/>
      <c r="EH96" s="33"/>
      <c r="EI96" s="33"/>
      <c r="EJ96" s="33"/>
      <c r="EK96" s="33"/>
      <c r="EL96" s="33"/>
      <c r="EM96" s="33"/>
      <c r="EN96" s="33"/>
      <c r="EO96" s="33"/>
      <c r="EP96" s="33"/>
      <c r="EQ96" s="7"/>
      <c r="ER96" s="7"/>
      <c r="ES96" s="7"/>
      <c r="ET96" s="7"/>
      <c r="EU96" s="7"/>
      <c r="EV96" s="7"/>
      <c r="EW96" s="7"/>
      <c r="EX96" s="7"/>
      <c r="EY96" s="7"/>
      <c r="EZ96" s="7"/>
      <c r="FA96" s="7"/>
      <c r="FB96" s="7"/>
      <c r="FC96" s="7"/>
      <c r="FD96" s="7"/>
      <c r="FE96" s="7"/>
      <c r="FF96" s="7"/>
      <c r="FG96" s="7"/>
      <c r="FH96" s="7"/>
      <c r="FI96" s="7"/>
      <c r="FJ96" s="7"/>
      <c r="FK96" s="7"/>
      <c r="FL96" s="7"/>
      <c r="FM96" s="7"/>
      <c r="FN96" s="7"/>
      <c r="FO96" s="7"/>
      <c r="FP96" s="7"/>
      <c r="FQ96" s="5"/>
      <c r="FR96" s="305"/>
      <c r="FS96" s="7"/>
      <c r="FT96" s="7"/>
      <c r="FU96" s="7"/>
      <c r="FV96" s="5"/>
      <c r="FW96" s="7"/>
      <c r="FX96" s="7"/>
      <c r="FY96" s="7"/>
      <c r="FZ96" s="7"/>
      <c r="GA96" s="5"/>
      <c r="GB96" s="63"/>
      <c r="GC96" s="19"/>
      <c r="GD96" s="19"/>
    </row>
    <row r="97" spans="1:186" s="8" customFormat="1" x14ac:dyDescent="0.2">
      <c r="A97" s="32"/>
      <c r="B97" s="33"/>
      <c r="C97" s="33"/>
      <c r="D97" s="33"/>
      <c r="E97" s="33"/>
      <c r="F97" s="33"/>
      <c r="G97" s="33"/>
      <c r="H97" s="33"/>
      <c r="I97" s="33"/>
      <c r="J97" s="33"/>
      <c r="K97" s="33"/>
      <c r="L97" s="33"/>
      <c r="M97" s="33"/>
      <c r="N97" s="33"/>
      <c r="O97" s="33"/>
      <c r="P97" s="33"/>
      <c r="Q97" s="33"/>
      <c r="R97" s="33"/>
      <c r="S97" s="33"/>
      <c r="T97" s="33"/>
      <c r="U97" s="33"/>
      <c r="V97" s="33"/>
      <c r="W97" s="33"/>
      <c r="X97" s="33"/>
      <c r="Y97" s="33"/>
      <c r="Z97" s="32"/>
      <c r="AA97" s="32"/>
      <c r="AB97" s="32"/>
      <c r="AC97" s="32"/>
      <c r="AD97" s="32"/>
      <c r="AE97" s="32"/>
      <c r="AF97" s="33"/>
      <c r="AG97" s="33"/>
      <c r="AH97" s="33"/>
      <c r="AI97" s="33"/>
      <c r="AJ97" s="33"/>
      <c r="AK97" s="33"/>
      <c r="AL97" s="33"/>
      <c r="AM97" s="33"/>
      <c r="AN97" s="33"/>
      <c r="AO97" s="33"/>
      <c r="AP97" s="33"/>
      <c r="AQ97" s="33"/>
      <c r="AR97" s="33"/>
      <c r="AS97" s="33"/>
      <c r="AT97" s="33"/>
      <c r="AU97" s="33"/>
      <c r="AV97" s="32"/>
      <c r="AW97" s="32"/>
      <c r="AX97" s="32"/>
      <c r="AY97" s="32"/>
      <c r="AZ97" s="32"/>
      <c r="BA97" s="33"/>
      <c r="BB97" s="33"/>
      <c r="BC97" s="33"/>
      <c r="BD97" s="33"/>
      <c r="BE97" s="33"/>
      <c r="BF97" s="33"/>
      <c r="BG97" s="33"/>
      <c r="BH97" s="33"/>
      <c r="BI97" s="33"/>
      <c r="BJ97" s="32"/>
      <c r="BK97" s="33"/>
      <c r="BL97" s="33"/>
      <c r="BM97" s="33"/>
      <c r="BN97" s="33"/>
      <c r="BO97" s="33"/>
      <c r="BP97" s="33"/>
      <c r="BQ97" s="33"/>
      <c r="BR97" s="33"/>
      <c r="BS97" s="33"/>
      <c r="BT97" s="33"/>
      <c r="BU97" s="33"/>
      <c r="BV97" s="33"/>
      <c r="BW97" s="33"/>
      <c r="BX97" s="33"/>
      <c r="BY97" s="33"/>
      <c r="BZ97" s="33"/>
      <c r="CA97" s="33"/>
      <c r="CB97" s="33"/>
      <c r="CC97" s="33"/>
      <c r="CD97" s="33"/>
      <c r="CE97" s="33"/>
      <c r="CF97" s="33"/>
      <c r="CG97" s="33"/>
      <c r="CH97" s="33"/>
      <c r="CI97" s="33"/>
      <c r="CJ97" s="33"/>
      <c r="CK97" s="33"/>
      <c r="CL97" s="33"/>
      <c r="CM97" s="33"/>
      <c r="CN97" s="33"/>
      <c r="CO97" s="33"/>
      <c r="CP97" s="33"/>
      <c r="CQ97" s="33"/>
      <c r="CR97" s="33"/>
      <c r="CS97" s="33"/>
      <c r="CT97" s="33"/>
      <c r="CU97" s="33"/>
      <c r="CV97" s="33"/>
      <c r="CW97" s="33"/>
      <c r="CX97" s="33"/>
      <c r="CY97" s="33"/>
      <c r="CZ97" s="33"/>
      <c r="DA97" s="33"/>
      <c r="DB97" s="33"/>
      <c r="DC97" s="33"/>
      <c r="DD97" s="33"/>
      <c r="DE97" s="33"/>
      <c r="DF97" s="33"/>
      <c r="DG97" s="33"/>
      <c r="DH97" s="33"/>
      <c r="DI97" s="33"/>
      <c r="DJ97" s="33"/>
      <c r="DK97" s="33"/>
      <c r="DL97" s="33"/>
      <c r="DM97" s="33"/>
      <c r="DN97" s="33"/>
      <c r="DO97" s="33"/>
      <c r="DP97" s="33"/>
      <c r="DQ97" s="33"/>
      <c r="DR97" s="33"/>
      <c r="DS97" s="33"/>
      <c r="DT97" s="33"/>
      <c r="DU97" s="33"/>
      <c r="DV97" s="33"/>
      <c r="DW97" s="32"/>
      <c r="DX97" s="33"/>
      <c r="DY97" s="33"/>
      <c r="DZ97" s="33"/>
      <c r="EA97" s="33"/>
      <c r="EB97" s="33"/>
      <c r="EC97" s="33"/>
      <c r="ED97" s="33"/>
      <c r="EE97" s="32"/>
      <c r="EF97" s="33"/>
      <c r="EG97" s="33"/>
      <c r="EH97" s="33"/>
      <c r="EI97" s="33"/>
      <c r="EJ97" s="33"/>
      <c r="EK97" s="33"/>
      <c r="EL97" s="33"/>
      <c r="EM97" s="33"/>
      <c r="EN97" s="33"/>
      <c r="EO97" s="33"/>
      <c r="EP97" s="33"/>
      <c r="EQ97" s="7"/>
      <c r="ER97" s="7"/>
      <c r="ES97" s="7"/>
      <c r="ET97" s="7"/>
      <c r="EU97" s="7"/>
      <c r="EV97" s="7"/>
      <c r="EW97" s="7"/>
      <c r="EX97" s="7"/>
      <c r="EY97" s="7"/>
      <c r="EZ97" s="7"/>
      <c r="FA97" s="7"/>
      <c r="FB97" s="7"/>
      <c r="FC97" s="7"/>
      <c r="FD97" s="7"/>
      <c r="FE97" s="7"/>
      <c r="FF97" s="7"/>
      <c r="FG97" s="7"/>
      <c r="FH97" s="7"/>
      <c r="FI97" s="7"/>
      <c r="FJ97" s="7"/>
      <c r="FK97" s="7"/>
      <c r="FL97" s="7"/>
      <c r="FM97" s="7"/>
      <c r="FN97" s="7"/>
      <c r="FO97" s="7"/>
      <c r="FP97" s="7"/>
      <c r="FQ97" s="5"/>
      <c r="FR97" s="305"/>
      <c r="FS97" s="7"/>
      <c r="FT97" s="7"/>
      <c r="FU97" s="7"/>
      <c r="FV97" s="5"/>
      <c r="FW97" s="7"/>
      <c r="FX97" s="7"/>
      <c r="FY97" s="7"/>
      <c r="FZ97" s="7"/>
      <c r="GA97" s="5"/>
      <c r="GB97" s="63"/>
      <c r="GC97" s="19"/>
      <c r="GD97" s="19"/>
    </row>
    <row r="98" spans="1:186" s="8" customFormat="1" x14ac:dyDescent="0.2">
      <c r="A98" s="32"/>
      <c r="B98" s="33"/>
      <c r="C98" s="33"/>
      <c r="D98" s="33"/>
      <c r="E98" s="33"/>
      <c r="F98" s="33"/>
      <c r="G98" s="33"/>
      <c r="H98" s="33"/>
      <c r="I98" s="33"/>
      <c r="J98" s="33"/>
      <c r="K98" s="33"/>
      <c r="L98" s="33"/>
      <c r="M98" s="33"/>
      <c r="N98" s="33"/>
      <c r="O98" s="33"/>
      <c r="P98" s="33"/>
      <c r="Q98" s="33"/>
      <c r="R98" s="33"/>
      <c r="S98" s="33"/>
      <c r="T98" s="33"/>
      <c r="U98" s="33"/>
      <c r="V98" s="33"/>
      <c r="W98" s="33"/>
      <c r="X98" s="33"/>
      <c r="Y98" s="33"/>
      <c r="Z98" s="32"/>
      <c r="AA98" s="32"/>
      <c r="AB98" s="32"/>
      <c r="AC98" s="32"/>
      <c r="AD98" s="32"/>
      <c r="AE98" s="32"/>
      <c r="AF98" s="33"/>
      <c r="AG98" s="33"/>
      <c r="AH98" s="33"/>
      <c r="AI98" s="33"/>
      <c r="AJ98" s="33"/>
      <c r="AK98" s="33"/>
      <c r="AL98" s="33"/>
      <c r="AM98" s="33"/>
      <c r="AN98" s="33"/>
      <c r="AO98" s="33"/>
      <c r="AP98" s="33"/>
      <c r="AQ98" s="33"/>
      <c r="AR98" s="33"/>
      <c r="AS98" s="33"/>
      <c r="AT98" s="33"/>
      <c r="AU98" s="33"/>
      <c r="AV98" s="32"/>
      <c r="AW98" s="32"/>
      <c r="AX98" s="32"/>
      <c r="AY98" s="32"/>
      <c r="AZ98" s="32"/>
      <c r="BA98" s="33"/>
      <c r="BB98" s="33"/>
      <c r="BC98" s="33"/>
      <c r="BD98" s="33"/>
      <c r="BE98" s="33"/>
      <c r="BF98" s="33"/>
      <c r="BG98" s="33"/>
      <c r="BH98" s="33"/>
      <c r="BI98" s="33"/>
      <c r="BJ98" s="32"/>
      <c r="BK98" s="33"/>
      <c r="BL98" s="33"/>
      <c r="BM98" s="33"/>
      <c r="BN98" s="33"/>
      <c r="BO98" s="33"/>
      <c r="BP98" s="33"/>
      <c r="BQ98" s="33"/>
      <c r="BR98" s="33"/>
      <c r="BS98" s="33"/>
      <c r="BT98" s="33"/>
      <c r="BU98" s="33"/>
      <c r="BV98" s="33"/>
      <c r="BW98" s="33"/>
      <c r="BX98" s="33"/>
      <c r="BY98" s="33"/>
      <c r="BZ98" s="33"/>
      <c r="CA98" s="33"/>
      <c r="CB98" s="33"/>
      <c r="CC98" s="33"/>
      <c r="CD98" s="33"/>
      <c r="CE98" s="33"/>
      <c r="CF98" s="33"/>
      <c r="CG98" s="33"/>
      <c r="CH98" s="33"/>
      <c r="CI98" s="33"/>
      <c r="CJ98" s="33"/>
      <c r="CK98" s="33"/>
      <c r="CL98" s="33"/>
      <c r="CM98" s="33"/>
      <c r="CN98" s="33"/>
      <c r="CO98" s="33"/>
      <c r="CP98" s="33"/>
      <c r="CQ98" s="33"/>
      <c r="CR98" s="33"/>
      <c r="CS98" s="33"/>
      <c r="CT98" s="33"/>
      <c r="CU98" s="33"/>
      <c r="CV98" s="33"/>
      <c r="CW98" s="33"/>
      <c r="CX98" s="33"/>
      <c r="CY98" s="33"/>
      <c r="CZ98" s="33"/>
      <c r="DA98" s="33"/>
      <c r="DB98" s="33"/>
      <c r="DC98" s="33"/>
      <c r="DD98" s="33"/>
      <c r="DE98" s="33"/>
      <c r="DF98" s="33"/>
      <c r="DG98" s="33"/>
      <c r="DH98" s="33"/>
      <c r="DI98" s="33"/>
      <c r="DJ98" s="33"/>
      <c r="DK98" s="33"/>
      <c r="DL98" s="33"/>
      <c r="DM98" s="33"/>
      <c r="DN98" s="33"/>
      <c r="DO98" s="33"/>
      <c r="DP98" s="33"/>
      <c r="DQ98" s="33"/>
      <c r="DR98" s="33"/>
      <c r="DS98" s="33"/>
      <c r="DT98" s="33"/>
      <c r="DU98" s="33"/>
      <c r="DV98" s="33"/>
      <c r="DW98" s="32"/>
      <c r="DX98" s="33"/>
      <c r="DY98" s="33"/>
      <c r="DZ98" s="33"/>
      <c r="EA98" s="33"/>
      <c r="EB98" s="33"/>
      <c r="EC98" s="33"/>
      <c r="ED98" s="33"/>
      <c r="EE98" s="32"/>
      <c r="EF98" s="33"/>
      <c r="EG98" s="33"/>
      <c r="EH98" s="33"/>
      <c r="EI98" s="33"/>
      <c r="EJ98" s="33"/>
      <c r="EK98" s="33"/>
      <c r="EL98" s="33"/>
      <c r="EM98" s="33"/>
      <c r="EN98" s="33"/>
      <c r="EO98" s="33"/>
      <c r="EP98" s="33"/>
      <c r="EQ98" s="7"/>
      <c r="ER98" s="7"/>
      <c r="ES98" s="7"/>
      <c r="ET98" s="7"/>
      <c r="EU98" s="7"/>
      <c r="EV98" s="7"/>
      <c r="EW98" s="7"/>
      <c r="EX98" s="7"/>
      <c r="EY98" s="7"/>
      <c r="EZ98" s="7"/>
      <c r="FA98" s="7"/>
      <c r="FB98" s="7"/>
      <c r="FC98" s="7"/>
      <c r="FD98" s="7"/>
      <c r="FE98" s="7"/>
      <c r="FF98" s="7"/>
      <c r="FG98" s="7"/>
      <c r="FH98" s="7"/>
      <c r="FI98" s="7"/>
      <c r="FJ98" s="7"/>
      <c r="FK98" s="7"/>
      <c r="FL98" s="7"/>
      <c r="FM98" s="7"/>
      <c r="FN98" s="7"/>
      <c r="FO98" s="7"/>
      <c r="FP98" s="7"/>
      <c r="FQ98" s="5"/>
      <c r="FR98" s="305"/>
      <c r="FS98" s="7"/>
      <c r="FT98" s="7"/>
      <c r="FU98" s="7"/>
      <c r="FV98" s="5"/>
      <c r="FW98" s="7"/>
      <c r="FX98" s="7"/>
      <c r="FY98" s="7"/>
      <c r="FZ98" s="7"/>
      <c r="GA98" s="5"/>
      <c r="GB98" s="63"/>
      <c r="GC98" s="19"/>
      <c r="GD98" s="19"/>
    </row>
    <row r="99" spans="1:186" s="8" customFormat="1" x14ac:dyDescent="0.2">
      <c r="A99" s="32"/>
      <c r="B99" s="33"/>
      <c r="C99" s="33"/>
      <c r="D99" s="33"/>
      <c r="E99" s="33"/>
      <c r="F99" s="33"/>
      <c r="G99" s="33"/>
      <c r="H99" s="33"/>
      <c r="I99" s="33"/>
      <c r="J99" s="33"/>
      <c r="K99" s="33"/>
      <c r="L99" s="33"/>
      <c r="M99" s="33"/>
      <c r="N99" s="33"/>
      <c r="O99" s="33"/>
      <c r="P99" s="33"/>
      <c r="Q99" s="33"/>
      <c r="R99" s="33"/>
      <c r="S99" s="33"/>
      <c r="T99" s="33"/>
      <c r="U99" s="33"/>
      <c r="V99" s="33"/>
      <c r="W99" s="33"/>
      <c r="X99" s="33"/>
      <c r="Y99" s="33"/>
      <c r="Z99" s="32"/>
      <c r="AA99" s="32"/>
      <c r="AB99" s="32"/>
      <c r="AC99" s="32"/>
      <c r="AD99" s="32"/>
      <c r="AE99" s="32"/>
      <c r="AF99" s="33"/>
      <c r="AG99" s="33"/>
      <c r="AH99" s="33"/>
      <c r="AI99" s="33"/>
      <c r="AJ99" s="33"/>
      <c r="AK99" s="33"/>
      <c r="AL99" s="33"/>
      <c r="AM99" s="33"/>
      <c r="AN99" s="33"/>
      <c r="AO99" s="33"/>
      <c r="AP99" s="33"/>
      <c r="AQ99" s="33"/>
      <c r="AR99" s="33"/>
      <c r="AS99" s="33"/>
      <c r="AT99" s="33"/>
      <c r="AU99" s="33"/>
      <c r="AV99" s="32"/>
      <c r="AW99" s="32"/>
      <c r="AX99" s="32"/>
      <c r="AY99" s="32"/>
      <c r="AZ99" s="32"/>
      <c r="BA99" s="33"/>
      <c r="BB99" s="33"/>
      <c r="BC99" s="33"/>
      <c r="BD99" s="33"/>
      <c r="BE99" s="33"/>
      <c r="BF99" s="33"/>
      <c r="BG99" s="33"/>
      <c r="BH99" s="33"/>
      <c r="BI99" s="33"/>
      <c r="BJ99" s="32"/>
      <c r="BK99" s="33"/>
      <c r="BL99" s="33"/>
      <c r="BM99" s="33"/>
      <c r="BN99" s="33"/>
      <c r="BO99" s="33"/>
      <c r="BP99" s="33"/>
      <c r="BQ99" s="33"/>
      <c r="BR99" s="33"/>
      <c r="BS99" s="33"/>
      <c r="BT99" s="33"/>
      <c r="BU99" s="33"/>
      <c r="BV99" s="33"/>
      <c r="BW99" s="33"/>
      <c r="BX99" s="33"/>
      <c r="BY99" s="33"/>
      <c r="BZ99" s="33"/>
      <c r="CA99" s="33"/>
      <c r="CB99" s="33"/>
      <c r="CC99" s="33"/>
      <c r="CD99" s="33"/>
      <c r="CE99" s="33"/>
      <c r="CF99" s="33"/>
      <c r="CG99" s="33"/>
      <c r="CH99" s="33"/>
      <c r="CI99" s="33"/>
      <c r="CJ99" s="33"/>
      <c r="CK99" s="33"/>
      <c r="CL99" s="33"/>
      <c r="CM99" s="33"/>
      <c r="CN99" s="33"/>
      <c r="CO99" s="33"/>
      <c r="CP99" s="33"/>
      <c r="CQ99" s="33"/>
      <c r="CR99" s="33"/>
      <c r="CS99" s="33"/>
      <c r="CT99" s="33"/>
      <c r="CU99" s="33"/>
      <c r="CV99" s="33"/>
      <c r="CW99" s="33"/>
      <c r="CX99" s="33"/>
      <c r="CY99" s="33"/>
      <c r="CZ99" s="33"/>
      <c r="DA99" s="33"/>
      <c r="DB99" s="33"/>
      <c r="DC99" s="33"/>
      <c r="DD99" s="33"/>
      <c r="DE99" s="33"/>
      <c r="DF99" s="33"/>
      <c r="DG99" s="33"/>
      <c r="DH99" s="33"/>
      <c r="DI99" s="33"/>
      <c r="DJ99" s="33"/>
      <c r="DK99" s="33"/>
      <c r="DL99" s="33"/>
      <c r="DM99" s="33"/>
      <c r="DN99" s="33"/>
      <c r="DO99" s="33"/>
      <c r="DP99" s="33"/>
      <c r="DQ99" s="33"/>
      <c r="DR99" s="33"/>
      <c r="DS99" s="33"/>
      <c r="DT99" s="33"/>
      <c r="DU99" s="33"/>
      <c r="DV99" s="33"/>
      <c r="DW99" s="32"/>
      <c r="DX99" s="33"/>
      <c r="DY99" s="33"/>
      <c r="DZ99" s="33"/>
      <c r="EA99" s="33"/>
      <c r="EB99" s="33"/>
      <c r="EC99" s="33"/>
      <c r="ED99" s="33"/>
      <c r="EE99" s="32"/>
      <c r="EF99" s="33"/>
      <c r="EG99" s="33"/>
      <c r="EH99" s="33"/>
      <c r="EI99" s="33"/>
      <c r="EJ99" s="33"/>
      <c r="EK99" s="33"/>
      <c r="EL99" s="33"/>
      <c r="EM99" s="33"/>
      <c r="EN99" s="33"/>
      <c r="EO99" s="33"/>
      <c r="EP99" s="33"/>
      <c r="EQ99" s="7"/>
      <c r="ER99" s="7"/>
      <c r="ES99" s="7"/>
      <c r="ET99" s="7"/>
      <c r="EU99" s="7"/>
      <c r="EV99" s="7"/>
      <c r="EW99" s="7"/>
      <c r="EX99" s="7"/>
      <c r="EY99" s="7"/>
      <c r="EZ99" s="7"/>
      <c r="FA99" s="7"/>
      <c r="FB99" s="7"/>
      <c r="FC99" s="7"/>
      <c r="FD99" s="7"/>
      <c r="FE99" s="7"/>
      <c r="FF99" s="7"/>
      <c r="FG99" s="7"/>
      <c r="FH99" s="7"/>
      <c r="FI99" s="7"/>
      <c r="FJ99" s="7"/>
      <c r="FK99" s="7"/>
      <c r="FL99" s="7"/>
      <c r="FM99" s="7"/>
      <c r="FN99" s="7"/>
      <c r="FO99" s="7"/>
      <c r="FP99" s="7"/>
      <c r="FQ99" s="5"/>
      <c r="FR99" s="305"/>
      <c r="FS99" s="7"/>
      <c r="FT99" s="7"/>
      <c r="FU99" s="7"/>
      <c r="FV99" s="5"/>
      <c r="FW99" s="7"/>
      <c r="FX99" s="7"/>
      <c r="FY99" s="7"/>
      <c r="FZ99" s="7"/>
      <c r="GA99" s="5"/>
      <c r="GB99" s="63"/>
      <c r="GC99" s="19"/>
      <c r="GD99" s="19"/>
    </row>
    <row r="100" spans="1:186" s="8" customFormat="1" x14ac:dyDescent="0.2">
      <c r="A100" s="32"/>
      <c r="B100" s="33"/>
      <c r="C100" s="33"/>
      <c r="D100" s="33"/>
      <c r="E100" s="33"/>
      <c r="F100" s="33"/>
      <c r="G100" s="33"/>
      <c r="H100" s="33"/>
      <c r="I100" s="33"/>
      <c r="J100" s="33"/>
      <c r="K100" s="33"/>
      <c r="L100" s="33"/>
      <c r="M100" s="33"/>
      <c r="N100" s="33"/>
      <c r="O100" s="33"/>
      <c r="P100" s="33"/>
      <c r="Q100" s="33"/>
      <c r="R100" s="33"/>
      <c r="S100" s="33"/>
      <c r="T100" s="33"/>
      <c r="U100" s="33"/>
      <c r="V100" s="33"/>
      <c r="W100" s="33"/>
      <c r="X100" s="33"/>
      <c r="Y100" s="33"/>
      <c r="Z100" s="32"/>
      <c r="AA100" s="32"/>
      <c r="AB100" s="32"/>
      <c r="AC100" s="32"/>
      <c r="AD100" s="32"/>
      <c r="AE100" s="32"/>
      <c r="AF100" s="33"/>
      <c r="AG100" s="33"/>
      <c r="AH100" s="33"/>
      <c r="AI100" s="33"/>
      <c r="AJ100" s="33"/>
      <c r="AK100" s="33"/>
      <c r="AL100" s="33"/>
      <c r="AM100" s="33"/>
      <c r="AN100" s="33"/>
      <c r="AO100" s="33"/>
      <c r="AP100" s="33"/>
      <c r="AQ100" s="33"/>
      <c r="AR100" s="33"/>
      <c r="AS100" s="33"/>
      <c r="AT100" s="33"/>
      <c r="AU100" s="33"/>
      <c r="AV100" s="32"/>
      <c r="AW100" s="32"/>
      <c r="AX100" s="32"/>
      <c r="AY100" s="32"/>
      <c r="AZ100" s="32"/>
      <c r="BA100" s="33"/>
      <c r="BB100" s="33"/>
      <c r="BC100" s="33"/>
      <c r="BD100" s="33"/>
      <c r="BE100" s="33"/>
      <c r="BF100" s="33"/>
      <c r="BG100" s="33"/>
      <c r="BH100" s="33"/>
      <c r="BI100" s="33"/>
      <c r="BJ100" s="32"/>
      <c r="BK100" s="33"/>
      <c r="BL100" s="33"/>
      <c r="BM100" s="33"/>
      <c r="BN100" s="33"/>
      <c r="BO100" s="33"/>
      <c r="BP100" s="33"/>
      <c r="BQ100" s="33"/>
      <c r="BR100" s="33"/>
      <c r="BS100" s="33"/>
      <c r="BT100" s="33"/>
      <c r="BU100" s="33"/>
      <c r="BV100" s="33"/>
      <c r="BW100" s="33"/>
      <c r="BX100" s="33"/>
      <c r="BY100" s="33"/>
      <c r="BZ100" s="33"/>
      <c r="CA100" s="33"/>
      <c r="CB100" s="33"/>
      <c r="CC100" s="33"/>
      <c r="CD100" s="33"/>
      <c r="CE100" s="33"/>
      <c r="CF100" s="33"/>
      <c r="CG100" s="33"/>
      <c r="CH100" s="33"/>
      <c r="CI100" s="33"/>
      <c r="CJ100" s="33"/>
      <c r="CK100" s="33"/>
      <c r="CL100" s="33"/>
      <c r="CM100" s="33"/>
      <c r="CN100" s="33"/>
      <c r="CO100" s="33"/>
      <c r="CP100" s="33"/>
      <c r="CQ100" s="33"/>
      <c r="CR100" s="33"/>
      <c r="CS100" s="33"/>
      <c r="CT100" s="33"/>
      <c r="CU100" s="33"/>
      <c r="CV100" s="33"/>
      <c r="CW100" s="33"/>
      <c r="CX100" s="33"/>
      <c r="CY100" s="33"/>
      <c r="CZ100" s="33"/>
      <c r="DA100" s="33"/>
      <c r="DB100" s="33"/>
      <c r="DC100" s="33"/>
      <c r="DD100" s="33"/>
      <c r="DE100" s="33"/>
      <c r="DF100" s="33"/>
      <c r="DG100" s="33"/>
      <c r="DH100" s="33"/>
      <c r="DI100" s="33"/>
      <c r="DJ100" s="33"/>
      <c r="DK100" s="33"/>
      <c r="DL100" s="33"/>
      <c r="DM100" s="33"/>
      <c r="DN100" s="33"/>
      <c r="DO100" s="33"/>
      <c r="DP100" s="33"/>
      <c r="DQ100" s="33"/>
      <c r="DR100" s="33"/>
      <c r="DS100" s="33"/>
      <c r="DT100" s="33"/>
      <c r="DU100" s="33"/>
      <c r="DV100" s="33"/>
      <c r="DW100" s="32"/>
      <c r="DX100" s="33"/>
      <c r="DY100" s="33"/>
      <c r="DZ100" s="33"/>
      <c r="EA100" s="33"/>
      <c r="EB100" s="33"/>
      <c r="EC100" s="33"/>
      <c r="ED100" s="33"/>
      <c r="EE100" s="32"/>
      <c r="EF100" s="33"/>
      <c r="EG100" s="33"/>
      <c r="EH100" s="33"/>
      <c r="EI100" s="33"/>
      <c r="EJ100" s="33"/>
      <c r="EK100" s="33"/>
      <c r="EL100" s="33"/>
      <c r="EM100" s="33"/>
      <c r="EN100" s="33"/>
      <c r="EO100" s="33"/>
      <c r="EP100" s="33"/>
      <c r="EQ100" s="7"/>
      <c r="ER100" s="7"/>
      <c r="ES100" s="7"/>
      <c r="ET100" s="7"/>
      <c r="EU100" s="7"/>
      <c r="EV100" s="7"/>
      <c r="EW100" s="7"/>
      <c r="EX100" s="7"/>
      <c r="EY100" s="7"/>
      <c r="EZ100" s="7"/>
      <c r="FA100" s="7"/>
      <c r="FB100" s="7"/>
      <c r="FC100" s="7"/>
      <c r="FD100" s="7"/>
      <c r="FE100" s="7"/>
      <c r="FF100" s="7"/>
      <c r="FG100" s="7"/>
      <c r="FH100" s="7"/>
      <c r="FI100" s="7"/>
      <c r="FJ100" s="7"/>
      <c r="FK100" s="7"/>
      <c r="FL100" s="7"/>
      <c r="FM100" s="7"/>
      <c r="FN100" s="7"/>
      <c r="FO100" s="7"/>
      <c r="FP100" s="7"/>
      <c r="FQ100" s="5"/>
      <c r="FR100" s="305"/>
      <c r="FS100" s="7"/>
      <c r="FT100" s="7"/>
      <c r="FU100" s="7"/>
      <c r="FV100" s="5"/>
      <c r="FW100" s="7"/>
      <c r="FX100" s="7"/>
      <c r="FY100" s="7"/>
      <c r="FZ100" s="7"/>
      <c r="GA100" s="5"/>
      <c r="GB100" s="63"/>
      <c r="GC100" s="19"/>
      <c r="GD100" s="19"/>
    </row>
    <row r="101" spans="1:186" s="8" customFormat="1" x14ac:dyDescent="0.2">
      <c r="A101" s="32"/>
      <c r="B101" s="33"/>
      <c r="C101" s="33"/>
      <c r="D101" s="33"/>
      <c r="E101" s="33"/>
      <c r="F101" s="33"/>
      <c r="G101" s="33"/>
      <c r="H101" s="33"/>
      <c r="I101" s="33"/>
      <c r="J101" s="33"/>
      <c r="K101" s="33"/>
      <c r="L101" s="33"/>
      <c r="M101" s="33"/>
      <c r="N101" s="33"/>
      <c r="O101" s="33"/>
      <c r="P101" s="33"/>
      <c r="Q101" s="33"/>
      <c r="R101" s="33"/>
      <c r="S101" s="33"/>
      <c r="T101" s="33"/>
      <c r="U101" s="33"/>
      <c r="V101" s="33"/>
      <c r="W101" s="33"/>
      <c r="X101" s="33"/>
      <c r="Y101" s="33"/>
      <c r="Z101" s="32"/>
      <c r="AA101" s="32"/>
      <c r="AB101" s="32"/>
      <c r="AC101" s="32"/>
      <c r="AD101" s="32"/>
      <c r="AE101" s="32"/>
      <c r="AF101" s="33"/>
      <c r="AG101" s="33"/>
      <c r="AH101" s="33"/>
      <c r="AI101" s="33"/>
      <c r="AJ101" s="33"/>
      <c r="AK101" s="33"/>
      <c r="AL101" s="33"/>
      <c r="AM101" s="33"/>
      <c r="AN101" s="33"/>
      <c r="AO101" s="33"/>
      <c r="AP101" s="33"/>
      <c r="AQ101" s="33"/>
      <c r="AR101" s="33"/>
      <c r="AS101" s="33"/>
      <c r="AT101" s="33"/>
      <c r="AU101" s="33"/>
      <c r="AV101" s="32"/>
      <c r="AW101" s="32"/>
      <c r="AX101" s="32"/>
      <c r="AY101" s="32"/>
      <c r="AZ101" s="32"/>
      <c r="BA101" s="33"/>
      <c r="BB101" s="33"/>
      <c r="BC101" s="33"/>
      <c r="BD101" s="33"/>
      <c r="BE101" s="33"/>
      <c r="BF101" s="33"/>
      <c r="BG101" s="33"/>
      <c r="BH101" s="33"/>
      <c r="BI101" s="33"/>
      <c r="BJ101" s="32"/>
      <c r="BK101" s="33"/>
      <c r="BL101" s="33"/>
      <c r="BM101" s="33"/>
      <c r="BN101" s="33"/>
      <c r="BO101" s="33"/>
      <c r="BP101" s="33"/>
      <c r="BQ101" s="33"/>
      <c r="BR101" s="33"/>
      <c r="BS101" s="33"/>
      <c r="BT101" s="33"/>
      <c r="BU101" s="33"/>
      <c r="BV101" s="33"/>
      <c r="BW101" s="33"/>
      <c r="BX101" s="33"/>
      <c r="BY101" s="33"/>
      <c r="BZ101" s="33"/>
      <c r="CA101" s="33"/>
      <c r="CB101" s="33"/>
      <c r="CC101" s="33"/>
      <c r="CD101" s="33"/>
      <c r="CE101" s="33"/>
      <c r="CF101" s="33"/>
      <c r="CG101" s="33"/>
      <c r="CH101" s="33"/>
      <c r="CI101" s="33"/>
      <c r="CJ101" s="33"/>
      <c r="CK101" s="33"/>
      <c r="CL101" s="33"/>
      <c r="CM101" s="33"/>
      <c r="CN101" s="33"/>
      <c r="CO101" s="33"/>
      <c r="CP101" s="33"/>
      <c r="CQ101" s="33"/>
      <c r="CR101" s="33"/>
      <c r="CS101" s="33"/>
      <c r="CT101" s="33"/>
      <c r="CU101" s="33"/>
      <c r="CV101" s="33"/>
      <c r="CW101" s="33"/>
      <c r="CX101" s="33"/>
      <c r="CY101" s="33"/>
      <c r="CZ101" s="33"/>
      <c r="DA101" s="33"/>
      <c r="DB101" s="33"/>
      <c r="DC101" s="33"/>
      <c r="DD101" s="33"/>
      <c r="DE101" s="33"/>
      <c r="DF101" s="33"/>
      <c r="DG101" s="33"/>
      <c r="DH101" s="33"/>
      <c r="DI101" s="33"/>
      <c r="DJ101" s="33"/>
      <c r="DK101" s="33"/>
      <c r="DL101" s="33"/>
      <c r="DM101" s="33"/>
      <c r="DN101" s="33"/>
      <c r="DO101" s="33"/>
      <c r="DP101" s="33"/>
      <c r="DQ101" s="33"/>
      <c r="DR101" s="33"/>
      <c r="DS101" s="33"/>
      <c r="DT101" s="33"/>
      <c r="DU101" s="33"/>
      <c r="DV101" s="33"/>
      <c r="DW101" s="32"/>
      <c r="DX101" s="33"/>
      <c r="DY101" s="33"/>
      <c r="DZ101" s="33"/>
      <c r="EA101" s="33"/>
      <c r="EB101" s="33"/>
      <c r="EC101" s="33"/>
      <c r="ED101" s="33"/>
      <c r="EE101" s="32"/>
      <c r="EF101" s="33"/>
      <c r="EG101" s="33"/>
      <c r="EH101" s="33"/>
      <c r="EI101" s="33"/>
      <c r="EJ101" s="33"/>
      <c r="EK101" s="33"/>
      <c r="EL101" s="33"/>
      <c r="EM101" s="33"/>
      <c r="EN101" s="33"/>
      <c r="EO101" s="33"/>
      <c r="EP101" s="33"/>
      <c r="EQ101" s="7"/>
      <c r="ER101" s="7"/>
      <c r="ES101" s="7"/>
      <c r="ET101" s="7"/>
      <c r="EU101" s="7"/>
      <c r="EV101" s="7"/>
      <c r="EW101" s="7"/>
      <c r="EX101" s="7"/>
      <c r="EY101" s="7"/>
      <c r="EZ101" s="7"/>
      <c r="FA101" s="7"/>
      <c r="FB101" s="7"/>
      <c r="FC101" s="7"/>
      <c r="FD101" s="7"/>
      <c r="FE101" s="7"/>
      <c r="FF101" s="7"/>
      <c r="FG101" s="7"/>
      <c r="FH101" s="7"/>
      <c r="FI101" s="7"/>
      <c r="FJ101" s="7"/>
      <c r="FK101" s="7"/>
      <c r="FL101" s="7"/>
      <c r="FM101" s="7"/>
      <c r="FN101" s="7"/>
      <c r="FO101" s="7"/>
      <c r="FP101" s="7"/>
      <c r="FQ101" s="5"/>
      <c r="FR101" s="305"/>
      <c r="FS101" s="7"/>
      <c r="FT101" s="7"/>
      <c r="FU101" s="7"/>
      <c r="FV101" s="5"/>
      <c r="FW101" s="7"/>
      <c r="FX101" s="7"/>
      <c r="FY101" s="7"/>
      <c r="FZ101" s="7"/>
      <c r="GA101" s="5"/>
      <c r="GB101" s="63"/>
      <c r="GC101" s="19"/>
      <c r="GD101" s="19"/>
    </row>
    <row r="102" spans="1:186" s="8" customFormat="1" x14ac:dyDescent="0.2">
      <c r="A102" s="32"/>
      <c r="B102" s="33"/>
      <c r="C102" s="33"/>
      <c r="D102" s="33"/>
      <c r="E102" s="33"/>
      <c r="F102" s="33"/>
      <c r="G102" s="33"/>
      <c r="H102" s="33"/>
      <c r="I102" s="33"/>
      <c r="J102" s="33"/>
      <c r="K102" s="33"/>
      <c r="L102" s="33"/>
      <c r="M102" s="33"/>
      <c r="N102" s="33"/>
      <c r="O102" s="33"/>
      <c r="P102" s="33"/>
      <c r="Q102" s="33"/>
      <c r="R102" s="33"/>
      <c r="S102" s="33"/>
      <c r="T102" s="33"/>
      <c r="U102" s="33"/>
      <c r="V102" s="33"/>
      <c r="W102" s="33"/>
      <c r="X102" s="33"/>
      <c r="Y102" s="33"/>
      <c r="Z102" s="32"/>
      <c r="AA102" s="32"/>
      <c r="AB102" s="32"/>
      <c r="AC102" s="32"/>
      <c r="AD102" s="32"/>
      <c r="AE102" s="32"/>
      <c r="AF102" s="33"/>
      <c r="AG102" s="33"/>
      <c r="AH102" s="33"/>
      <c r="AI102" s="33"/>
      <c r="AJ102" s="33"/>
      <c r="AK102" s="33"/>
      <c r="AL102" s="33"/>
      <c r="AM102" s="33"/>
      <c r="AN102" s="33"/>
      <c r="AO102" s="33"/>
      <c r="AP102" s="33"/>
      <c r="AQ102" s="33"/>
      <c r="AR102" s="33"/>
      <c r="AS102" s="33"/>
      <c r="AT102" s="33"/>
      <c r="AU102" s="33"/>
      <c r="AV102" s="32"/>
      <c r="AW102" s="32"/>
      <c r="AX102" s="32"/>
      <c r="AY102" s="32"/>
      <c r="AZ102" s="32"/>
      <c r="BA102" s="33"/>
      <c r="BB102" s="33"/>
      <c r="BC102" s="33"/>
      <c r="BD102" s="33"/>
      <c r="BE102" s="33"/>
      <c r="BF102" s="33"/>
      <c r="BG102" s="33"/>
      <c r="BH102" s="33"/>
      <c r="BI102" s="33"/>
      <c r="BJ102" s="32"/>
      <c r="BK102" s="33"/>
      <c r="BL102" s="33"/>
      <c r="BM102" s="33"/>
      <c r="BN102" s="33"/>
      <c r="BO102" s="33"/>
      <c r="BP102" s="33"/>
      <c r="BQ102" s="33"/>
      <c r="BR102" s="33"/>
      <c r="BS102" s="33"/>
      <c r="BT102" s="33"/>
      <c r="BU102" s="33"/>
      <c r="BV102" s="33"/>
      <c r="BW102" s="33"/>
      <c r="BX102" s="33"/>
      <c r="BY102" s="33"/>
      <c r="BZ102" s="33"/>
      <c r="CA102" s="33"/>
      <c r="CB102" s="33"/>
      <c r="CC102" s="33"/>
      <c r="CD102" s="33"/>
      <c r="CE102" s="33"/>
      <c r="CF102" s="33"/>
      <c r="CG102" s="33"/>
      <c r="CH102" s="33"/>
      <c r="CI102" s="33"/>
      <c r="CJ102" s="33"/>
      <c r="CK102" s="33"/>
      <c r="CL102" s="33"/>
      <c r="CM102" s="33"/>
      <c r="CN102" s="33"/>
      <c r="CO102" s="33"/>
      <c r="CP102" s="33"/>
      <c r="CQ102" s="33"/>
      <c r="CR102" s="33"/>
      <c r="CS102" s="33"/>
      <c r="CT102" s="33"/>
      <c r="CU102" s="33"/>
      <c r="CV102" s="33"/>
      <c r="CW102" s="33"/>
      <c r="CX102" s="33"/>
      <c r="CY102" s="33"/>
      <c r="CZ102" s="33"/>
      <c r="DA102" s="33"/>
      <c r="DB102" s="33"/>
      <c r="DC102" s="33"/>
      <c r="DD102" s="33"/>
      <c r="DE102" s="33"/>
      <c r="DF102" s="33"/>
      <c r="DG102" s="33"/>
      <c r="DH102" s="33"/>
      <c r="DI102" s="33"/>
      <c r="DJ102" s="33"/>
      <c r="DK102" s="33"/>
      <c r="DL102" s="33"/>
      <c r="DM102" s="33"/>
      <c r="DN102" s="33"/>
      <c r="DO102" s="33"/>
      <c r="DP102" s="33"/>
      <c r="DQ102" s="33"/>
      <c r="DR102" s="33"/>
      <c r="DS102" s="33"/>
      <c r="DT102" s="33"/>
      <c r="DU102" s="33"/>
      <c r="DV102" s="33"/>
      <c r="DW102" s="32"/>
      <c r="DX102" s="33"/>
      <c r="DY102" s="33"/>
      <c r="DZ102" s="33"/>
      <c r="EA102" s="33"/>
      <c r="EB102" s="33"/>
      <c r="EC102" s="33"/>
      <c r="ED102" s="33"/>
      <c r="EE102" s="32"/>
      <c r="EF102" s="33"/>
      <c r="EG102" s="33"/>
      <c r="EH102" s="33"/>
      <c r="EI102" s="33"/>
      <c r="EJ102" s="33"/>
      <c r="EK102" s="33"/>
      <c r="EL102" s="33"/>
      <c r="EM102" s="33"/>
      <c r="EN102" s="33"/>
      <c r="EO102" s="33"/>
      <c r="EP102" s="33"/>
      <c r="EQ102" s="7"/>
      <c r="ER102" s="7"/>
      <c r="ES102" s="7"/>
      <c r="ET102" s="7"/>
      <c r="EU102" s="7"/>
      <c r="EV102" s="7"/>
      <c r="EW102" s="7"/>
      <c r="EX102" s="7"/>
      <c r="EY102" s="7"/>
      <c r="EZ102" s="7"/>
      <c r="FA102" s="7"/>
      <c r="FB102" s="7"/>
      <c r="FC102" s="7"/>
      <c r="FD102" s="7"/>
      <c r="FE102" s="7"/>
      <c r="FF102" s="7"/>
      <c r="FG102" s="7"/>
      <c r="FH102" s="7"/>
      <c r="FI102" s="7"/>
      <c r="FJ102" s="7"/>
      <c r="FK102" s="7"/>
      <c r="FL102" s="7"/>
      <c r="FM102" s="7"/>
      <c r="FN102" s="7"/>
      <c r="FO102" s="7"/>
      <c r="FP102" s="7"/>
      <c r="FQ102" s="5"/>
      <c r="FR102" s="305"/>
      <c r="FS102" s="7"/>
      <c r="FT102" s="7"/>
      <c r="FU102" s="7"/>
      <c r="FV102" s="5"/>
      <c r="FW102" s="7"/>
      <c r="FX102" s="7"/>
      <c r="FY102" s="7"/>
      <c r="FZ102" s="7"/>
      <c r="GA102" s="5"/>
      <c r="GB102" s="63"/>
      <c r="GC102" s="19"/>
      <c r="GD102" s="19"/>
    </row>
    <row r="103" spans="1:186" s="8" customFormat="1" x14ac:dyDescent="0.2">
      <c r="A103" s="32"/>
      <c r="B103" s="33"/>
      <c r="C103" s="33"/>
      <c r="D103" s="33"/>
      <c r="E103" s="33"/>
      <c r="F103" s="33"/>
      <c r="G103" s="33"/>
      <c r="H103" s="33"/>
      <c r="I103" s="33"/>
      <c r="J103" s="33"/>
      <c r="K103" s="33"/>
      <c r="L103" s="33"/>
      <c r="M103" s="33"/>
      <c r="N103" s="33"/>
      <c r="O103" s="33"/>
      <c r="P103" s="33"/>
      <c r="Q103" s="33"/>
      <c r="R103" s="33"/>
      <c r="S103" s="33"/>
      <c r="T103" s="33"/>
      <c r="U103" s="33"/>
      <c r="V103" s="33"/>
      <c r="W103" s="33"/>
      <c r="X103" s="33"/>
      <c r="Y103" s="33"/>
      <c r="Z103" s="32"/>
      <c r="AA103" s="32"/>
      <c r="AB103" s="32"/>
      <c r="AC103" s="32"/>
      <c r="AD103" s="32"/>
      <c r="AE103" s="32"/>
      <c r="AF103" s="33"/>
      <c r="AG103" s="33"/>
      <c r="AH103" s="33"/>
      <c r="AI103" s="33"/>
      <c r="AJ103" s="33"/>
      <c r="AK103" s="33"/>
      <c r="AL103" s="33"/>
      <c r="AM103" s="33"/>
      <c r="AN103" s="33"/>
      <c r="AO103" s="33"/>
      <c r="AP103" s="33"/>
      <c r="AQ103" s="33"/>
      <c r="AR103" s="33"/>
      <c r="AS103" s="33"/>
      <c r="AT103" s="33"/>
      <c r="AU103" s="33"/>
      <c r="AV103" s="32"/>
      <c r="AW103" s="32"/>
      <c r="AX103" s="32"/>
      <c r="AY103" s="32"/>
      <c r="AZ103" s="32"/>
      <c r="BA103" s="33"/>
      <c r="BB103" s="33"/>
      <c r="BC103" s="33"/>
      <c r="BD103" s="33"/>
      <c r="BE103" s="33"/>
      <c r="BF103" s="33"/>
      <c r="BG103" s="33"/>
      <c r="BH103" s="33"/>
      <c r="BI103" s="33"/>
      <c r="BJ103" s="32"/>
      <c r="BK103" s="33"/>
      <c r="BL103" s="33"/>
      <c r="BM103" s="33"/>
      <c r="BN103" s="33"/>
      <c r="BO103" s="33"/>
      <c r="BP103" s="33"/>
      <c r="BQ103" s="33"/>
      <c r="BR103" s="33"/>
      <c r="BS103" s="33"/>
      <c r="BT103" s="33"/>
      <c r="BU103" s="33"/>
      <c r="BV103" s="33"/>
      <c r="BW103" s="33"/>
      <c r="BX103" s="33"/>
      <c r="BY103" s="33"/>
      <c r="BZ103" s="33"/>
      <c r="CA103" s="33"/>
      <c r="CB103" s="33"/>
      <c r="CC103" s="33"/>
      <c r="CD103" s="33"/>
      <c r="CE103" s="33"/>
      <c r="CF103" s="33"/>
      <c r="CG103" s="33"/>
      <c r="CH103" s="33"/>
      <c r="CI103" s="33"/>
      <c r="CJ103" s="33"/>
      <c r="CK103" s="33"/>
      <c r="CL103" s="33"/>
      <c r="CM103" s="33"/>
      <c r="CN103" s="33"/>
      <c r="CO103" s="33"/>
      <c r="CP103" s="33"/>
      <c r="CQ103" s="33"/>
      <c r="CR103" s="33"/>
      <c r="CS103" s="33"/>
      <c r="CT103" s="33"/>
      <c r="CU103" s="33"/>
      <c r="CV103" s="33"/>
      <c r="CW103" s="33"/>
      <c r="CX103" s="33"/>
      <c r="CY103" s="33"/>
      <c r="CZ103" s="33"/>
      <c r="DA103" s="33"/>
      <c r="DB103" s="33"/>
      <c r="DC103" s="33"/>
      <c r="DD103" s="33"/>
      <c r="DE103" s="33"/>
      <c r="DF103" s="33"/>
      <c r="DG103" s="33"/>
      <c r="DH103" s="33"/>
      <c r="DI103" s="33"/>
      <c r="DJ103" s="33"/>
      <c r="DK103" s="33"/>
      <c r="DL103" s="33"/>
      <c r="DM103" s="33"/>
      <c r="DN103" s="33"/>
      <c r="DO103" s="33"/>
      <c r="DP103" s="33"/>
      <c r="DQ103" s="33"/>
      <c r="DR103" s="33"/>
      <c r="DS103" s="33"/>
      <c r="DT103" s="33"/>
      <c r="DU103" s="33"/>
      <c r="DV103" s="33"/>
      <c r="DW103" s="32"/>
      <c r="DX103" s="33"/>
      <c r="DY103" s="33"/>
      <c r="DZ103" s="33"/>
      <c r="EA103" s="33"/>
      <c r="EB103" s="33"/>
      <c r="EC103" s="33"/>
      <c r="ED103" s="33"/>
      <c r="EE103" s="32"/>
      <c r="EF103" s="33"/>
      <c r="EG103" s="33"/>
      <c r="EH103" s="33"/>
      <c r="EI103" s="33"/>
      <c r="EJ103" s="33"/>
      <c r="EK103" s="33"/>
      <c r="EL103" s="33"/>
      <c r="EM103" s="33"/>
      <c r="EN103" s="33"/>
      <c r="EO103" s="33"/>
      <c r="EP103" s="33"/>
      <c r="EQ103" s="7"/>
      <c r="ER103" s="7"/>
      <c r="ES103" s="7"/>
      <c r="ET103" s="7"/>
      <c r="EU103" s="7"/>
      <c r="EV103" s="7"/>
      <c r="EW103" s="7"/>
      <c r="EX103" s="7"/>
      <c r="EY103" s="7"/>
      <c r="EZ103" s="7"/>
      <c r="FA103" s="7"/>
      <c r="FB103" s="7"/>
      <c r="FC103" s="7"/>
      <c r="FD103" s="7"/>
      <c r="FE103" s="7"/>
      <c r="FF103" s="7"/>
      <c r="FG103" s="7"/>
      <c r="FH103" s="7"/>
      <c r="FI103" s="7"/>
      <c r="FJ103" s="7"/>
      <c r="FK103" s="7"/>
      <c r="FL103" s="7"/>
      <c r="FM103" s="7"/>
      <c r="FN103" s="7"/>
      <c r="FO103" s="7"/>
      <c r="FP103" s="7"/>
      <c r="FQ103" s="5"/>
      <c r="FR103" s="305"/>
      <c r="FS103" s="306"/>
      <c r="FT103" s="306"/>
      <c r="FU103" s="7"/>
      <c r="FV103" s="5"/>
      <c r="FW103" s="7"/>
      <c r="FX103" s="7"/>
      <c r="FY103" s="7"/>
      <c r="FZ103" s="7"/>
      <c r="GA103" s="5"/>
      <c r="GB103" s="63"/>
      <c r="GC103" s="19"/>
      <c r="GD103" s="19"/>
    </row>
    <row r="104" spans="1:186" s="8" customFormat="1" x14ac:dyDescent="0.2">
      <c r="A104" s="32"/>
      <c r="B104" s="33"/>
      <c r="C104" s="33"/>
      <c r="D104" s="33"/>
      <c r="E104" s="33"/>
      <c r="F104" s="33"/>
      <c r="G104" s="33"/>
      <c r="H104" s="33"/>
      <c r="I104" s="33"/>
      <c r="J104" s="33"/>
      <c r="K104" s="33"/>
      <c r="L104" s="33"/>
      <c r="M104" s="33"/>
      <c r="N104" s="33"/>
      <c r="O104" s="33"/>
      <c r="P104" s="33"/>
      <c r="Q104" s="33"/>
      <c r="R104" s="33"/>
      <c r="S104" s="33"/>
      <c r="T104" s="33"/>
      <c r="U104" s="33"/>
      <c r="V104" s="33"/>
      <c r="W104" s="33"/>
      <c r="X104" s="33"/>
      <c r="Y104" s="33"/>
      <c r="Z104" s="32"/>
      <c r="AA104" s="32"/>
      <c r="AB104" s="32"/>
      <c r="AC104" s="32"/>
      <c r="AD104" s="32"/>
      <c r="AE104" s="32"/>
      <c r="AF104" s="33"/>
      <c r="AG104" s="33"/>
      <c r="AH104" s="33"/>
      <c r="AI104" s="33"/>
      <c r="AJ104" s="33"/>
      <c r="AK104" s="33"/>
      <c r="AL104" s="33"/>
      <c r="AM104" s="33"/>
      <c r="AN104" s="33"/>
      <c r="AO104" s="33"/>
      <c r="AP104" s="33"/>
      <c r="AQ104" s="33"/>
      <c r="AR104" s="33"/>
      <c r="AS104" s="33"/>
      <c r="AT104" s="33"/>
      <c r="AU104" s="33"/>
      <c r="AV104" s="32"/>
      <c r="AW104" s="32"/>
      <c r="AX104" s="32"/>
      <c r="AY104" s="32"/>
      <c r="AZ104" s="32"/>
      <c r="BA104" s="33"/>
      <c r="BB104" s="33"/>
      <c r="BC104" s="33"/>
      <c r="BD104" s="33"/>
      <c r="BE104" s="33"/>
      <c r="BF104" s="33"/>
      <c r="BG104" s="33"/>
      <c r="BH104" s="33"/>
      <c r="BI104" s="33"/>
      <c r="BJ104" s="32"/>
      <c r="BK104" s="33"/>
      <c r="BL104" s="33"/>
      <c r="BM104" s="33"/>
      <c r="BN104" s="33"/>
      <c r="BO104" s="33"/>
      <c r="BP104" s="33"/>
      <c r="BQ104" s="33"/>
      <c r="BR104" s="33"/>
      <c r="BS104" s="33"/>
      <c r="BT104" s="33"/>
      <c r="BU104" s="33"/>
      <c r="BV104" s="33"/>
      <c r="BW104" s="33"/>
      <c r="BX104" s="33"/>
      <c r="BY104" s="33"/>
      <c r="BZ104" s="33"/>
      <c r="CA104" s="33"/>
      <c r="CB104" s="33"/>
      <c r="CC104" s="33"/>
      <c r="CD104" s="33"/>
      <c r="CE104" s="33"/>
      <c r="CF104" s="33"/>
      <c r="CG104" s="33"/>
      <c r="CH104" s="33"/>
      <c r="CI104" s="33"/>
      <c r="CJ104" s="33"/>
      <c r="CK104" s="33"/>
      <c r="CL104" s="33"/>
      <c r="CM104" s="33"/>
      <c r="CN104" s="33"/>
      <c r="CO104" s="33"/>
      <c r="CP104" s="33"/>
      <c r="CQ104" s="33"/>
      <c r="CR104" s="33"/>
      <c r="CS104" s="33"/>
      <c r="CT104" s="33"/>
      <c r="CU104" s="33"/>
      <c r="CV104" s="33"/>
      <c r="CW104" s="33"/>
      <c r="CX104" s="33"/>
      <c r="CY104" s="33"/>
      <c r="CZ104" s="33"/>
      <c r="DA104" s="33"/>
      <c r="DB104" s="33"/>
      <c r="DC104" s="33"/>
      <c r="DD104" s="33"/>
      <c r="DE104" s="33"/>
      <c r="DF104" s="33"/>
      <c r="DG104" s="33"/>
      <c r="DH104" s="33"/>
      <c r="DI104" s="33"/>
      <c r="DJ104" s="33"/>
      <c r="DK104" s="33"/>
      <c r="DL104" s="33"/>
      <c r="DM104" s="33"/>
      <c r="DN104" s="33"/>
      <c r="DO104" s="33"/>
      <c r="DP104" s="33"/>
      <c r="DQ104" s="33"/>
      <c r="DR104" s="33"/>
      <c r="DS104" s="33"/>
      <c r="DT104" s="33"/>
      <c r="DU104" s="33"/>
      <c r="DV104" s="33"/>
      <c r="DW104" s="32"/>
      <c r="DX104" s="33"/>
      <c r="DY104" s="33"/>
      <c r="DZ104" s="33"/>
      <c r="EA104" s="33"/>
      <c r="EB104" s="33"/>
      <c r="EC104" s="33"/>
      <c r="ED104" s="33"/>
      <c r="EE104" s="32"/>
      <c r="EF104" s="33"/>
      <c r="EG104" s="33"/>
      <c r="EH104" s="33"/>
      <c r="EI104" s="33"/>
      <c r="EJ104" s="33"/>
      <c r="EK104" s="33"/>
      <c r="EL104" s="33"/>
      <c r="EM104" s="33"/>
      <c r="EN104" s="33"/>
      <c r="EO104" s="33"/>
      <c r="EP104" s="33"/>
      <c r="EQ104" s="7"/>
      <c r="ER104" s="7"/>
      <c r="ES104" s="7"/>
      <c r="ET104" s="7"/>
      <c r="EU104" s="7"/>
      <c r="EV104" s="7"/>
      <c r="EW104" s="7"/>
      <c r="EX104" s="7"/>
      <c r="EY104" s="7"/>
      <c r="EZ104" s="7"/>
      <c r="FA104" s="7"/>
      <c r="FB104" s="7"/>
      <c r="FC104" s="7"/>
      <c r="FD104" s="7"/>
      <c r="FE104" s="7"/>
      <c r="FF104" s="7"/>
      <c r="FG104" s="7"/>
      <c r="FH104" s="7"/>
      <c r="FI104" s="7"/>
      <c r="FJ104" s="7"/>
      <c r="FK104" s="7"/>
      <c r="FL104" s="7"/>
      <c r="FM104" s="7"/>
      <c r="FN104" s="7"/>
      <c r="FO104" s="7"/>
      <c r="FP104" s="7"/>
      <c r="FQ104" s="5"/>
      <c r="FR104" s="305"/>
      <c r="FS104" s="7"/>
      <c r="FT104" s="7"/>
      <c r="FU104" s="60"/>
      <c r="FV104" s="61"/>
      <c r="FW104" s="60"/>
      <c r="FX104" s="60"/>
      <c r="FY104" s="60"/>
      <c r="FZ104" s="60"/>
      <c r="GA104" s="61"/>
      <c r="GB104" s="62"/>
      <c r="GC104"/>
      <c r="GD104"/>
    </row>
    <row r="105" spans="1:186" s="8" customFormat="1" x14ac:dyDescent="0.2">
      <c r="A105" s="32"/>
      <c r="B105" s="33"/>
      <c r="C105" s="33"/>
      <c r="D105" s="33"/>
      <c r="E105" s="33"/>
      <c r="F105" s="33"/>
      <c r="G105" s="33"/>
      <c r="H105" s="33"/>
      <c r="I105" s="33"/>
      <c r="J105" s="33"/>
      <c r="K105" s="33"/>
      <c r="L105" s="33"/>
      <c r="M105" s="33"/>
      <c r="N105" s="33"/>
      <c r="O105" s="33"/>
      <c r="P105" s="33"/>
      <c r="Q105" s="33"/>
      <c r="R105" s="33"/>
      <c r="S105" s="33"/>
      <c r="T105" s="33"/>
      <c r="U105" s="33"/>
      <c r="V105" s="33"/>
      <c r="W105" s="33"/>
      <c r="X105" s="33"/>
      <c r="Y105" s="33"/>
      <c r="Z105" s="32"/>
      <c r="AA105" s="32"/>
      <c r="AB105" s="32"/>
      <c r="AC105" s="32"/>
      <c r="AD105" s="32"/>
      <c r="AE105" s="32"/>
      <c r="AF105" s="33"/>
      <c r="AG105" s="33"/>
      <c r="AH105" s="33"/>
      <c r="AI105" s="33"/>
      <c r="AJ105" s="33"/>
      <c r="AK105" s="33"/>
      <c r="AL105" s="33"/>
      <c r="AM105" s="33"/>
      <c r="AN105" s="33"/>
      <c r="AO105" s="33"/>
      <c r="AP105" s="33"/>
      <c r="AQ105" s="33"/>
      <c r="AR105" s="33"/>
      <c r="AS105" s="33"/>
      <c r="AT105" s="33"/>
      <c r="AU105" s="33"/>
      <c r="AV105" s="32"/>
      <c r="AW105" s="32"/>
      <c r="AX105" s="32"/>
      <c r="AY105" s="32"/>
      <c r="AZ105" s="32"/>
      <c r="BA105" s="33"/>
      <c r="BB105" s="33"/>
      <c r="BC105" s="33"/>
      <c r="BD105" s="33"/>
      <c r="BE105" s="33"/>
      <c r="BF105" s="33"/>
      <c r="BG105" s="33"/>
      <c r="BH105" s="33"/>
      <c r="BI105" s="33"/>
      <c r="BJ105" s="32"/>
      <c r="BK105" s="33"/>
      <c r="BL105" s="33"/>
      <c r="BM105" s="33"/>
      <c r="BN105" s="33"/>
      <c r="BO105" s="33"/>
      <c r="BP105" s="33"/>
      <c r="BQ105" s="33"/>
      <c r="BR105" s="33"/>
      <c r="BS105" s="33"/>
      <c r="BT105" s="33"/>
      <c r="BU105" s="33"/>
      <c r="BV105" s="33"/>
      <c r="BW105" s="33"/>
      <c r="BX105" s="33"/>
      <c r="BY105" s="33"/>
      <c r="BZ105" s="33"/>
      <c r="CA105" s="33"/>
      <c r="CB105" s="33"/>
      <c r="CC105" s="33"/>
      <c r="CD105" s="33"/>
      <c r="CE105" s="33"/>
      <c r="CF105" s="33"/>
      <c r="CG105" s="33"/>
      <c r="CH105" s="33"/>
      <c r="CI105" s="33"/>
      <c r="CJ105" s="33"/>
      <c r="CK105" s="33"/>
      <c r="CL105" s="33"/>
      <c r="CM105" s="33"/>
      <c r="CN105" s="33"/>
      <c r="CO105" s="33"/>
      <c r="CP105" s="33"/>
      <c r="CQ105" s="33"/>
      <c r="CR105" s="33"/>
      <c r="CS105" s="33"/>
      <c r="CT105" s="33"/>
      <c r="CU105" s="33"/>
      <c r="CV105" s="33"/>
      <c r="CW105" s="33"/>
      <c r="CX105" s="33"/>
      <c r="CY105" s="33"/>
      <c r="CZ105" s="33"/>
      <c r="DA105" s="33"/>
      <c r="DB105" s="33"/>
      <c r="DC105" s="33"/>
      <c r="DD105" s="33"/>
      <c r="DE105" s="33"/>
      <c r="DF105" s="33"/>
      <c r="DG105" s="33"/>
      <c r="DH105" s="33"/>
      <c r="DI105" s="33"/>
      <c r="DJ105" s="33"/>
      <c r="DK105" s="33"/>
      <c r="DL105" s="33"/>
      <c r="DM105" s="33"/>
      <c r="DN105" s="33"/>
      <c r="DO105" s="33"/>
      <c r="DP105" s="33"/>
      <c r="DQ105" s="33"/>
      <c r="DR105" s="33"/>
      <c r="DS105" s="33"/>
      <c r="DT105" s="33"/>
      <c r="DU105" s="33"/>
      <c r="DV105" s="33"/>
      <c r="DW105" s="32"/>
      <c r="DX105" s="33"/>
      <c r="DY105" s="33"/>
      <c r="DZ105" s="33"/>
      <c r="EA105" s="33"/>
      <c r="EB105" s="33"/>
      <c r="EC105" s="33"/>
      <c r="ED105" s="33"/>
      <c r="EE105" s="32"/>
      <c r="EF105" s="33"/>
      <c r="EG105" s="33"/>
      <c r="EH105" s="33"/>
      <c r="EI105" s="33"/>
      <c r="EJ105" s="33"/>
      <c r="EK105" s="33"/>
      <c r="EL105" s="33"/>
      <c r="EM105" s="33"/>
      <c r="EN105" s="33"/>
      <c r="EO105" s="33"/>
      <c r="EP105" s="33"/>
      <c r="EQ105" s="7"/>
      <c r="ER105" s="7"/>
      <c r="ES105" s="7"/>
      <c r="ET105" s="7"/>
      <c r="EU105" s="7"/>
      <c r="EV105" s="7"/>
      <c r="EW105" s="7"/>
      <c r="EX105" s="7"/>
      <c r="EY105" s="7"/>
      <c r="EZ105" s="7"/>
      <c r="FA105" s="7"/>
      <c r="FB105" s="7"/>
      <c r="FC105" s="7"/>
      <c r="FD105" s="7"/>
      <c r="FE105" s="7"/>
      <c r="FF105" s="7"/>
      <c r="FG105" s="7"/>
      <c r="FH105" s="7"/>
      <c r="FI105" s="7"/>
      <c r="FJ105" s="7"/>
      <c r="FK105" s="7"/>
      <c r="FL105" s="7"/>
      <c r="FM105" s="7"/>
      <c r="FN105" s="7"/>
      <c r="FO105" s="7"/>
      <c r="FP105" s="7"/>
      <c r="FQ105" s="5"/>
      <c r="FR105" s="305"/>
      <c r="FS105" s="7"/>
      <c r="FT105" s="7"/>
      <c r="FU105" s="61"/>
      <c r="FV105" s="61"/>
      <c r="FW105" s="61"/>
      <c r="FX105" s="61"/>
      <c r="FY105" s="61"/>
      <c r="FZ105" s="61"/>
      <c r="GA105" s="61"/>
      <c r="GB105" s="62"/>
      <c r="GC105"/>
      <c r="GD105"/>
    </row>
    <row r="106" spans="1:186" s="8" customFormat="1" x14ac:dyDescent="0.2">
      <c r="A106" s="32"/>
      <c r="B106" s="33"/>
      <c r="C106" s="33"/>
      <c r="D106" s="33"/>
      <c r="E106" s="33"/>
      <c r="F106" s="33"/>
      <c r="G106" s="33"/>
      <c r="H106" s="33"/>
      <c r="I106" s="33"/>
      <c r="J106" s="33"/>
      <c r="K106" s="33"/>
      <c r="L106" s="33"/>
      <c r="M106" s="33"/>
      <c r="N106" s="33"/>
      <c r="O106" s="33"/>
      <c r="P106" s="33"/>
      <c r="Q106" s="33"/>
      <c r="R106" s="33"/>
      <c r="S106" s="33"/>
      <c r="T106" s="33"/>
      <c r="U106" s="33"/>
      <c r="V106" s="33"/>
      <c r="W106" s="33"/>
      <c r="X106" s="33"/>
      <c r="Y106" s="33"/>
      <c r="Z106" s="32"/>
      <c r="AA106" s="32"/>
      <c r="AB106" s="32"/>
      <c r="AC106" s="32"/>
      <c r="AD106" s="32"/>
      <c r="AE106" s="32"/>
      <c r="AF106" s="33"/>
      <c r="AG106" s="33"/>
      <c r="AH106" s="33"/>
      <c r="AI106" s="33"/>
      <c r="AJ106" s="33"/>
      <c r="AK106" s="33"/>
      <c r="AL106" s="33"/>
      <c r="AM106" s="33"/>
      <c r="AN106" s="33"/>
      <c r="AO106" s="33"/>
      <c r="AP106" s="33"/>
      <c r="AQ106" s="33"/>
      <c r="AR106" s="33"/>
      <c r="AS106" s="33"/>
      <c r="AT106" s="33"/>
      <c r="AU106" s="33"/>
      <c r="AV106" s="32"/>
      <c r="AW106" s="32"/>
      <c r="AX106" s="32"/>
      <c r="AY106" s="32"/>
      <c r="AZ106" s="32"/>
      <c r="BA106" s="33"/>
      <c r="BB106" s="33"/>
      <c r="BC106" s="33"/>
      <c r="BD106" s="33"/>
      <c r="BE106" s="33"/>
      <c r="BF106" s="33"/>
      <c r="BG106" s="33"/>
      <c r="BH106" s="33"/>
      <c r="BI106" s="33"/>
      <c r="BJ106" s="32"/>
      <c r="BK106" s="33"/>
      <c r="BL106" s="33"/>
      <c r="BM106" s="33"/>
      <c r="BN106" s="33"/>
      <c r="BO106" s="33"/>
      <c r="BP106" s="33"/>
      <c r="BQ106" s="33"/>
      <c r="BR106" s="33"/>
      <c r="BS106" s="33"/>
      <c r="BT106" s="33"/>
      <c r="BU106" s="33"/>
      <c r="BV106" s="33"/>
      <c r="BW106" s="33"/>
      <c r="BX106" s="33"/>
      <c r="BY106" s="33"/>
      <c r="BZ106" s="33"/>
      <c r="CA106" s="33"/>
      <c r="CB106" s="33"/>
      <c r="CC106" s="33"/>
      <c r="CD106" s="33"/>
      <c r="CE106" s="33"/>
      <c r="CF106" s="33"/>
      <c r="CG106" s="33"/>
      <c r="CH106" s="33"/>
      <c r="CI106" s="33"/>
      <c r="CJ106" s="33"/>
      <c r="CK106" s="33"/>
      <c r="CL106" s="33"/>
      <c r="CM106" s="33"/>
      <c r="CN106" s="33"/>
      <c r="CO106" s="33"/>
      <c r="CP106" s="33"/>
      <c r="CQ106" s="33"/>
      <c r="CR106" s="33"/>
      <c r="CS106" s="33"/>
      <c r="CT106" s="33"/>
      <c r="CU106" s="33"/>
      <c r="CV106" s="33"/>
      <c r="CW106" s="33"/>
      <c r="CX106" s="33"/>
      <c r="CY106" s="33"/>
      <c r="CZ106" s="33"/>
      <c r="DA106" s="33"/>
      <c r="DB106" s="33"/>
      <c r="DC106" s="33"/>
      <c r="DD106" s="33"/>
      <c r="DE106" s="33"/>
      <c r="DF106" s="33"/>
      <c r="DG106" s="33"/>
      <c r="DH106" s="33"/>
      <c r="DI106" s="33"/>
      <c r="DJ106" s="33"/>
      <c r="DK106" s="33"/>
      <c r="DL106" s="33"/>
      <c r="DM106" s="33"/>
      <c r="DN106" s="33"/>
      <c r="DO106" s="33"/>
      <c r="DP106" s="33"/>
      <c r="DQ106" s="33"/>
      <c r="DR106" s="33"/>
      <c r="DS106" s="33"/>
      <c r="DT106" s="33"/>
      <c r="DU106" s="33"/>
      <c r="DV106" s="33"/>
      <c r="DW106" s="32"/>
      <c r="DX106" s="33"/>
      <c r="DY106" s="33"/>
      <c r="DZ106" s="33"/>
      <c r="EA106" s="33"/>
      <c r="EB106" s="33"/>
      <c r="EC106" s="33"/>
      <c r="ED106" s="33"/>
      <c r="EE106" s="32"/>
      <c r="EF106" s="33"/>
      <c r="EG106" s="33"/>
      <c r="EH106" s="33"/>
      <c r="EI106" s="33"/>
      <c r="EJ106" s="33"/>
      <c r="EK106" s="33"/>
      <c r="EL106" s="33"/>
      <c r="EM106" s="33"/>
      <c r="EN106" s="33"/>
      <c r="EO106" s="33"/>
      <c r="EP106" s="33"/>
      <c r="EQ106" s="7"/>
      <c r="ER106" s="7"/>
      <c r="ES106" s="7"/>
      <c r="ET106" s="7"/>
      <c r="EU106" s="7"/>
      <c r="EV106" s="7"/>
      <c r="EW106" s="7"/>
      <c r="EX106" s="7"/>
      <c r="EY106" s="7"/>
      <c r="EZ106" s="7"/>
      <c r="FA106" s="7"/>
      <c r="FB106" s="7"/>
      <c r="FC106" s="7"/>
      <c r="FD106" s="7"/>
      <c r="FE106" s="7"/>
      <c r="FF106" s="7"/>
      <c r="FG106" s="7"/>
      <c r="FH106" s="7"/>
      <c r="FI106" s="7"/>
      <c r="FJ106" s="7"/>
      <c r="FK106" s="7"/>
      <c r="FL106" s="7"/>
      <c r="FM106" s="7"/>
      <c r="FN106" s="7"/>
      <c r="FO106" s="7"/>
      <c r="FP106" s="7"/>
      <c r="FQ106" s="5"/>
      <c r="FR106" s="305"/>
      <c r="FS106" s="7"/>
      <c r="FT106" s="7"/>
      <c r="FU106" s="60"/>
      <c r="FV106" s="61"/>
      <c r="FW106" s="60"/>
      <c r="FX106" s="60"/>
      <c r="FY106" s="60"/>
      <c r="FZ106" s="60"/>
      <c r="GA106" s="61"/>
      <c r="GB106" s="62"/>
      <c r="GC106"/>
      <c r="GD106"/>
    </row>
    <row r="107" spans="1:186" s="8" customFormat="1" x14ac:dyDescent="0.2">
      <c r="A107" s="32"/>
      <c r="B107" s="33"/>
      <c r="C107" s="33"/>
      <c r="D107" s="33"/>
      <c r="E107" s="33"/>
      <c r="F107" s="33"/>
      <c r="G107" s="33"/>
      <c r="H107" s="33"/>
      <c r="I107" s="33"/>
      <c r="J107" s="33"/>
      <c r="K107" s="33"/>
      <c r="L107" s="33"/>
      <c r="M107" s="33"/>
      <c r="N107" s="33"/>
      <c r="O107" s="33"/>
      <c r="P107" s="33"/>
      <c r="Q107" s="33"/>
      <c r="R107" s="33"/>
      <c r="S107" s="33"/>
      <c r="T107" s="33"/>
      <c r="U107" s="33"/>
      <c r="V107" s="33"/>
      <c r="W107" s="33"/>
      <c r="X107" s="33"/>
      <c r="Y107" s="33"/>
      <c r="Z107" s="32"/>
      <c r="AA107" s="32"/>
      <c r="AB107" s="32"/>
      <c r="AC107" s="32"/>
      <c r="AD107" s="32"/>
      <c r="AE107" s="32"/>
      <c r="AF107" s="33"/>
      <c r="AG107" s="33"/>
      <c r="AH107" s="33"/>
      <c r="AI107" s="33"/>
      <c r="AJ107" s="33"/>
      <c r="AK107" s="33"/>
      <c r="AL107" s="33"/>
      <c r="AM107" s="33"/>
      <c r="AN107" s="33"/>
      <c r="AO107" s="33"/>
      <c r="AP107" s="33"/>
      <c r="AQ107" s="33"/>
      <c r="AR107" s="33"/>
      <c r="AS107" s="33"/>
      <c r="AT107" s="33"/>
      <c r="AU107" s="33"/>
      <c r="AV107" s="32"/>
      <c r="AW107" s="32"/>
      <c r="AX107" s="32"/>
      <c r="AY107" s="32"/>
      <c r="AZ107" s="32"/>
      <c r="BA107" s="33"/>
      <c r="BB107" s="33"/>
      <c r="BC107" s="33"/>
      <c r="BD107" s="33"/>
      <c r="BE107" s="33"/>
      <c r="BF107" s="33"/>
      <c r="BG107" s="33"/>
      <c r="BH107" s="33"/>
      <c r="BI107" s="33"/>
      <c r="BJ107" s="32"/>
      <c r="BK107" s="33"/>
      <c r="BL107" s="33"/>
      <c r="BM107" s="33"/>
      <c r="BN107" s="33"/>
      <c r="BO107" s="33"/>
      <c r="BP107" s="33"/>
      <c r="BQ107" s="33"/>
      <c r="BR107" s="33"/>
      <c r="BS107" s="33"/>
      <c r="BT107" s="33"/>
      <c r="BU107" s="33"/>
      <c r="BV107" s="33"/>
      <c r="BW107" s="33"/>
      <c r="BX107" s="33"/>
      <c r="BY107" s="33"/>
      <c r="BZ107" s="33"/>
      <c r="CA107" s="33"/>
      <c r="CB107" s="33"/>
      <c r="CC107" s="33"/>
      <c r="CD107" s="33"/>
      <c r="CE107" s="33"/>
      <c r="CF107" s="33"/>
      <c r="CG107" s="33"/>
      <c r="CH107" s="33"/>
      <c r="CI107" s="33"/>
      <c r="CJ107" s="33"/>
      <c r="CK107" s="33"/>
      <c r="CL107" s="33"/>
      <c r="CM107" s="33"/>
      <c r="CN107" s="33"/>
      <c r="CO107" s="33"/>
      <c r="CP107" s="33"/>
      <c r="CQ107" s="33"/>
      <c r="CR107" s="33"/>
      <c r="CS107" s="33"/>
      <c r="CT107" s="33"/>
      <c r="CU107" s="33"/>
      <c r="CV107" s="33"/>
      <c r="CW107" s="33"/>
      <c r="CX107" s="33"/>
      <c r="CY107" s="33"/>
      <c r="CZ107" s="33"/>
      <c r="DA107" s="33"/>
      <c r="DB107" s="33"/>
      <c r="DC107" s="33"/>
      <c r="DD107" s="33"/>
      <c r="DE107" s="33"/>
      <c r="DF107" s="33"/>
      <c r="DG107" s="33"/>
      <c r="DH107" s="33"/>
      <c r="DI107" s="33"/>
      <c r="DJ107" s="33"/>
      <c r="DK107" s="33"/>
      <c r="DL107" s="33"/>
      <c r="DM107" s="33"/>
      <c r="DN107" s="33"/>
      <c r="DO107" s="33"/>
      <c r="DP107" s="33"/>
      <c r="DQ107" s="33"/>
      <c r="DR107" s="33"/>
      <c r="DS107" s="33"/>
      <c r="DT107" s="33"/>
      <c r="DU107" s="33"/>
      <c r="DV107" s="33"/>
      <c r="DW107" s="32"/>
      <c r="DX107" s="33"/>
      <c r="DY107" s="33"/>
      <c r="DZ107" s="33"/>
      <c r="EA107" s="33"/>
      <c r="EB107" s="33"/>
      <c r="EC107" s="33"/>
      <c r="ED107" s="33"/>
      <c r="EE107" s="32"/>
      <c r="EF107" s="33"/>
      <c r="EG107" s="33"/>
      <c r="EH107" s="33"/>
      <c r="EI107" s="33"/>
      <c r="EJ107" s="33"/>
      <c r="EK107" s="33"/>
      <c r="EL107" s="33"/>
      <c r="EM107" s="33"/>
      <c r="EN107" s="33"/>
      <c r="EO107" s="33"/>
      <c r="EP107" s="33"/>
      <c r="EQ107" s="7"/>
      <c r="ER107" s="7"/>
      <c r="ES107" s="7"/>
      <c r="ET107" s="7"/>
      <c r="EU107" s="7"/>
      <c r="EV107" s="7"/>
      <c r="EW107" s="7"/>
      <c r="EX107" s="7"/>
      <c r="EY107" s="7"/>
      <c r="EZ107" s="7"/>
      <c r="FA107" s="7"/>
      <c r="FB107" s="7"/>
      <c r="FC107" s="7"/>
      <c r="FD107" s="7"/>
      <c r="FE107" s="7"/>
      <c r="FF107" s="7"/>
      <c r="FG107" s="7"/>
      <c r="FH107" s="7"/>
      <c r="FI107" s="7"/>
      <c r="FJ107" s="7"/>
      <c r="FK107" s="7"/>
      <c r="FL107" s="7"/>
      <c r="FM107" s="7"/>
      <c r="FN107" s="7"/>
      <c r="FO107" s="7"/>
      <c r="FP107" s="7"/>
      <c r="FQ107" s="5"/>
      <c r="FR107" s="305"/>
      <c r="FS107" s="7"/>
      <c r="FT107" s="7"/>
      <c r="FU107" s="61"/>
      <c r="FV107" s="61"/>
      <c r="FW107" s="61"/>
      <c r="FX107" s="61"/>
      <c r="FY107" s="61"/>
      <c r="FZ107" s="61"/>
      <c r="GA107" s="61"/>
      <c r="GB107" s="62"/>
      <c r="GC107"/>
      <c r="GD107"/>
    </row>
    <row r="108" spans="1:186" s="8" customFormat="1" x14ac:dyDescent="0.2">
      <c r="A108" s="32"/>
      <c r="B108" s="33"/>
      <c r="C108" s="33"/>
      <c r="D108" s="33"/>
      <c r="E108" s="33"/>
      <c r="F108" s="33"/>
      <c r="G108" s="33"/>
      <c r="H108" s="33"/>
      <c r="I108" s="33"/>
      <c r="J108" s="33"/>
      <c r="K108" s="33"/>
      <c r="L108" s="33"/>
      <c r="M108" s="33"/>
      <c r="N108" s="33"/>
      <c r="O108" s="33"/>
      <c r="P108" s="33"/>
      <c r="Q108" s="33"/>
      <c r="R108" s="33"/>
      <c r="S108" s="33"/>
      <c r="T108" s="33"/>
      <c r="U108" s="33"/>
      <c r="V108" s="33"/>
      <c r="W108" s="33"/>
      <c r="X108" s="33"/>
      <c r="Y108" s="33"/>
      <c r="Z108" s="32"/>
      <c r="AA108" s="32"/>
      <c r="AB108" s="32"/>
      <c r="AC108" s="32"/>
      <c r="AD108" s="32"/>
      <c r="AE108" s="32"/>
      <c r="AF108" s="33"/>
      <c r="AG108" s="33"/>
      <c r="AH108" s="33"/>
      <c r="AI108" s="33"/>
      <c r="AJ108" s="33"/>
      <c r="AK108" s="33"/>
      <c r="AL108" s="33"/>
      <c r="AM108" s="33"/>
      <c r="AN108" s="33"/>
      <c r="AO108" s="33"/>
      <c r="AP108" s="33"/>
      <c r="AQ108" s="33"/>
      <c r="AR108" s="33"/>
      <c r="AS108" s="33"/>
      <c r="AT108" s="33"/>
      <c r="AU108" s="33"/>
      <c r="AV108" s="32"/>
      <c r="AW108" s="32"/>
      <c r="AX108" s="32"/>
      <c r="AY108" s="32"/>
      <c r="AZ108" s="32"/>
      <c r="BA108" s="33"/>
      <c r="BB108" s="33"/>
      <c r="BC108" s="33"/>
      <c r="BD108" s="33"/>
      <c r="BE108" s="33"/>
      <c r="BF108" s="33"/>
      <c r="BG108" s="33"/>
      <c r="BH108" s="33"/>
      <c r="BI108" s="33"/>
      <c r="BJ108" s="32"/>
      <c r="BK108" s="33"/>
      <c r="BL108" s="33"/>
      <c r="BM108" s="33"/>
      <c r="BN108" s="33"/>
      <c r="BO108" s="33"/>
      <c r="BP108" s="33"/>
      <c r="BQ108" s="33"/>
      <c r="BR108" s="33"/>
      <c r="BS108" s="33"/>
      <c r="BT108" s="33"/>
      <c r="BU108" s="33"/>
      <c r="BV108" s="33"/>
      <c r="BW108" s="33"/>
      <c r="BX108" s="33"/>
      <c r="BY108" s="33"/>
      <c r="BZ108" s="33"/>
      <c r="CA108" s="33"/>
      <c r="CB108" s="33"/>
      <c r="CC108" s="33"/>
      <c r="CD108" s="33"/>
      <c r="CE108" s="33"/>
      <c r="CF108" s="33"/>
      <c r="CG108" s="33"/>
      <c r="CH108" s="33"/>
      <c r="CI108" s="33"/>
      <c r="CJ108" s="33"/>
      <c r="CK108" s="33"/>
      <c r="CL108" s="33"/>
      <c r="CM108" s="33"/>
      <c r="CN108" s="33"/>
      <c r="CO108" s="33"/>
      <c r="CP108" s="33"/>
      <c r="CQ108" s="33"/>
      <c r="CR108" s="33"/>
      <c r="CS108" s="33"/>
      <c r="CT108" s="33"/>
      <c r="CU108" s="33"/>
      <c r="CV108" s="33"/>
      <c r="CW108" s="33"/>
      <c r="CX108" s="33"/>
      <c r="CY108" s="33"/>
      <c r="CZ108" s="33"/>
      <c r="DA108" s="33"/>
      <c r="DB108" s="33"/>
      <c r="DC108" s="33"/>
      <c r="DD108" s="33"/>
      <c r="DE108" s="33"/>
      <c r="DF108" s="33"/>
      <c r="DG108" s="33"/>
      <c r="DH108" s="33"/>
      <c r="DI108" s="33"/>
      <c r="DJ108" s="33"/>
      <c r="DK108" s="33"/>
      <c r="DL108" s="33"/>
      <c r="DM108" s="33"/>
      <c r="DN108" s="33"/>
      <c r="DO108" s="33"/>
      <c r="DP108" s="33"/>
      <c r="DQ108" s="33"/>
      <c r="DR108" s="33"/>
      <c r="DS108" s="33"/>
      <c r="DT108" s="33"/>
      <c r="DU108" s="33"/>
      <c r="DV108" s="33"/>
      <c r="DW108" s="32"/>
      <c r="DX108" s="33"/>
      <c r="DY108" s="33"/>
      <c r="DZ108" s="33"/>
      <c r="EA108" s="33"/>
      <c r="EB108" s="33"/>
      <c r="EC108" s="33"/>
      <c r="ED108" s="33"/>
      <c r="EE108" s="32"/>
      <c r="EF108" s="33"/>
      <c r="EG108" s="33"/>
      <c r="EH108" s="33"/>
      <c r="EI108" s="33"/>
      <c r="EJ108" s="33"/>
      <c r="EK108" s="33"/>
      <c r="EL108" s="33"/>
      <c r="EM108" s="33"/>
      <c r="EN108" s="33"/>
      <c r="EO108" s="33"/>
      <c r="EP108" s="33"/>
      <c r="EQ108" s="7"/>
      <c r="ER108" s="7"/>
      <c r="ES108" s="7"/>
      <c r="ET108" s="7"/>
      <c r="EU108" s="7"/>
      <c r="EV108" s="7"/>
      <c r="EW108" s="7"/>
      <c r="EX108" s="7"/>
      <c r="EY108" s="7"/>
      <c r="EZ108" s="7"/>
      <c r="FA108" s="7"/>
      <c r="FB108" s="7"/>
      <c r="FC108" s="7"/>
      <c r="FD108" s="7"/>
      <c r="FE108" s="7"/>
      <c r="FF108" s="7"/>
      <c r="FG108" s="7"/>
      <c r="FH108" s="7"/>
      <c r="FI108" s="7"/>
      <c r="FJ108" s="7"/>
      <c r="FK108" s="7"/>
      <c r="FL108" s="7"/>
      <c r="FM108" s="7"/>
      <c r="FN108" s="7"/>
      <c r="FO108" s="7"/>
      <c r="FP108" s="7"/>
      <c r="FQ108" s="5"/>
      <c r="FR108" s="305"/>
      <c r="FS108" s="7"/>
      <c r="FT108" s="7"/>
      <c r="FU108" s="60"/>
      <c r="FV108" s="61"/>
      <c r="FW108" s="60"/>
      <c r="FX108" s="60"/>
      <c r="FY108" s="60"/>
      <c r="FZ108" s="60"/>
      <c r="GA108" s="61"/>
      <c r="GB108" s="62"/>
      <c r="GC108"/>
      <c r="GD108"/>
    </row>
    <row r="109" spans="1:186" s="8" customFormat="1" x14ac:dyDescent="0.2">
      <c r="A109" s="32"/>
      <c r="B109" s="33"/>
      <c r="C109" s="33"/>
      <c r="D109" s="33"/>
      <c r="E109" s="33"/>
      <c r="F109" s="33"/>
      <c r="G109" s="33"/>
      <c r="H109" s="33"/>
      <c r="I109" s="33"/>
      <c r="J109" s="33"/>
      <c r="K109" s="33"/>
      <c r="L109" s="33"/>
      <c r="M109" s="33"/>
      <c r="N109" s="33"/>
      <c r="O109" s="33"/>
      <c r="P109" s="33"/>
      <c r="Q109" s="33"/>
      <c r="R109" s="33"/>
      <c r="S109" s="33"/>
      <c r="T109" s="33"/>
      <c r="U109" s="33"/>
      <c r="V109" s="33"/>
      <c r="W109" s="33"/>
      <c r="X109" s="33"/>
      <c r="Y109" s="33"/>
      <c r="Z109" s="32"/>
      <c r="AA109" s="32"/>
      <c r="AB109" s="32"/>
      <c r="AC109" s="32"/>
      <c r="AD109" s="32"/>
      <c r="AE109" s="32"/>
      <c r="AF109" s="33"/>
      <c r="AG109" s="33"/>
      <c r="AH109" s="33"/>
      <c r="AI109" s="33"/>
      <c r="AJ109" s="33"/>
      <c r="AK109" s="33"/>
      <c r="AL109" s="33"/>
      <c r="AM109" s="33"/>
      <c r="AN109" s="33"/>
      <c r="AO109" s="33"/>
      <c r="AP109" s="33"/>
      <c r="AQ109" s="33"/>
      <c r="AR109" s="33"/>
      <c r="AS109" s="33"/>
      <c r="AT109" s="33"/>
      <c r="AU109" s="33"/>
      <c r="AV109" s="32"/>
      <c r="AW109" s="32"/>
      <c r="AX109" s="32"/>
      <c r="AY109" s="32"/>
      <c r="AZ109" s="32"/>
      <c r="BA109" s="33"/>
      <c r="BB109" s="33"/>
      <c r="BC109" s="33"/>
      <c r="BD109" s="33"/>
      <c r="BE109" s="33"/>
      <c r="BF109" s="33"/>
      <c r="BG109" s="33"/>
      <c r="BH109" s="33"/>
      <c r="BI109" s="33"/>
      <c r="BJ109" s="32"/>
      <c r="BK109" s="33"/>
      <c r="BL109" s="33"/>
      <c r="BM109" s="33"/>
      <c r="BN109" s="33"/>
      <c r="BO109" s="33"/>
      <c r="BP109" s="33"/>
      <c r="BQ109" s="33"/>
      <c r="BR109" s="33"/>
      <c r="BS109" s="33"/>
      <c r="BT109" s="33"/>
      <c r="BU109" s="33"/>
      <c r="BV109" s="33"/>
      <c r="BW109" s="33"/>
      <c r="BX109" s="33"/>
      <c r="BY109" s="33"/>
      <c r="BZ109" s="33"/>
      <c r="CA109" s="33"/>
      <c r="CB109" s="33"/>
      <c r="CC109" s="33"/>
      <c r="CD109" s="33"/>
      <c r="CE109" s="33"/>
      <c r="CF109" s="33"/>
      <c r="CG109" s="33"/>
      <c r="CH109" s="33"/>
      <c r="CI109" s="33"/>
      <c r="CJ109" s="33"/>
      <c r="CK109" s="33"/>
      <c r="CL109" s="33"/>
      <c r="CM109" s="33"/>
      <c r="CN109" s="33"/>
      <c r="CO109" s="33"/>
      <c r="CP109" s="33"/>
      <c r="CQ109" s="33"/>
      <c r="CR109" s="33"/>
      <c r="CS109" s="33"/>
      <c r="CT109" s="33"/>
      <c r="CU109" s="33"/>
      <c r="CV109" s="33"/>
      <c r="CW109" s="33"/>
      <c r="CX109" s="33"/>
      <c r="CY109" s="33"/>
      <c r="CZ109" s="33"/>
      <c r="DA109" s="33"/>
      <c r="DB109" s="33"/>
      <c r="DC109" s="33"/>
      <c r="DD109" s="33"/>
      <c r="DE109" s="33"/>
      <c r="DF109" s="33"/>
      <c r="DG109" s="33"/>
      <c r="DH109" s="33"/>
      <c r="DI109" s="33"/>
      <c r="DJ109" s="33"/>
      <c r="DK109" s="33"/>
      <c r="DL109" s="33"/>
      <c r="DM109" s="33"/>
      <c r="DN109" s="33"/>
      <c r="DO109" s="33"/>
      <c r="DP109" s="33"/>
      <c r="DQ109" s="33"/>
      <c r="DR109" s="33"/>
      <c r="DS109" s="33"/>
      <c r="DT109" s="33"/>
      <c r="DU109" s="33"/>
      <c r="DV109" s="33"/>
      <c r="DW109" s="32"/>
      <c r="DX109" s="33"/>
      <c r="DY109" s="33"/>
      <c r="DZ109" s="33"/>
      <c r="EA109" s="33"/>
      <c r="EB109" s="33"/>
      <c r="EC109" s="33"/>
      <c r="ED109" s="33"/>
      <c r="EE109" s="32"/>
      <c r="EF109" s="33"/>
      <c r="EG109" s="33"/>
      <c r="EH109" s="33"/>
      <c r="EI109" s="33"/>
      <c r="EJ109" s="33"/>
      <c r="EK109" s="33"/>
      <c r="EL109" s="33"/>
      <c r="EM109" s="33"/>
      <c r="EN109" s="33"/>
      <c r="EO109" s="33"/>
      <c r="EP109" s="33"/>
      <c r="EQ109" s="7"/>
      <c r="ER109" s="7"/>
      <c r="ES109" s="7"/>
      <c r="ET109" s="7"/>
      <c r="EU109" s="7"/>
      <c r="EV109" s="7"/>
      <c r="EW109" s="7"/>
      <c r="EX109" s="7"/>
      <c r="EY109" s="7"/>
      <c r="EZ109" s="7"/>
      <c r="FA109" s="7"/>
      <c r="FB109" s="7"/>
      <c r="FC109" s="7"/>
      <c r="FD109" s="7"/>
      <c r="FE109" s="7"/>
      <c r="FF109" s="7"/>
      <c r="FG109" s="7"/>
      <c r="FH109" s="7"/>
      <c r="FI109" s="7"/>
      <c r="FJ109" s="7"/>
      <c r="FK109" s="7"/>
      <c r="FL109" s="7"/>
      <c r="FM109" s="7"/>
      <c r="FN109" s="7"/>
      <c r="FO109" s="7"/>
      <c r="FP109" s="7"/>
      <c r="FQ109" s="5"/>
      <c r="FR109" s="305"/>
      <c r="FS109" s="7"/>
      <c r="FT109" s="7"/>
      <c r="FU109" s="61"/>
      <c r="FV109" s="61"/>
      <c r="FW109" s="61"/>
      <c r="FX109" s="61"/>
      <c r="FY109" s="61"/>
      <c r="FZ109" s="61"/>
      <c r="GA109" s="61"/>
      <c r="GB109" s="62"/>
      <c r="GC109"/>
      <c r="GD109"/>
    </row>
    <row r="110" spans="1:186" s="8" customFormat="1" x14ac:dyDescent="0.2">
      <c r="A110" s="32"/>
      <c r="B110" s="33"/>
      <c r="C110" s="33"/>
      <c r="D110" s="33"/>
      <c r="E110" s="33"/>
      <c r="F110" s="33"/>
      <c r="G110" s="33"/>
      <c r="H110" s="33"/>
      <c r="I110" s="33"/>
      <c r="J110" s="33"/>
      <c r="K110" s="33"/>
      <c r="L110" s="33"/>
      <c r="M110" s="33"/>
      <c r="N110" s="33"/>
      <c r="O110" s="33"/>
      <c r="P110" s="33"/>
      <c r="Q110" s="33"/>
      <c r="R110" s="33"/>
      <c r="S110" s="33"/>
      <c r="T110" s="33"/>
      <c r="U110" s="33"/>
      <c r="V110" s="33"/>
      <c r="W110" s="33"/>
      <c r="X110" s="33"/>
      <c r="Y110" s="33"/>
      <c r="Z110" s="32"/>
      <c r="AA110" s="32"/>
      <c r="AB110" s="32"/>
      <c r="AC110" s="32"/>
      <c r="AD110" s="32"/>
      <c r="AE110" s="32"/>
      <c r="AF110" s="33"/>
      <c r="AG110" s="33"/>
      <c r="AH110" s="33"/>
      <c r="AI110" s="33"/>
      <c r="AJ110" s="33"/>
      <c r="AK110" s="33"/>
      <c r="AL110" s="33"/>
      <c r="AM110" s="33"/>
      <c r="AN110" s="33"/>
      <c r="AO110" s="33"/>
      <c r="AP110" s="33"/>
      <c r="AQ110" s="33"/>
      <c r="AR110" s="33"/>
      <c r="AS110" s="33"/>
      <c r="AT110" s="33"/>
      <c r="AU110" s="33"/>
      <c r="AV110" s="32"/>
      <c r="AW110" s="32"/>
      <c r="AX110" s="32"/>
      <c r="AY110" s="32"/>
      <c r="AZ110" s="32"/>
      <c r="BA110" s="33"/>
      <c r="BB110" s="33"/>
      <c r="BC110" s="33"/>
      <c r="BD110" s="33"/>
      <c r="BE110" s="33"/>
      <c r="BF110" s="33"/>
      <c r="BG110" s="33"/>
      <c r="BH110" s="33"/>
      <c r="BI110" s="33"/>
      <c r="BJ110" s="32"/>
      <c r="BK110" s="33"/>
      <c r="BL110" s="33"/>
      <c r="BM110" s="33"/>
      <c r="BN110" s="33"/>
      <c r="BO110" s="33"/>
      <c r="BP110" s="33"/>
      <c r="BQ110" s="33"/>
      <c r="BR110" s="33"/>
      <c r="BS110" s="33"/>
      <c r="BT110" s="33"/>
      <c r="BU110" s="33"/>
      <c r="BV110" s="33"/>
      <c r="BW110" s="33"/>
      <c r="BX110" s="33"/>
      <c r="BY110" s="33"/>
      <c r="BZ110" s="33"/>
      <c r="CA110" s="33"/>
      <c r="CB110" s="33"/>
      <c r="CC110" s="33"/>
      <c r="CD110" s="33"/>
      <c r="CE110" s="33"/>
      <c r="CF110" s="33"/>
      <c r="CG110" s="33"/>
      <c r="CH110" s="33"/>
      <c r="CI110" s="33"/>
      <c r="CJ110" s="33"/>
      <c r="CK110" s="33"/>
      <c r="CL110" s="33"/>
      <c r="CM110" s="33"/>
      <c r="CN110" s="33"/>
      <c r="CO110" s="33"/>
      <c r="CP110" s="33"/>
      <c r="CQ110" s="33"/>
      <c r="CR110" s="33"/>
      <c r="CS110" s="33"/>
      <c r="CT110" s="33"/>
      <c r="CU110" s="33"/>
      <c r="CV110" s="33"/>
      <c r="CW110" s="33"/>
      <c r="CX110" s="33"/>
      <c r="CY110" s="33"/>
      <c r="CZ110" s="33"/>
      <c r="DA110" s="33"/>
      <c r="DB110" s="33"/>
      <c r="DC110" s="33"/>
      <c r="DD110" s="33"/>
      <c r="DE110" s="33"/>
      <c r="DF110" s="33"/>
      <c r="DG110" s="33"/>
      <c r="DH110" s="33"/>
      <c r="DI110" s="33"/>
      <c r="DJ110" s="33"/>
      <c r="DK110" s="33"/>
      <c r="DL110" s="33"/>
      <c r="DM110" s="33"/>
      <c r="DN110" s="33"/>
      <c r="DO110" s="33"/>
      <c r="DP110" s="33"/>
      <c r="DQ110" s="33"/>
      <c r="DR110" s="33"/>
      <c r="DS110" s="33"/>
      <c r="DT110" s="33"/>
      <c r="DU110" s="33"/>
      <c r="DV110" s="33"/>
      <c r="DW110" s="32"/>
      <c r="DX110" s="33"/>
      <c r="DY110" s="33"/>
      <c r="DZ110" s="33"/>
      <c r="EA110" s="33"/>
      <c r="EB110" s="33"/>
      <c r="EC110" s="33"/>
      <c r="ED110" s="33"/>
      <c r="EE110" s="32"/>
      <c r="EF110" s="33"/>
      <c r="EG110" s="33"/>
      <c r="EH110" s="33"/>
      <c r="EI110" s="33"/>
      <c r="EJ110" s="33"/>
      <c r="EK110" s="33"/>
      <c r="EL110" s="33"/>
      <c r="EM110" s="33"/>
      <c r="EN110" s="33"/>
      <c r="EO110" s="33"/>
      <c r="EP110" s="33"/>
      <c r="EQ110" s="7"/>
      <c r="ER110" s="7"/>
      <c r="ES110" s="7"/>
      <c r="ET110" s="7"/>
      <c r="EU110" s="7"/>
      <c r="EV110" s="7"/>
      <c r="EW110" s="7"/>
      <c r="EX110" s="7"/>
      <c r="EY110" s="7"/>
      <c r="EZ110" s="7"/>
      <c r="FA110" s="7"/>
      <c r="FB110" s="7"/>
      <c r="FC110" s="7"/>
      <c r="FD110" s="7"/>
      <c r="FE110" s="7"/>
      <c r="FF110" s="7"/>
      <c r="FG110" s="7"/>
      <c r="FH110" s="7"/>
      <c r="FI110" s="7"/>
      <c r="FJ110" s="7"/>
      <c r="FK110" s="7"/>
      <c r="FL110" s="7"/>
      <c r="FM110" s="7"/>
      <c r="FN110" s="7"/>
      <c r="FO110" s="7"/>
      <c r="FP110" s="7"/>
      <c r="FQ110" s="5"/>
      <c r="FR110" s="305"/>
      <c r="FS110" s="7"/>
      <c r="FT110" s="7"/>
      <c r="FU110" s="60"/>
      <c r="FV110" s="61"/>
      <c r="FW110" s="60"/>
      <c r="FX110" s="60"/>
      <c r="FY110" s="60"/>
      <c r="FZ110" s="60"/>
      <c r="GA110" s="61"/>
      <c r="GB110" s="62"/>
      <c r="GC110"/>
      <c r="GD110"/>
    </row>
    <row r="111" spans="1:186" s="8" customFormat="1" x14ac:dyDescent="0.2">
      <c r="A111" s="32"/>
      <c r="B111" s="33"/>
      <c r="C111" s="33"/>
      <c r="D111" s="33"/>
      <c r="E111" s="33"/>
      <c r="F111" s="33"/>
      <c r="G111" s="33"/>
      <c r="H111" s="33"/>
      <c r="I111" s="33"/>
      <c r="J111" s="33"/>
      <c r="K111" s="33"/>
      <c r="L111" s="33"/>
      <c r="M111" s="33"/>
      <c r="N111" s="33"/>
      <c r="O111" s="33"/>
      <c r="P111" s="33"/>
      <c r="Q111" s="33"/>
      <c r="R111" s="33"/>
      <c r="S111" s="33"/>
      <c r="T111" s="33"/>
      <c r="U111" s="33"/>
      <c r="V111" s="33"/>
      <c r="W111" s="33"/>
      <c r="X111" s="33"/>
      <c r="Y111" s="33"/>
      <c r="Z111" s="32"/>
      <c r="AA111" s="32"/>
      <c r="AB111" s="32"/>
      <c r="AC111" s="32"/>
      <c r="AD111" s="32"/>
      <c r="AE111" s="32"/>
      <c r="AF111" s="33"/>
      <c r="AG111" s="33"/>
      <c r="AH111" s="33"/>
      <c r="AI111" s="33"/>
      <c r="AJ111" s="33"/>
      <c r="AK111" s="33"/>
      <c r="AL111" s="33"/>
      <c r="AM111" s="33"/>
      <c r="AN111" s="33"/>
      <c r="AO111" s="33"/>
      <c r="AP111" s="33"/>
      <c r="AQ111" s="33"/>
      <c r="AR111" s="33"/>
      <c r="AS111" s="33"/>
      <c r="AT111" s="33"/>
      <c r="AU111" s="33"/>
      <c r="AV111" s="32"/>
      <c r="AW111" s="32"/>
      <c r="AX111" s="32"/>
      <c r="AY111" s="32"/>
      <c r="AZ111" s="32"/>
      <c r="BA111" s="33"/>
      <c r="BB111" s="33"/>
      <c r="BC111" s="33"/>
      <c r="BD111" s="33"/>
      <c r="BE111" s="33"/>
      <c r="BF111" s="33"/>
      <c r="BG111" s="33"/>
      <c r="BH111" s="33"/>
      <c r="BI111" s="33"/>
      <c r="BJ111" s="32"/>
      <c r="BK111" s="33"/>
      <c r="BL111" s="33"/>
      <c r="BM111" s="33"/>
      <c r="BN111" s="33"/>
      <c r="BO111" s="33"/>
      <c r="BP111" s="33"/>
      <c r="BQ111" s="33"/>
      <c r="BR111" s="33"/>
      <c r="BS111" s="33"/>
      <c r="BT111" s="33"/>
      <c r="BU111" s="33"/>
      <c r="BV111" s="33"/>
      <c r="BW111" s="33"/>
      <c r="BX111" s="33"/>
      <c r="BY111" s="33"/>
      <c r="BZ111" s="33"/>
      <c r="CA111" s="33"/>
      <c r="CB111" s="33"/>
      <c r="CC111" s="33"/>
      <c r="CD111" s="33"/>
      <c r="CE111" s="33"/>
      <c r="CF111" s="33"/>
      <c r="CG111" s="33"/>
      <c r="CH111" s="33"/>
      <c r="CI111" s="33"/>
      <c r="CJ111" s="33"/>
      <c r="CK111" s="33"/>
      <c r="CL111" s="33"/>
      <c r="CM111" s="33"/>
      <c r="CN111" s="33"/>
      <c r="CO111" s="33"/>
      <c r="CP111" s="33"/>
      <c r="CQ111" s="33"/>
      <c r="CR111" s="33"/>
      <c r="CS111" s="33"/>
      <c r="CT111" s="33"/>
      <c r="CU111" s="33"/>
      <c r="CV111" s="33"/>
      <c r="CW111" s="33"/>
      <c r="CX111" s="33"/>
      <c r="CY111" s="33"/>
      <c r="CZ111" s="33"/>
      <c r="DA111" s="33"/>
      <c r="DB111" s="33"/>
      <c r="DC111" s="33"/>
      <c r="DD111" s="33"/>
      <c r="DE111" s="33"/>
      <c r="DF111" s="33"/>
      <c r="DG111" s="33"/>
      <c r="DH111" s="33"/>
      <c r="DI111" s="33"/>
      <c r="DJ111" s="33"/>
      <c r="DK111" s="33"/>
      <c r="DL111" s="33"/>
      <c r="DM111" s="33"/>
      <c r="DN111" s="33"/>
      <c r="DO111" s="33"/>
      <c r="DP111" s="33"/>
      <c r="DQ111" s="33"/>
      <c r="DR111" s="33"/>
      <c r="DS111" s="33"/>
      <c r="DT111" s="33"/>
      <c r="DU111" s="33"/>
      <c r="DV111" s="33"/>
      <c r="DW111" s="32"/>
      <c r="DX111" s="33"/>
      <c r="DY111" s="33"/>
      <c r="DZ111" s="33"/>
      <c r="EA111" s="33"/>
      <c r="EB111" s="33"/>
      <c r="EC111" s="33"/>
      <c r="ED111" s="33"/>
      <c r="EE111" s="32"/>
      <c r="EF111" s="33"/>
      <c r="EG111" s="33"/>
      <c r="EH111" s="33"/>
      <c r="EI111" s="33"/>
      <c r="EJ111" s="33"/>
      <c r="EK111" s="33"/>
      <c r="EL111" s="33"/>
      <c r="EM111" s="33"/>
      <c r="EN111" s="33"/>
      <c r="EO111" s="33"/>
      <c r="EP111" s="33"/>
      <c r="EQ111" s="7"/>
      <c r="ER111" s="7"/>
      <c r="ES111" s="7"/>
      <c r="ET111" s="7"/>
      <c r="EU111" s="7"/>
      <c r="EV111" s="7"/>
      <c r="EW111" s="7"/>
      <c r="EX111" s="7"/>
      <c r="EY111" s="7"/>
      <c r="EZ111" s="7"/>
      <c r="FA111" s="7"/>
      <c r="FB111" s="7"/>
      <c r="FC111" s="7"/>
      <c r="FD111" s="7"/>
      <c r="FE111" s="7"/>
      <c r="FF111" s="7"/>
      <c r="FG111" s="7"/>
      <c r="FH111" s="7"/>
      <c r="FI111" s="7"/>
      <c r="FJ111" s="7"/>
      <c r="FK111" s="7"/>
      <c r="FL111" s="7"/>
      <c r="FM111" s="7"/>
      <c r="FN111" s="7"/>
      <c r="FO111" s="7"/>
      <c r="FP111" s="7"/>
      <c r="FQ111" s="5"/>
      <c r="FR111" s="305"/>
      <c r="FS111" s="7"/>
      <c r="FT111" s="7"/>
      <c r="FU111" s="61"/>
      <c r="FV111" s="61"/>
      <c r="FW111" s="61"/>
      <c r="FX111" s="61"/>
      <c r="FY111" s="61"/>
      <c r="FZ111" s="61"/>
      <c r="GA111" s="61"/>
      <c r="GB111" s="62"/>
      <c r="GC111"/>
      <c r="GD111"/>
    </row>
    <row r="112" spans="1:186" s="8" customFormat="1" x14ac:dyDescent="0.2">
      <c r="A112" s="32"/>
      <c r="B112" s="33"/>
      <c r="C112" s="33"/>
      <c r="D112" s="33"/>
      <c r="E112" s="33"/>
      <c r="F112" s="33"/>
      <c r="G112" s="33"/>
      <c r="H112" s="33"/>
      <c r="I112" s="33"/>
      <c r="J112" s="33"/>
      <c r="K112" s="33"/>
      <c r="L112" s="33"/>
      <c r="M112" s="33"/>
      <c r="N112" s="33"/>
      <c r="O112" s="33"/>
      <c r="P112" s="33"/>
      <c r="Q112" s="33"/>
      <c r="R112" s="33"/>
      <c r="S112" s="33"/>
      <c r="T112" s="33"/>
      <c r="U112" s="33"/>
      <c r="V112" s="33"/>
      <c r="W112" s="33"/>
      <c r="X112" s="33"/>
      <c r="Y112" s="33"/>
      <c r="Z112" s="32"/>
      <c r="AA112" s="32"/>
      <c r="AB112" s="32"/>
      <c r="AC112" s="32"/>
      <c r="AD112" s="32"/>
      <c r="AE112" s="32"/>
      <c r="AF112" s="33"/>
      <c r="AG112" s="33"/>
      <c r="AH112" s="33"/>
      <c r="AI112" s="33"/>
      <c r="AJ112" s="33"/>
      <c r="AK112" s="33"/>
      <c r="AL112" s="33"/>
      <c r="AM112" s="33"/>
      <c r="AN112" s="33"/>
      <c r="AO112" s="33"/>
      <c r="AP112" s="33"/>
      <c r="AQ112" s="33"/>
      <c r="AR112" s="33"/>
      <c r="AS112" s="33"/>
      <c r="AT112" s="33"/>
      <c r="AU112" s="33"/>
      <c r="AV112" s="32"/>
      <c r="AW112" s="32"/>
      <c r="AX112" s="32"/>
      <c r="AY112" s="32"/>
      <c r="AZ112" s="32"/>
      <c r="BA112" s="33"/>
      <c r="BB112" s="33"/>
      <c r="BC112" s="33"/>
      <c r="BD112" s="33"/>
      <c r="BE112" s="33"/>
      <c r="BF112" s="33"/>
      <c r="BG112" s="33"/>
      <c r="BH112" s="33"/>
      <c r="BI112" s="33"/>
      <c r="BJ112" s="32"/>
      <c r="BK112" s="33"/>
      <c r="BL112" s="33"/>
      <c r="BM112" s="33"/>
      <c r="BN112" s="33"/>
      <c r="BO112" s="33"/>
      <c r="BP112" s="33"/>
      <c r="BQ112" s="33"/>
      <c r="BR112" s="33"/>
      <c r="BS112" s="33"/>
      <c r="BT112" s="33"/>
      <c r="BU112" s="33"/>
      <c r="BV112" s="33"/>
      <c r="BW112" s="33"/>
      <c r="BX112" s="33"/>
      <c r="BY112" s="33"/>
      <c r="BZ112" s="33"/>
      <c r="CA112" s="33"/>
      <c r="CB112" s="33"/>
      <c r="CC112" s="33"/>
      <c r="CD112" s="33"/>
      <c r="CE112" s="33"/>
      <c r="CF112" s="33"/>
      <c r="CG112" s="33"/>
      <c r="CH112" s="33"/>
      <c r="CI112" s="33"/>
      <c r="CJ112" s="33"/>
      <c r="CK112" s="33"/>
      <c r="CL112" s="33"/>
      <c r="CM112" s="33"/>
      <c r="CN112" s="33"/>
      <c r="CO112" s="33"/>
      <c r="CP112" s="33"/>
      <c r="CQ112" s="33"/>
      <c r="CR112" s="33"/>
      <c r="CS112" s="33"/>
      <c r="CT112" s="33"/>
      <c r="CU112" s="33"/>
      <c r="CV112" s="33"/>
      <c r="CW112" s="33"/>
      <c r="CX112" s="33"/>
      <c r="CY112" s="33"/>
      <c r="CZ112" s="33"/>
      <c r="DA112" s="33"/>
      <c r="DB112" s="33"/>
      <c r="DC112" s="33"/>
      <c r="DD112" s="33"/>
      <c r="DE112" s="33"/>
      <c r="DF112" s="33"/>
      <c r="DG112" s="33"/>
      <c r="DH112" s="33"/>
      <c r="DI112" s="33"/>
      <c r="DJ112" s="33"/>
      <c r="DK112" s="33"/>
      <c r="DL112" s="33"/>
      <c r="DM112" s="33"/>
      <c r="DN112" s="33"/>
      <c r="DO112" s="33"/>
      <c r="DP112" s="33"/>
      <c r="DQ112" s="33"/>
      <c r="DR112" s="33"/>
      <c r="DS112" s="33"/>
      <c r="DT112" s="33"/>
      <c r="DU112" s="33"/>
      <c r="DV112" s="33"/>
      <c r="DW112" s="32"/>
      <c r="DX112" s="33"/>
      <c r="DY112" s="33"/>
      <c r="DZ112" s="33"/>
      <c r="EA112" s="33"/>
      <c r="EB112" s="33"/>
      <c r="EC112" s="33"/>
      <c r="ED112" s="33"/>
      <c r="EE112" s="32"/>
      <c r="EF112" s="33"/>
      <c r="EG112" s="33"/>
      <c r="EH112" s="33"/>
      <c r="EI112" s="33"/>
      <c r="EJ112" s="33"/>
      <c r="EK112" s="33"/>
      <c r="EL112" s="33"/>
      <c r="EM112" s="33"/>
      <c r="EN112" s="33"/>
      <c r="EO112" s="33"/>
      <c r="EP112" s="33"/>
      <c r="EQ112" s="7"/>
      <c r="ER112" s="7"/>
      <c r="ES112" s="7"/>
      <c r="ET112" s="7"/>
      <c r="EU112" s="7"/>
      <c r="EV112" s="7"/>
      <c r="EW112" s="7"/>
      <c r="EX112" s="7"/>
      <c r="EY112" s="7"/>
      <c r="EZ112" s="7"/>
      <c r="FA112" s="7"/>
      <c r="FB112" s="7"/>
      <c r="FC112" s="7"/>
      <c r="FD112" s="7"/>
      <c r="FE112" s="7"/>
      <c r="FF112" s="7"/>
      <c r="FG112" s="7"/>
      <c r="FH112" s="7"/>
      <c r="FI112" s="7"/>
      <c r="FJ112" s="7"/>
      <c r="FK112" s="7"/>
      <c r="FL112" s="7"/>
      <c r="FM112" s="7"/>
      <c r="FN112" s="7"/>
      <c r="FO112" s="7"/>
      <c r="FP112" s="7"/>
      <c r="FQ112" s="5"/>
      <c r="FR112" s="305"/>
      <c r="FS112" s="7"/>
      <c r="FT112" s="7"/>
      <c r="FU112" s="60"/>
      <c r="FV112" s="61"/>
      <c r="FW112" s="60"/>
      <c r="FX112" s="60"/>
      <c r="FY112" s="60"/>
      <c r="FZ112" s="60"/>
      <c r="GA112" s="61"/>
      <c r="GB112" s="62"/>
      <c r="GC112"/>
      <c r="GD112"/>
    </row>
    <row r="113" spans="1:186" s="8" customFormat="1" x14ac:dyDescent="0.2">
      <c r="A113" s="32"/>
      <c r="B113" s="33"/>
      <c r="C113" s="33"/>
      <c r="D113" s="33"/>
      <c r="E113" s="33"/>
      <c r="F113" s="33"/>
      <c r="G113" s="33"/>
      <c r="H113" s="33"/>
      <c r="I113" s="33"/>
      <c r="J113" s="33"/>
      <c r="K113" s="33"/>
      <c r="L113" s="33"/>
      <c r="M113" s="33"/>
      <c r="N113" s="33"/>
      <c r="O113" s="33"/>
      <c r="P113" s="33"/>
      <c r="Q113" s="33"/>
      <c r="R113" s="33"/>
      <c r="S113" s="33"/>
      <c r="T113" s="33"/>
      <c r="U113" s="33"/>
      <c r="V113" s="33"/>
      <c r="W113" s="33"/>
      <c r="X113" s="33"/>
      <c r="Y113" s="33"/>
      <c r="Z113" s="32"/>
      <c r="AA113" s="32"/>
      <c r="AB113" s="32"/>
      <c r="AC113" s="32"/>
      <c r="AD113" s="32"/>
      <c r="AE113" s="32"/>
      <c r="AF113" s="33"/>
      <c r="AG113" s="33"/>
      <c r="AH113" s="33"/>
      <c r="AI113" s="33"/>
      <c r="AJ113" s="33"/>
      <c r="AK113" s="33"/>
      <c r="AL113" s="33"/>
      <c r="AM113" s="33"/>
      <c r="AN113" s="33"/>
      <c r="AO113" s="33"/>
      <c r="AP113" s="33"/>
      <c r="AQ113" s="33"/>
      <c r="AR113" s="33"/>
      <c r="AS113" s="33"/>
      <c r="AT113" s="33"/>
      <c r="AU113" s="33"/>
      <c r="AV113" s="32"/>
      <c r="AW113" s="32"/>
      <c r="AX113" s="32"/>
      <c r="AY113" s="32"/>
      <c r="AZ113" s="32"/>
      <c r="BA113" s="33"/>
      <c r="BB113" s="33"/>
      <c r="BC113" s="33"/>
      <c r="BD113" s="33"/>
      <c r="BE113" s="33"/>
      <c r="BF113" s="33"/>
      <c r="BG113" s="33"/>
      <c r="BH113" s="33"/>
      <c r="BI113" s="33"/>
      <c r="BJ113" s="32"/>
      <c r="BK113" s="33"/>
      <c r="BL113" s="33"/>
      <c r="BM113" s="33"/>
      <c r="BN113" s="33"/>
      <c r="BO113" s="33"/>
      <c r="BP113" s="33"/>
      <c r="BQ113" s="33"/>
      <c r="BR113" s="33"/>
      <c r="BS113" s="33"/>
      <c r="BT113" s="33"/>
      <c r="BU113" s="33"/>
      <c r="BV113" s="33"/>
      <c r="BW113" s="33"/>
      <c r="BX113" s="33"/>
      <c r="BY113" s="33"/>
      <c r="BZ113" s="33"/>
      <c r="CA113" s="33"/>
      <c r="CB113" s="33"/>
      <c r="CC113" s="33"/>
      <c r="CD113" s="33"/>
      <c r="CE113" s="33"/>
      <c r="CF113" s="33"/>
      <c r="CG113" s="33"/>
      <c r="CH113" s="33"/>
      <c r="CI113" s="33"/>
      <c r="CJ113" s="33"/>
      <c r="CK113" s="33"/>
      <c r="CL113" s="33"/>
      <c r="CM113" s="33"/>
      <c r="CN113" s="33"/>
      <c r="CO113" s="33"/>
      <c r="CP113" s="33"/>
      <c r="CQ113" s="33"/>
      <c r="CR113" s="33"/>
      <c r="CS113" s="33"/>
      <c r="CT113" s="33"/>
      <c r="CU113" s="33"/>
      <c r="CV113" s="33"/>
      <c r="CW113" s="33"/>
      <c r="CX113" s="33"/>
      <c r="CY113" s="33"/>
      <c r="CZ113" s="33"/>
      <c r="DA113" s="33"/>
      <c r="DB113" s="33"/>
      <c r="DC113" s="33"/>
      <c r="DD113" s="33"/>
      <c r="DE113" s="33"/>
      <c r="DF113" s="33"/>
      <c r="DG113" s="33"/>
      <c r="DH113" s="33"/>
      <c r="DI113" s="33"/>
      <c r="DJ113" s="33"/>
      <c r="DK113" s="33"/>
      <c r="DL113" s="33"/>
      <c r="DM113" s="33"/>
      <c r="DN113" s="33"/>
      <c r="DO113" s="33"/>
      <c r="DP113" s="33"/>
      <c r="DQ113" s="33"/>
      <c r="DR113" s="33"/>
      <c r="DS113" s="33"/>
      <c r="DT113" s="33"/>
      <c r="DU113" s="33"/>
      <c r="DV113" s="33"/>
      <c r="DW113" s="32"/>
      <c r="DX113" s="33"/>
      <c r="DY113" s="33"/>
      <c r="DZ113" s="33"/>
      <c r="EA113" s="33"/>
      <c r="EB113" s="33"/>
      <c r="EC113" s="33"/>
      <c r="ED113" s="33"/>
      <c r="EE113" s="32"/>
      <c r="EF113" s="33"/>
      <c r="EG113" s="33"/>
      <c r="EH113" s="33"/>
      <c r="EI113" s="33"/>
      <c r="EJ113" s="33"/>
      <c r="EK113" s="33"/>
      <c r="EL113" s="33"/>
      <c r="EM113" s="33"/>
      <c r="EN113" s="33"/>
      <c r="EO113" s="33"/>
      <c r="EP113" s="33"/>
      <c r="EQ113" s="7"/>
      <c r="ER113" s="7"/>
      <c r="ES113" s="7"/>
      <c r="ET113" s="7"/>
      <c r="EU113" s="7"/>
      <c r="EV113" s="7"/>
      <c r="EW113" s="7"/>
      <c r="EX113" s="7"/>
      <c r="EY113" s="7"/>
      <c r="EZ113" s="7"/>
      <c r="FA113" s="7"/>
      <c r="FB113" s="7"/>
      <c r="FC113" s="7"/>
      <c r="FD113" s="7"/>
      <c r="FE113" s="7"/>
      <c r="FF113" s="7"/>
      <c r="FG113" s="7"/>
      <c r="FH113" s="7"/>
      <c r="FI113" s="7"/>
      <c r="FJ113" s="7"/>
      <c r="FK113" s="7"/>
      <c r="FL113" s="7"/>
      <c r="FM113" s="7"/>
      <c r="FN113" s="7"/>
      <c r="FO113" s="7"/>
      <c r="FP113" s="7"/>
      <c r="FQ113" s="5"/>
      <c r="FR113" s="305"/>
      <c r="FS113" s="7"/>
      <c r="FT113" s="7"/>
      <c r="FU113" s="61"/>
      <c r="FV113" s="61"/>
      <c r="FW113" s="61"/>
      <c r="FX113" s="61"/>
      <c r="FY113" s="61"/>
      <c r="FZ113" s="61"/>
      <c r="GA113" s="61"/>
      <c r="GB113" s="62"/>
      <c r="GC113"/>
      <c r="GD113"/>
    </row>
    <row r="114" spans="1:186" s="8" customFormat="1" x14ac:dyDescent="0.2">
      <c r="A114" s="32"/>
      <c r="B114" s="33"/>
      <c r="C114" s="33"/>
      <c r="D114" s="33"/>
      <c r="E114" s="33"/>
      <c r="F114" s="33"/>
      <c r="G114" s="33"/>
      <c r="H114" s="33"/>
      <c r="I114" s="33"/>
      <c r="J114" s="33"/>
      <c r="K114" s="33"/>
      <c r="L114" s="33"/>
      <c r="M114" s="33"/>
      <c r="N114" s="33"/>
      <c r="O114" s="33"/>
      <c r="P114" s="33"/>
      <c r="Q114" s="33"/>
      <c r="R114" s="33"/>
      <c r="S114" s="33"/>
      <c r="T114" s="33"/>
      <c r="U114" s="33"/>
      <c r="V114" s="33"/>
      <c r="W114" s="33"/>
      <c r="X114" s="33"/>
      <c r="Y114" s="33"/>
      <c r="Z114" s="32"/>
      <c r="AA114" s="32"/>
      <c r="AB114" s="32"/>
      <c r="AC114" s="32"/>
      <c r="AD114" s="32"/>
      <c r="AE114" s="32"/>
      <c r="AF114" s="33"/>
      <c r="AG114" s="33"/>
      <c r="AH114" s="33"/>
      <c r="AI114" s="33"/>
      <c r="AJ114" s="33"/>
      <c r="AK114" s="33"/>
      <c r="AL114" s="33"/>
      <c r="AM114" s="33"/>
      <c r="AN114" s="33"/>
      <c r="AO114" s="33"/>
      <c r="AP114" s="33"/>
      <c r="AQ114" s="33"/>
      <c r="AR114" s="33"/>
      <c r="AS114" s="33"/>
      <c r="AT114" s="33"/>
      <c r="AU114" s="33"/>
      <c r="AV114" s="32"/>
      <c r="AW114" s="32"/>
      <c r="AX114" s="32"/>
      <c r="AY114" s="32"/>
      <c r="AZ114" s="32"/>
      <c r="BA114" s="33"/>
      <c r="BB114" s="33"/>
      <c r="BC114" s="33"/>
      <c r="BD114" s="33"/>
      <c r="BE114" s="33"/>
      <c r="BF114" s="33"/>
      <c r="BG114" s="33"/>
      <c r="BH114" s="33"/>
      <c r="BI114" s="33"/>
      <c r="BJ114" s="32"/>
      <c r="BK114" s="33"/>
      <c r="BL114" s="33"/>
      <c r="BM114" s="33"/>
      <c r="BN114" s="33"/>
      <c r="BO114" s="33"/>
      <c r="BP114" s="33"/>
      <c r="BQ114" s="33"/>
      <c r="BR114" s="33"/>
      <c r="BS114" s="33"/>
      <c r="BT114" s="33"/>
      <c r="BU114" s="33"/>
      <c r="BV114" s="33"/>
      <c r="BW114" s="33"/>
      <c r="BX114" s="33"/>
      <c r="BY114" s="33"/>
      <c r="BZ114" s="33"/>
      <c r="CA114" s="33"/>
      <c r="CB114" s="33"/>
      <c r="CC114" s="33"/>
      <c r="CD114" s="33"/>
      <c r="CE114" s="33"/>
      <c r="CF114" s="33"/>
      <c r="CG114" s="33"/>
      <c r="CH114" s="33"/>
      <c r="CI114" s="33"/>
      <c r="CJ114" s="33"/>
      <c r="CK114" s="33"/>
      <c r="CL114" s="33"/>
      <c r="CM114" s="33"/>
      <c r="CN114" s="33"/>
      <c r="CO114" s="33"/>
      <c r="CP114" s="33"/>
      <c r="CQ114" s="33"/>
      <c r="CR114" s="33"/>
      <c r="CS114" s="33"/>
      <c r="CT114" s="33"/>
      <c r="CU114" s="33"/>
      <c r="CV114" s="33"/>
      <c r="CW114" s="33"/>
      <c r="CX114" s="33"/>
      <c r="CY114" s="33"/>
      <c r="CZ114" s="33"/>
      <c r="DA114" s="33"/>
      <c r="DB114" s="33"/>
      <c r="DC114" s="33"/>
      <c r="DD114" s="33"/>
      <c r="DE114" s="33"/>
      <c r="DF114" s="33"/>
      <c r="DG114" s="33"/>
      <c r="DH114" s="33"/>
      <c r="DI114" s="33"/>
      <c r="DJ114" s="33"/>
      <c r="DK114" s="33"/>
      <c r="DL114" s="33"/>
      <c r="DM114" s="33"/>
      <c r="DN114" s="33"/>
      <c r="DO114" s="33"/>
      <c r="DP114" s="33"/>
      <c r="DQ114" s="33"/>
      <c r="DR114" s="33"/>
      <c r="DS114" s="33"/>
      <c r="DT114" s="33"/>
      <c r="DU114" s="33"/>
      <c r="DV114" s="33"/>
      <c r="DW114" s="32"/>
      <c r="DX114" s="33"/>
      <c r="DY114" s="33"/>
      <c r="DZ114" s="33"/>
      <c r="EA114" s="33"/>
      <c r="EB114" s="33"/>
      <c r="EC114" s="33"/>
      <c r="ED114" s="33"/>
      <c r="EE114" s="32"/>
      <c r="EF114" s="33"/>
      <c r="EG114" s="33"/>
      <c r="EH114" s="33"/>
      <c r="EI114" s="33"/>
      <c r="EJ114" s="33"/>
      <c r="EK114" s="33"/>
      <c r="EL114" s="33"/>
      <c r="EM114" s="33"/>
      <c r="EN114" s="33"/>
      <c r="EO114" s="33"/>
      <c r="EP114" s="33"/>
      <c r="EQ114" s="7"/>
      <c r="ER114" s="7"/>
      <c r="ES114" s="7"/>
      <c r="ET114" s="7"/>
      <c r="EU114" s="7"/>
      <c r="EV114" s="7"/>
      <c r="EW114" s="7"/>
      <c r="EX114" s="7"/>
      <c r="EY114" s="7"/>
      <c r="EZ114" s="7"/>
      <c r="FA114" s="7"/>
      <c r="FB114" s="7"/>
      <c r="FC114" s="7"/>
      <c r="FD114" s="7"/>
      <c r="FE114" s="7"/>
      <c r="FF114" s="7"/>
      <c r="FG114" s="7"/>
      <c r="FH114" s="7"/>
      <c r="FI114" s="7"/>
      <c r="FJ114" s="7"/>
      <c r="FK114" s="7"/>
      <c r="FL114" s="7"/>
      <c r="FM114" s="7"/>
      <c r="FN114" s="7"/>
      <c r="FO114" s="7"/>
      <c r="FP114" s="7"/>
      <c r="FQ114" s="5"/>
      <c r="FR114" s="305"/>
      <c r="FS114" s="7"/>
      <c r="FT114" s="7"/>
      <c r="FU114" s="60"/>
      <c r="FV114" s="61"/>
      <c r="FW114" s="60"/>
      <c r="FX114" s="60"/>
      <c r="FY114" s="60"/>
      <c r="FZ114" s="60"/>
      <c r="GA114" s="61"/>
      <c r="GB114" s="62"/>
      <c r="GC114"/>
      <c r="GD114"/>
    </row>
    <row r="115" spans="1:186" s="8" customFormat="1" x14ac:dyDescent="0.2">
      <c r="A115" s="32"/>
      <c r="B115" s="33"/>
      <c r="C115" s="33"/>
      <c r="D115" s="33"/>
      <c r="E115" s="33"/>
      <c r="F115" s="33"/>
      <c r="G115" s="33"/>
      <c r="H115" s="33"/>
      <c r="I115" s="33"/>
      <c r="J115" s="33"/>
      <c r="K115" s="33"/>
      <c r="L115" s="33"/>
      <c r="M115" s="33"/>
      <c r="N115" s="33"/>
      <c r="O115" s="33"/>
      <c r="P115" s="33"/>
      <c r="Q115" s="33"/>
      <c r="R115" s="33"/>
      <c r="S115" s="33"/>
      <c r="T115" s="33"/>
      <c r="U115" s="33"/>
      <c r="V115" s="33"/>
      <c r="W115" s="33"/>
      <c r="X115" s="33"/>
      <c r="Y115" s="33"/>
      <c r="Z115" s="32"/>
      <c r="AA115" s="32"/>
      <c r="AB115" s="32"/>
      <c r="AC115" s="32"/>
      <c r="AD115" s="32"/>
      <c r="AE115" s="32"/>
      <c r="AF115" s="33"/>
      <c r="AG115" s="33"/>
      <c r="AH115" s="33"/>
      <c r="AI115" s="33"/>
      <c r="AJ115" s="33"/>
      <c r="AK115" s="33"/>
      <c r="AL115" s="33"/>
      <c r="AM115" s="33"/>
      <c r="AN115" s="33"/>
      <c r="AO115" s="33"/>
      <c r="AP115" s="33"/>
      <c r="AQ115" s="33"/>
      <c r="AR115" s="33"/>
      <c r="AS115" s="33"/>
      <c r="AT115" s="33"/>
      <c r="AU115" s="33"/>
      <c r="AV115" s="32"/>
      <c r="AW115" s="32"/>
      <c r="AX115" s="32"/>
      <c r="AY115" s="32"/>
      <c r="AZ115" s="32"/>
      <c r="BA115" s="33"/>
      <c r="BB115" s="33"/>
      <c r="BC115" s="33"/>
      <c r="BD115" s="33"/>
      <c r="BE115" s="33"/>
      <c r="BF115" s="33"/>
      <c r="BG115" s="33"/>
      <c r="BH115" s="33"/>
      <c r="BI115" s="33"/>
      <c r="BJ115" s="32"/>
      <c r="BK115" s="33"/>
      <c r="BL115" s="33"/>
      <c r="BM115" s="33"/>
      <c r="BN115" s="33"/>
      <c r="BO115" s="33"/>
      <c r="BP115" s="33"/>
      <c r="BQ115" s="33"/>
      <c r="BR115" s="33"/>
      <c r="BS115" s="33"/>
      <c r="BT115" s="33"/>
      <c r="BU115" s="33"/>
      <c r="BV115" s="33"/>
      <c r="BW115" s="33"/>
      <c r="BX115" s="33"/>
      <c r="BY115" s="33"/>
      <c r="BZ115" s="33"/>
      <c r="CA115" s="33"/>
      <c r="CB115" s="33"/>
      <c r="CC115" s="33"/>
      <c r="CD115" s="33"/>
      <c r="CE115" s="33"/>
      <c r="CF115" s="33"/>
      <c r="CG115" s="33"/>
      <c r="CH115" s="33"/>
      <c r="CI115" s="33"/>
      <c r="CJ115" s="33"/>
      <c r="CK115" s="33"/>
      <c r="CL115" s="33"/>
      <c r="CM115" s="33"/>
      <c r="CN115" s="33"/>
      <c r="CO115" s="33"/>
      <c r="CP115" s="33"/>
      <c r="CQ115" s="33"/>
      <c r="CR115" s="33"/>
      <c r="CS115" s="33"/>
      <c r="CT115" s="33"/>
      <c r="CU115" s="33"/>
      <c r="CV115" s="33"/>
      <c r="CW115" s="33"/>
      <c r="CX115" s="33"/>
      <c r="CY115" s="33"/>
      <c r="CZ115" s="33"/>
      <c r="DA115" s="33"/>
      <c r="DB115" s="33"/>
      <c r="DC115" s="33"/>
      <c r="DD115" s="33"/>
      <c r="DE115" s="33"/>
      <c r="DF115" s="33"/>
      <c r="DG115" s="33"/>
      <c r="DH115" s="33"/>
      <c r="DI115" s="33"/>
      <c r="DJ115" s="33"/>
      <c r="DK115" s="33"/>
      <c r="DL115" s="33"/>
      <c r="DM115" s="33"/>
      <c r="DN115" s="33"/>
      <c r="DO115" s="33"/>
      <c r="DP115" s="33"/>
      <c r="DQ115" s="33"/>
      <c r="DR115" s="33"/>
      <c r="DS115" s="33"/>
      <c r="DT115" s="33"/>
      <c r="DU115" s="33"/>
      <c r="DV115" s="33"/>
      <c r="DW115" s="32"/>
      <c r="DX115" s="33"/>
      <c r="DY115" s="33"/>
      <c r="DZ115" s="33"/>
      <c r="EA115" s="33"/>
      <c r="EB115" s="33"/>
      <c r="EC115" s="33"/>
      <c r="ED115" s="33"/>
      <c r="EE115" s="32"/>
      <c r="EF115" s="33"/>
      <c r="EG115" s="33"/>
      <c r="EH115" s="33"/>
      <c r="EI115" s="33"/>
      <c r="EJ115" s="33"/>
      <c r="EK115" s="33"/>
      <c r="EL115" s="33"/>
      <c r="EM115" s="33"/>
      <c r="EN115" s="33"/>
      <c r="EO115" s="33"/>
      <c r="EP115" s="33"/>
      <c r="EQ115" s="7"/>
      <c r="ER115" s="7"/>
      <c r="ES115" s="7"/>
      <c r="ET115" s="7"/>
      <c r="EU115" s="7"/>
      <c r="EV115" s="7"/>
      <c r="EW115" s="7"/>
      <c r="EX115" s="7"/>
      <c r="EY115" s="7"/>
      <c r="EZ115" s="7"/>
      <c r="FA115" s="7"/>
      <c r="FB115" s="7"/>
      <c r="FC115" s="7"/>
      <c r="FD115" s="7"/>
      <c r="FE115" s="7"/>
      <c r="FF115" s="7"/>
      <c r="FG115" s="7"/>
      <c r="FH115" s="7"/>
      <c r="FI115" s="7"/>
      <c r="FJ115" s="7"/>
      <c r="FK115" s="7"/>
      <c r="FL115" s="7"/>
      <c r="FM115" s="7"/>
      <c r="FN115" s="7"/>
      <c r="FO115" s="7"/>
      <c r="FP115" s="7"/>
      <c r="FQ115" s="5"/>
      <c r="FR115" s="305"/>
      <c r="FS115" s="7"/>
      <c r="FT115" s="7"/>
      <c r="FU115" s="61"/>
      <c r="FV115" s="61"/>
      <c r="FW115" s="61"/>
      <c r="FX115" s="61"/>
      <c r="FY115" s="61"/>
      <c r="FZ115" s="61"/>
      <c r="GA115" s="61"/>
      <c r="GB115" s="62"/>
      <c r="GC115"/>
      <c r="GD115"/>
    </row>
    <row r="116" spans="1:186" s="8" customFormat="1" x14ac:dyDescent="0.2">
      <c r="A116" s="32"/>
      <c r="B116" s="33"/>
      <c r="C116" s="33"/>
      <c r="D116" s="33"/>
      <c r="E116" s="33"/>
      <c r="F116" s="33"/>
      <c r="G116" s="33"/>
      <c r="H116" s="33"/>
      <c r="I116" s="33"/>
      <c r="J116" s="33"/>
      <c r="K116" s="33"/>
      <c r="L116" s="33"/>
      <c r="M116" s="33"/>
      <c r="N116" s="33"/>
      <c r="O116" s="33"/>
      <c r="P116" s="33"/>
      <c r="Q116" s="33"/>
      <c r="R116" s="33"/>
      <c r="S116" s="33"/>
      <c r="T116" s="33"/>
      <c r="U116" s="33"/>
      <c r="V116" s="33"/>
      <c r="W116" s="33"/>
      <c r="X116" s="33"/>
      <c r="Y116" s="33"/>
      <c r="Z116" s="32"/>
      <c r="AA116" s="32"/>
      <c r="AB116" s="32"/>
      <c r="AC116" s="32"/>
      <c r="AD116" s="32"/>
      <c r="AE116" s="32"/>
      <c r="AF116" s="33"/>
      <c r="AG116" s="33"/>
      <c r="AH116" s="33"/>
      <c r="AI116" s="33"/>
      <c r="AJ116" s="33"/>
      <c r="AK116" s="33"/>
      <c r="AL116" s="33"/>
      <c r="AM116" s="33"/>
      <c r="AN116" s="33"/>
      <c r="AO116" s="33"/>
      <c r="AP116" s="33"/>
      <c r="AQ116" s="33"/>
      <c r="AR116" s="33"/>
      <c r="AS116" s="33"/>
      <c r="AT116" s="33"/>
      <c r="AU116" s="33"/>
      <c r="AV116" s="32"/>
      <c r="AW116" s="32"/>
      <c r="AX116" s="32"/>
      <c r="AY116" s="32"/>
      <c r="AZ116" s="32"/>
      <c r="BA116" s="33"/>
      <c r="BB116" s="33"/>
      <c r="BC116" s="33"/>
      <c r="BD116" s="33"/>
      <c r="BE116" s="33"/>
      <c r="BF116" s="33"/>
      <c r="BG116" s="33"/>
      <c r="BH116" s="33"/>
      <c r="BI116" s="33"/>
      <c r="BJ116" s="32"/>
      <c r="BK116" s="33"/>
      <c r="BL116" s="33"/>
      <c r="BM116" s="33"/>
      <c r="BN116" s="33"/>
      <c r="BO116" s="33"/>
      <c r="BP116" s="33"/>
      <c r="BQ116" s="33"/>
      <c r="BR116" s="33"/>
      <c r="BS116" s="33"/>
      <c r="BT116" s="33"/>
      <c r="BU116" s="33"/>
      <c r="BV116" s="33"/>
      <c r="BW116" s="33"/>
      <c r="BX116" s="33"/>
      <c r="BY116" s="33"/>
      <c r="BZ116" s="33"/>
      <c r="CA116" s="33"/>
      <c r="CB116" s="33"/>
      <c r="CC116" s="33"/>
      <c r="CD116" s="33"/>
      <c r="CE116" s="33"/>
      <c r="CF116" s="33"/>
      <c r="CG116" s="33"/>
      <c r="CH116" s="33"/>
      <c r="CI116" s="33"/>
      <c r="CJ116" s="33"/>
      <c r="CK116" s="33"/>
      <c r="CL116" s="33"/>
      <c r="CM116" s="33"/>
      <c r="CN116" s="33"/>
      <c r="CO116" s="33"/>
      <c r="CP116" s="33"/>
      <c r="CQ116" s="33"/>
      <c r="CR116" s="33"/>
      <c r="CS116" s="33"/>
      <c r="CT116" s="33"/>
      <c r="CU116" s="33"/>
      <c r="CV116" s="33"/>
      <c r="CW116" s="33"/>
      <c r="CX116" s="33"/>
      <c r="CY116" s="33"/>
      <c r="CZ116" s="33"/>
      <c r="DA116" s="33"/>
      <c r="DB116" s="33"/>
      <c r="DC116" s="33"/>
      <c r="DD116" s="33"/>
      <c r="DE116" s="33"/>
      <c r="DF116" s="33"/>
      <c r="DG116" s="33"/>
      <c r="DH116" s="33"/>
      <c r="DI116" s="33"/>
      <c r="DJ116" s="33"/>
      <c r="DK116" s="33"/>
      <c r="DL116" s="33"/>
      <c r="DM116" s="33"/>
      <c r="DN116" s="33"/>
      <c r="DO116" s="33"/>
      <c r="DP116" s="33"/>
      <c r="DQ116" s="33"/>
      <c r="DR116" s="33"/>
      <c r="DS116" s="33"/>
      <c r="DT116" s="33"/>
      <c r="DU116" s="33"/>
      <c r="DV116" s="33"/>
      <c r="DW116" s="32"/>
      <c r="DX116" s="33"/>
      <c r="DY116" s="33"/>
      <c r="DZ116" s="33"/>
      <c r="EA116" s="33"/>
      <c r="EB116" s="33"/>
      <c r="EC116" s="33"/>
      <c r="ED116" s="33"/>
      <c r="EE116" s="32"/>
      <c r="EF116" s="33"/>
      <c r="EG116" s="33"/>
      <c r="EH116" s="33"/>
      <c r="EI116" s="33"/>
      <c r="EJ116" s="33"/>
      <c r="EK116" s="33"/>
      <c r="EL116" s="33"/>
      <c r="EM116" s="33"/>
      <c r="EN116" s="33"/>
      <c r="EO116" s="33"/>
      <c r="EP116" s="33"/>
      <c r="EQ116" s="7"/>
      <c r="ER116" s="7"/>
      <c r="ES116" s="7"/>
      <c r="ET116" s="7"/>
      <c r="EU116" s="7"/>
      <c r="EV116" s="7"/>
      <c r="EW116" s="7"/>
      <c r="EX116" s="7"/>
      <c r="EY116" s="7"/>
      <c r="EZ116" s="7"/>
      <c r="FA116" s="7"/>
      <c r="FB116" s="7"/>
      <c r="FC116" s="7"/>
      <c r="FD116" s="7"/>
      <c r="FE116" s="7"/>
      <c r="FF116" s="7"/>
      <c r="FG116" s="7"/>
      <c r="FH116" s="7"/>
      <c r="FI116" s="7"/>
      <c r="FJ116" s="7"/>
      <c r="FK116" s="7"/>
      <c r="FL116" s="7"/>
      <c r="FM116" s="7"/>
      <c r="FN116" s="7"/>
      <c r="FO116" s="7"/>
      <c r="FP116" s="7"/>
      <c r="FQ116" s="5"/>
      <c r="FR116" s="305"/>
      <c r="FS116" s="7"/>
      <c r="FT116" s="7"/>
      <c r="FU116" s="60"/>
      <c r="FV116" s="61"/>
      <c r="FW116" s="60"/>
      <c r="FX116" s="60"/>
      <c r="FY116" s="60"/>
      <c r="FZ116" s="60"/>
      <c r="GA116" s="61"/>
      <c r="GB116" s="62"/>
      <c r="GC116"/>
      <c r="GD116"/>
    </row>
    <row r="117" spans="1:186" s="8" customFormat="1" x14ac:dyDescent="0.2">
      <c r="A117" s="32"/>
      <c r="B117" s="33"/>
      <c r="C117" s="33"/>
      <c r="D117" s="33"/>
      <c r="E117" s="33"/>
      <c r="F117" s="33"/>
      <c r="G117" s="33"/>
      <c r="H117" s="33"/>
      <c r="I117" s="33"/>
      <c r="J117" s="33"/>
      <c r="K117" s="33"/>
      <c r="L117" s="33"/>
      <c r="M117" s="33"/>
      <c r="N117" s="33"/>
      <c r="O117" s="33"/>
      <c r="P117" s="33"/>
      <c r="Q117" s="33"/>
      <c r="R117" s="33"/>
      <c r="S117" s="33"/>
      <c r="T117" s="33"/>
      <c r="U117" s="33"/>
      <c r="V117" s="33"/>
      <c r="W117" s="33"/>
      <c r="X117" s="33"/>
      <c r="Y117" s="33"/>
      <c r="Z117" s="32"/>
      <c r="AA117" s="32"/>
      <c r="AB117" s="32"/>
      <c r="AC117" s="32"/>
      <c r="AD117" s="32"/>
      <c r="AE117" s="32"/>
      <c r="AF117" s="33"/>
      <c r="AG117" s="33"/>
      <c r="AH117" s="33"/>
      <c r="AI117" s="33"/>
      <c r="AJ117" s="33"/>
      <c r="AK117" s="33"/>
      <c r="AL117" s="33"/>
      <c r="AM117" s="33"/>
      <c r="AN117" s="33"/>
      <c r="AO117" s="33"/>
      <c r="AP117" s="33"/>
      <c r="AQ117" s="33"/>
      <c r="AR117" s="33"/>
      <c r="AS117" s="33"/>
      <c r="AT117" s="33"/>
      <c r="AU117" s="33"/>
      <c r="AV117" s="32"/>
      <c r="AW117" s="32"/>
      <c r="AX117" s="32"/>
      <c r="AY117" s="32"/>
      <c r="AZ117" s="32"/>
      <c r="BA117" s="33"/>
      <c r="BB117" s="33"/>
      <c r="BC117" s="33"/>
      <c r="BD117" s="33"/>
      <c r="BE117" s="33"/>
      <c r="BF117" s="33"/>
      <c r="BG117" s="33"/>
      <c r="BH117" s="33"/>
      <c r="BI117" s="33"/>
      <c r="BJ117" s="32"/>
      <c r="BK117" s="33"/>
      <c r="BL117" s="33"/>
      <c r="BM117" s="33"/>
      <c r="BN117" s="33"/>
      <c r="BO117" s="33"/>
      <c r="BP117" s="33"/>
      <c r="BQ117" s="33"/>
      <c r="BR117" s="33"/>
      <c r="BS117" s="33"/>
      <c r="BT117" s="33"/>
      <c r="BU117" s="33"/>
      <c r="BV117" s="33"/>
      <c r="BW117" s="33"/>
      <c r="BX117" s="33"/>
      <c r="BY117" s="33"/>
      <c r="BZ117" s="33"/>
      <c r="CA117" s="33"/>
      <c r="CB117" s="33"/>
      <c r="CC117" s="33"/>
      <c r="CD117" s="33"/>
      <c r="CE117" s="33"/>
      <c r="CF117" s="33"/>
      <c r="CG117" s="33"/>
      <c r="CH117" s="33"/>
      <c r="CI117" s="33"/>
      <c r="CJ117" s="33"/>
      <c r="CK117" s="33"/>
      <c r="CL117" s="33"/>
      <c r="CM117" s="33"/>
      <c r="CN117" s="33"/>
      <c r="CO117" s="33"/>
      <c r="CP117" s="33"/>
      <c r="CQ117" s="33"/>
      <c r="CR117" s="33"/>
      <c r="CS117" s="33"/>
      <c r="CT117" s="33"/>
      <c r="CU117" s="33"/>
      <c r="CV117" s="33"/>
      <c r="CW117" s="33"/>
      <c r="CX117" s="33"/>
      <c r="CY117" s="33"/>
      <c r="CZ117" s="33"/>
      <c r="DA117" s="33"/>
      <c r="DB117" s="33"/>
      <c r="DC117" s="33"/>
      <c r="DD117" s="33"/>
      <c r="DE117" s="33"/>
      <c r="DF117" s="33"/>
      <c r="DG117" s="33"/>
      <c r="DH117" s="33"/>
      <c r="DI117" s="33"/>
      <c r="DJ117" s="33"/>
      <c r="DK117" s="33"/>
      <c r="DL117" s="33"/>
      <c r="DM117" s="33"/>
      <c r="DN117" s="33"/>
      <c r="DO117" s="33"/>
      <c r="DP117" s="33"/>
      <c r="DQ117" s="33"/>
      <c r="DR117" s="33"/>
      <c r="DS117" s="33"/>
      <c r="DT117" s="33"/>
      <c r="DU117" s="33"/>
      <c r="DV117" s="33"/>
      <c r="DW117" s="32"/>
      <c r="DX117" s="33"/>
      <c r="DY117" s="33"/>
      <c r="DZ117" s="33"/>
      <c r="EA117" s="33"/>
      <c r="EB117" s="33"/>
      <c r="EC117" s="33"/>
      <c r="ED117" s="33"/>
      <c r="EE117" s="32"/>
      <c r="EF117" s="33"/>
      <c r="EG117" s="33"/>
      <c r="EH117" s="33"/>
      <c r="EI117" s="33"/>
      <c r="EJ117" s="33"/>
      <c r="EK117" s="33"/>
      <c r="EL117" s="33"/>
      <c r="EM117" s="33"/>
      <c r="EN117" s="33"/>
      <c r="EO117" s="33"/>
      <c r="EP117" s="33"/>
      <c r="EQ117" s="7"/>
      <c r="ER117" s="7"/>
      <c r="ES117" s="7"/>
      <c r="ET117" s="7"/>
      <c r="EU117" s="7"/>
      <c r="EV117" s="7"/>
      <c r="EW117" s="7"/>
      <c r="EX117" s="7"/>
      <c r="EY117" s="7"/>
      <c r="EZ117" s="7"/>
      <c r="FA117" s="7"/>
      <c r="FB117" s="7"/>
      <c r="FC117" s="7"/>
      <c r="FD117" s="7"/>
      <c r="FE117" s="7"/>
      <c r="FF117" s="7"/>
      <c r="FG117" s="7"/>
      <c r="FH117" s="7"/>
      <c r="FI117" s="7"/>
      <c r="FJ117" s="7"/>
      <c r="FK117" s="7"/>
      <c r="FL117" s="7"/>
      <c r="FM117" s="7"/>
      <c r="FN117" s="7"/>
      <c r="FO117" s="7"/>
      <c r="FP117" s="7"/>
      <c r="FQ117" s="5"/>
      <c r="FR117" s="305"/>
      <c r="FS117" s="7"/>
      <c r="FT117" s="7"/>
      <c r="FU117" s="61"/>
      <c r="FV117" s="61"/>
      <c r="FW117" s="61"/>
      <c r="FX117" s="61"/>
      <c r="FY117" s="61"/>
      <c r="FZ117" s="61"/>
      <c r="GA117" s="61"/>
      <c r="GB117" s="62"/>
      <c r="GC117"/>
      <c r="GD117"/>
    </row>
    <row r="118" spans="1:186" s="8" customFormat="1" x14ac:dyDescent="0.2">
      <c r="A118" s="32"/>
      <c r="B118" s="33"/>
      <c r="C118" s="33"/>
      <c r="D118" s="33"/>
      <c r="E118" s="33"/>
      <c r="F118" s="33"/>
      <c r="G118" s="33"/>
      <c r="H118" s="33"/>
      <c r="I118" s="33"/>
      <c r="J118" s="33"/>
      <c r="K118" s="33"/>
      <c r="L118" s="33"/>
      <c r="M118" s="33"/>
      <c r="N118" s="33"/>
      <c r="O118" s="33"/>
      <c r="P118" s="33"/>
      <c r="Q118" s="33"/>
      <c r="R118" s="33"/>
      <c r="S118" s="33"/>
      <c r="T118" s="33"/>
      <c r="U118" s="33"/>
      <c r="V118" s="33"/>
      <c r="W118" s="33"/>
      <c r="X118" s="33"/>
      <c r="Y118" s="33"/>
      <c r="Z118" s="32"/>
      <c r="AA118" s="32"/>
      <c r="AB118" s="32"/>
      <c r="AC118" s="32"/>
      <c r="AD118" s="32"/>
      <c r="AE118" s="32"/>
      <c r="AF118" s="33"/>
      <c r="AG118" s="33"/>
      <c r="AH118" s="33"/>
      <c r="AI118" s="33"/>
      <c r="AJ118" s="33"/>
      <c r="AK118" s="33"/>
      <c r="AL118" s="33"/>
      <c r="AM118" s="33"/>
      <c r="AN118" s="33"/>
      <c r="AO118" s="33"/>
      <c r="AP118" s="33"/>
      <c r="AQ118" s="33"/>
      <c r="AR118" s="33"/>
      <c r="AS118" s="33"/>
      <c r="AT118" s="33"/>
      <c r="AU118" s="33"/>
      <c r="AV118" s="32"/>
      <c r="AW118" s="32"/>
      <c r="AX118" s="32"/>
      <c r="AY118" s="32"/>
      <c r="AZ118" s="32"/>
      <c r="BA118" s="33"/>
      <c r="BB118" s="33"/>
      <c r="BC118" s="33"/>
      <c r="BD118" s="33"/>
      <c r="BE118" s="33"/>
      <c r="BF118" s="33"/>
      <c r="BG118" s="33"/>
      <c r="BH118" s="33"/>
      <c r="BI118" s="33"/>
      <c r="BJ118" s="32"/>
      <c r="BK118" s="33"/>
      <c r="BL118" s="33"/>
      <c r="BM118" s="33"/>
      <c r="BN118" s="33"/>
      <c r="BO118" s="33"/>
      <c r="BP118" s="33"/>
      <c r="BQ118" s="33"/>
      <c r="BR118" s="33"/>
      <c r="BS118" s="33"/>
      <c r="BT118" s="33"/>
      <c r="BU118" s="33"/>
      <c r="BV118" s="33"/>
      <c r="BW118" s="33"/>
      <c r="BX118" s="33"/>
      <c r="BY118" s="33"/>
      <c r="BZ118" s="33"/>
      <c r="CA118" s="33"/>
      <c r="CB118" s="33"/>
      <c r="CC118" s="33"/>
      <c r="CD118" s="33"/>
      <c r="CE118" s="33"/>
      <c r="CF118" s="33"/>
      <c r="CG118" s="33"/>
      <c r="CH118" s="33"/>
      <c r="CI118" s="33"/>
      <c r="CJ118" s="33"/>
      <c r="CK118" s="33"/>
      <c r="CL118" s="33"/>
      <c r="CM118" s="33"/>
      <c r="CN118" s="33"/>
      <c r="CO118" s="33"/>
      <c r="CP118" s="33"/>
      <c r="CQ118" s="33"/>
      <c r="CR118" s="33"/>
      <c r="CS118" s="33"/>
      <c r="CT118" s="33"/>
      <c r="CU118" s="33"/>
      <c r="CV118" s="33"/>
      <c r="CW118" s="33"/>
      <c r="CX118" s="33"/>
      <c r="CY118" s="33"/>
      <c r="CZ118" s="33"/>
      <c r="DA118" s="33"/>
      <c r="DB118" s="33"/>
      <c r="DC118" s="33"/>
      <c r="DD118" s="33"/>
      <c r="DE118" s="33"/>
      <c r="DF118" s="33"/>
      <c r="DG118" s="33"/>
      <c r="DH118" s="33"/>
      <c r="DI118" s="33"/>
      <c r="DJ118" s="33"/>
      <c r="DK118" s="33"/>
      <c r="DL118" s="33"/>
      <c r="DM118" s="33"/>
      <c r="DN118" s="33"/>
      <c r="DO118" s="33"/>
      <c r="DP118" s="33"/>
      <c r="DQ118" s="33"/>
      <c r="DR118" s="33"/>
      <c r="DS118" s="33"/>
      <c r="DT118" s="33"/>
      <c r="DU118" s="33"/>
      <c r="DV118" s="33"/>
      <c r="DW118" s="32"/>
      <c r="DX118" s="33"/>
      <c r="DY118" s="33"/>
      <c r="DZ118" s="33"/>
      <c r="EA118" s="33"/>
      <c r="EB118" s="33"/>
      <c r="EC118" s="33"/>
      <c r="ED118" s="33"/>
      <c r="EE118" s="32"/>
      <c r="EF118" s="33"/>
      <c r="EG118" s="33"/>
      <c r="EH118" s="33"/>
      <c r="EI118" s="33"/>
      <c r="EJ118" s="33"/>
      <c r="EK118" s="33"/>
      <c r="EL118" s="33"/>
      <c r="EM118" s="33"/>
      <c r="EN118" s="33"/>
      <c r="EO118" s="33"/>
      <c r="EP118" s="33"/>
      <c r="EQ118" s="7"/>
      <c r="ER118" s="7"/>
      <c r="ES118" s="7"/>
      <c r="ET118" s="7"/>
      <c r="EU118" s="7"/>
      <c r="EV118" s="7"/>
      <c r="EW118" s="7"/>
      <c r="EX118" s="7"/>
      <c r="EY118" s="7"/>
      <c r="EZ118" s="7"/>
      <c r="FA118" s="7"/>
      <c r="FB118" s="7"/>
      <c r="FC118" s="7"/>
      <c r="FD118" s="7"/>
      <c r="FE118" s="7"/>
      <c r="FF118" s="7"/>
      <c r="FG118" s="7"/>
      <c r="FH118" s="7"/>
      <c r="FI118" s="7"/>
      <c r="FJ118" s="7"/>
      <c r="FK118" s="7"/>
      <c r="FL118" s="7"/>
      <c r="FM118" s="7"/>
      <c r="FN118" s="7"/>
      <c r="FO118" s="7"/>
      <c r="FP118" s="7"/>
      <c r="FQ118" s="5"/>
      <c r="FR118" s="305"/>
      <c r="FS118" s="7"/>
      <c r="FT118" s="7"/>
      <c r="FU118" s="60"/>
      <c r="FV118" s="61"/>
      <c r="FW118" s="60"/>
      <c r="FX118" s="60"/>
      <c r="FY118" s="60"/>
      <c r="FZ118" s="60"/>
      <c r="GA118" s="61"/>
      <c r="GB118" s="62"/>
      <c r="GC118"/>
      <c r="GD118"/>
    </row>
    <row r="119" spans="1:186" s="8" customFormat="1" x14ac:dyDescent="0.2">
      <c r="A119" s="32"/>
      <c r="B119" s="33"/>
      <c r="C119" s="33"/>
      <c r="D119" s="33"/>
      <c r="E119" s="33"/>
      <c r="F119" s="33"/>
      <c r="G119" s="33"/>
      <c r="H119" s="33"/>
      <c r="I119" s="33"/>
      <c r="J119" s="33"/>
      <c r="K119" s="33"/>
      <c r="L119" s="33"/>
      <c r="M119" s="33"/>
      <c r="N119" s="33"/>
      <c r="O119" s="33"/>
      <c r="P119" s="33"/>
      <c r="Q119" s="33"/>
      <c r="R119" s="33"/>
      <c r="S119" s="33"/>
      <c r="T119" s="33"/>
      <c r="U119" s="33"/>
      <c r="V119" s="33"/>
      <c r="W119" s="33"/>
      <c r="X119" s="33"/>
      <c r="Y119" s="33"/>
      <c r="Z119" s="32"/>
      <c r="AA119" s="32"/>
      <c r="AB119" s="32"/>
      <c r="AC119" s="32"/>
      <c r="AD119" s="32"/>
      <c r="AE119" s="32"/>
      <c r="AF119" s="33"/>
      <c r="AG119" s="33"/>
      <c r="AH119" s="33"/>
      <c r="AI119" s="33"/>
      <c r="AJ119" s="33"/>
      <c r="AK119" s="33"/>
      <c r="AL119" s="33"/>
      <c r="AM119" s="33"/>
      <c r="AN119" s="33"/>
      <c r="AO119" s="33"/>
      <c r="AP119" s="33"/>
      <c r="AQ119" s="33"/>
      <c r="AR119" s="33"/>
      <c r="AS119" s="33"/>
      <c r="AT119" s="33"/>
      <c r="AU119" s="33"/>
      <c r="AV119" s="32"/>
      <c r="AW119" s="32"/>
      <c r="AX119" s="32"/>
      <c r="AY119" s="32"/>
      <c r="AZ119" s="32"/>
      <c r="BA119" s="33"/>
      <c r="BB119" s="33"/>
      <c r="BC119" s="33"/>
      <c r="BD119" s="33"/>
      <c r="BE119" s="33"/>
      <c r="BF119" s="33"/>
      <c r="BG119" s="33"/>
      <c r="BH119" s="33"/>
      <c r="BI119" s="33"/>
      <c r="BJ119" s="32"/>
      <c r="BK119" s="33"/>
      <c r="BL119" s="33"/>
      <c r="BM119" s="33"/>
      <c r="BN119" s="33"/>
      <c r="BO119" s="33"/>
      <c r="BP119" s="33"/>
      <c r="BQ119" s="33"/>
      <c r="BR119" s="33"/>
      <c r="BS119" s="33"/>
      <c r="BT119" s="33"/>
      <c r="BU119" s="33"/>
      <c r="BV119" s="33"/>
      <c r="BW119" s="33"/>
      <c r="BX119" s="33"/>
      <c r="BY119" s="33"/>
      <c r="BZ119" s="33"/>
      <c r="CA119" s="33"/>
      <c r="CB119" s="33"/>
      <c r="CC119" s="33"/>
      <c r="CD119" s="33"/>
      <c r="CE119" s="33"/>
      <c r="CF119" s="33"/>
      <c r="CG119" s="33"/>
      <c r="CH119" s="33"/>
      <c r="CI119" s="33"/>
      <c r="CJ119" s="33"/>
      <c r="CK119" s="33"/>
      <c r="CL119" s="33"/>
      <c r="CM119" s="33"/>
      <c r="CN119" s="33"/>
      <c r="CO119" s="33"/>
      <c r="CP119" s="33"/>
      <c r="CQ119" s="33"/>
      <c r="CR119" s="33"/>
      <c r="CS119" s="33"/>
      <c r="CT119" s="33"/>
      <c r="CU119" s="33"/>
      <c r="CV119" s="33"/>
      <c r="CW119" s="33"/>
      <c r="CX119" s="33"/>
      <c r="CY119" s="33"/>
      <c r="CZ119" s="33"/>
      <c r="DA119" s="33"/>
      <c r="DB119" s="33"/>
      <c r="DC119" s="33"/>
      <c r="DD119" s="33"/>
      <c r="DE119" s="33"/>
      <c r="DF119" s="33"/>
      <c r="DG119" s="33"/>
      <c r="DH119" s="33"/>
      <c r="DI119" s="33"/>
      <c r="DJ119" s="33"/>
      <c r="DK119" s="33"/>
      <c r="DL119" s="33"/>
      <c r="DM119" s="33"/>
      <c r="DN119" s="33"/>
      <c r="DO119" s="33"/>
      <c r="DP119" s="33"/>
      <c r="DQ119" s="33"/>
      <c r="DR119" s="33"/>
      <c r="DS119" s="33"/>
      <c r="DT119" s="33"/>
      <c r="DU119" s="33"/>
      <c r="DV119" s="33"/>
      <c r="DW119" s="32"/>
      <c r="DX119" s="33"/>
      <c r="DY119" s="33"/>
      <c r="DZ119" s="33"/>
      <c r="EA119" s="33"/>
      <c r="EB119" s="33"/>
      <c r="EC119" s="33"/>
      <c r="ED119" s="33"/>
      <c r="EE119" s="32"/>
      <c r="EF119" s="33"/>
      <c r="EG119" s="33"/>
      <c r="EH119" s="33"/>
      <c r="EI119" s="33"/>
      <c r="EJ119" s="33"/>
      <c r="EK119" s="33"/>
      <c r="EL119" s="33"/>
      <c r="EM119" s="33"/>
      <c r="EN119" s="33"/>
      <c r="EO119" s="33"/>
      <c r="EP119" s="33"/>
      <c r="EQ119" s="7"/>
      <c r="ER119" s="7"/>
      <c r="ES119" s="7"/>
      <c r="ET119" s="7"/>
      <c r="EU119" s="7"/>
      <c r="EV119" s="7"/>
      <c r="EW119" s="7"/>
      <c r="EX119" s="7"/>
      <c r="EY119" s="7"/>
      <c r="EZ119" s="7"/>
      <c r="FA119" s="7"/>
      <c r="FB119" s="7"/>
      <c r="FC119" s="7"/>
      <c r="FD119" s="7"/>
      <c r="FE119" s="7"/>
      <c r="FF119" s="7"/>
      <c r="FG119" s="7"/>
      <c r="FH119" s="7"/>
      <c r="FI119" s="7"/>
      <c r="FJ119" s="7"/>
      <c r="FK119" s="7"/>
      <c r="FL119" s="7"/>
      <c r="FM119" s="7"/>
      <c r="FN119" s="7"/>
      <c r="FO119" s="7"/>
      <c r="FP119" s="7"/>
      <c r="FQ119" s="5"/>
      <c r="FR119" s="305"/>
      <c r="FS119" s="7"/>
      <c r="FT119" s="7"/>
      <c r="FU119" s="61"/>
      <c r="FV119" s="61"/>
      <c r="FW119" s="61"/>
      <c r="FX119" s="61"/>
      <c r="FY119" s="61"/>
      <c r="FZ119" s="61"/>
      <c r="GA119" s="61"/>
      <c r="GB119" s="62"/>
      <c r="GC119"/>
      <c r="GD119"/>
    </row>
    <row r="120" spans="1:186" s="8" customFormat="1" x14ac:dyDescent="0.2">
      <c r="A120" s="32"/>
      <c r="B120" s="33"/>
      <c r="C120" s="33"/>
      <c r="D120" s="33"/>
      <c r="E120" s="33"/>
      <c r="F120" s="33"/>
      <c r="G120" s="33"/>
      <c r="H120" s="33"/>
      <c r="I120" s="33"/>
      <c r="J120" s="33"/>
      <c r="K120" s="33"/>
      <c r="L120" s="33"/>
      <c r="M120" s="33"/>
      <c r="N120" s="33"/>
      <c r="O120" s="33"/>
      <c r="P120" s="33"/>
      <c r="Q120" s="33"/>
      <c r="R120" s="33"/>
      <c r="S120" s="33"/>
      <c r="T120" s="33"/>
      <c r="U120" s="33"/>
      <c r="V120" s="33"/>
      <c r="W120" s="33"/>
      <c r="X120" s="33"/>
      <c r="Y120" s="33"/>
      <c r="Z120" s="32"/>
      <c r="AA120" s="32"/>
      <c r="AB120" s="32"/>
      <c r="AC120" s="32"/>
      <c r="AD120" s="32"/>
      <c r="AE120" s="32"/>
      <c r="AF120" s="33"/>
      <c r="AG120" s="33"/>
      <c r="AH120" s="33"/>
      <c r="AI120" s="33"/>
      <c r="AJ120" s="33"/>
      <c r="AK120" s="33"/>
      <c r="AL120" s="33"/>
      <c r="AM120" s="33"/>
      <c r="AN120" s="33"/>
      <c r="AO120" s="33"/>
      <c r="AP120" s="33"/>
      <c r="AQ120" s="33"/>
      <c r="AR120" s="33"/>
      <c r="AS120" s="33"/>
      <c r="AT120" s="33"/>
      <c r="AU120" s="33"/>
      <c r="AV120" s="32"/>
      <c r="AW120" s="32"/>
      <c r="AX120" s="32"/>
      <c r="AY120" s="32"/>
      <c r="AZ120" s="32"/>
      <c r="BA120" s="33"/>
      <c r="BB120" s="33"/>
      <c r="BC120" s="33"/>
      <c r="BD120" s="33"/>
      <c r="BE120" s="33"/>
      <c r="BF120" s="33"/>
      <c r="BG120" s="33"/>
      <c r="BH120" s="33"/>
      <c r="BI120" s="33"/>
      <c r="BJ120" s="32"/>
      <c r="BK120" s="33"/>
      <c r="BL120" s="33"/>
      <c r="BM120" s="33"/>
      <c r="BN120" s="33"/>
      <c r="BO120" s="33"/>
      <c r="BP120" s="33"/>
      <c r="BQ120" s="33"/>
      <c r="BR120" s="33"/>
      <c r="BS120" s="33"/>
      <c r="BT120" s="33"/>
      <c r="BU120" s="33"/>
      <c r="BV120" s="33"/>
      <c r="BW120" s="33"/>
      <c r="BX120" s="33"/>
      <c r="BY120" s="33"/>
      <c r="BZ120" s="33"/>
      <c r="CA120" s="33"/>
      <c r="CB120" s="33"/>
      <c r="CC120" s="33"/>
      <c r="CD120" s="33"/>
      <c r="CE120" s="33"/>
      <c r="CF120" s="33"/>
      <c r="CG120" s="33"/>
      <c r="CH120" s="33"/>
      <c r="CI120" s="33"/>
      <c r="CJ120" s="33"/>
      <c r="CK120" s="33"/>
      <c r="CL120" s="33"/>
      <c r="CM120" s="33"/>
      <c r="CN120" s="33"/>
      <c r="CO120" s="33"/>
      <c r="CP120" s="33"/>
      <c r="CQ120" s="33"/>
      <c r="CR120" s="33"/>
      <c r="CS120" s="33"/>
      <c r="CT120" s="33"/>
      <c r="CU120" s="33"/>
      <c r="CV120" s="33"/>
      <c r="CW120" s="33"/>
      <c r="CX120" s="33"/>
      <c r="CY120" s="33"/>
      <c r="CZ120" s="33"/>
      <c r="DA120" s="33"/>
      <c r="DB120" s="33"/>
      <c r="DC120" s="33"/>
      <c r="DD120" s="33"/>
      <c r="DE120" s="33"/>
      <c r="DF120" s="33"/>
      <c r="DG120" s="33"/>
      <c r="DH120" s="33"/>
      <c r="DI120" s="33"/>
      <c r="DJ120" s="33"/>
      <c r="DK120" s="33"/>
      <c r="DL120" s="33"/>
      <c r="DM120" s="33"/>
      <c r="DN120" s="33"/>
      <c r="DO120" s="33"/>
      <c r="DP120" s="33"/>
      <c r="DQ120" s="33"/>
      <c r="DR120" s="33"/>
      <c r="DS120" s="33"/>
      <c r="DT120" s="33"/>
      <c r="DU120" s="33"/>
      <c r="DV120" s="33"/>
      <c r="DW120" s="32"/>
      <c r="DX120" s="33"/>
      <c r="DY120" s="33"/>
      <c r="DZ120" s="33"/>
      <c r="EA120" s="33"/>
      <c r="EB120" s="33"/>
      <c r="EC120" s="33"/>
      <c r="ED120" s="33"/>
      <c r="EE120" s="32"/>
      <c r="EF120" s="33"/>
      <c r="EG120" s="33"/>
      <c r="EH120" s="33"/>
      <c r="EI120" s="33"/>
      <c r="EJ120" s="33"/>
      <c r="EK120" s="33"/>
      <c r="EL120" s="33"/>
      <c r="EM120" s="33"/>
      <c r="EN120" s="33"/>
      <c r="EO120" s="33"/>
      <c r="EP120" s="33"/>
      <c r="EQ120" s="7"/>
      <c r="ER120" s="7"/>
      <c r="ES120" s="7"/>
      <c r="ET120" s="7"/>
      <c r="EU120" s="7"/>
      <c r="EV120" s="7"/>
      <c r="EW120" s="7"/>
      <c r="EX120" s="7"/>
      <c r="EY120" s="7"/>
      <c r="EZ120" s="7"/>
      <c r="FA120" s="7"/>
      <c r="FB120" s="7"/>
      <c r="FC120" s="7"/>
      <c r="FD120" s="7"/>
      <c r="FE120" s="7"/>
      <c r="FF120" s="7"/>
      <c r="FG120" s="7"/>
      <c r="FH120" s="7"/>
      <c r="FI120" s="7"/>
      <c r="FJ120" s="7"/>
      <c r="FK120" s="7"/>
      <c r="FL120" s="7"/>
      <c r="FM120" s="7"/>
      <c r="FN120" s="7"/>
      <c r="FO120" s="7"/>
      <c r="FP120" s="7"/>
      <c r="FQ120" s="5"/>
      <c r="FR120" s="305"/>
      <c r="FS120" s="7"/>
      <c r="FT120" s="7"/>
      <c r="FU120" s="60"/>
      <c r="FV120" s="61"/>
      <c r="FW120" s="60"/>
      <c r="FX120" s="60"/>
      <c r="FY120" s="60"/>
      <c r="FZ120" s="60"/>
      <c r="GA120" s="61"/>
      <c r="GB120" s="62"/>
      <c r="GC120"/>
      <c r="GD120"/>
    </row>
    <row r="121" spans="1:186" s="8" customFormat="1" x14ac:dyDescent="0.2">
      <c r="A121" s="32"/>
      <c r="B121" s="33"/>
      <c r="C121" s="33"/>
      <c r="D121" s="33"/>
      <c r="E121" s="33"/>
      <c r="F121" s="33"/>
      <c r="G121" s="33"/>
      <c r="H121" s="33"/>
      <c r="I121" s="33"/>
      <c r="J121" s="33"/>
      <c r="K121" s="33"/>
      <c r="L121" s="33"/>
      <c r="M121" s="33"/>
      <c r="N121" s="33"/>
      <c r="O121" s="33"/>
      <c r="P121" s="33"/>
      <c r="Q121" s="33"/>
      <c r="R121" s="33"/>
      <c r="S121" s="33"/>
      <c r="T121" s="33"/>
      <c r="U121" s="33"/>
      <c r="V121" s="33"/>
      <c r="W121" s="33"/>
      <c r="X121" s="33"/>
      <c r="Y121" s="33"/>
      <c r="Z121" s="32"/>
      <c r="AA121" s="32"/>
      <c r="AB121" s="32"/>
      <c r="AC121" s="32"/>
      <c r="AD121" s="32"/>
      <c r="AE121" s="32"/>
      <c r="AF121" s="33"/>
      <c r="AG121" s="33"/>
      <c r="AH121" s="33"/>
      <c r="AI121" s="33"/>
      <c r="AJ121" s="33"/>
      <c r="AK121" s="33"/>
      <c r="AL121" s="33"/>
      <c r="AM121" s="33"/>
      <c r="AN121" s="33"/>
      <c r="AO121" s="33"/>
      <c r="AP121" s="33"/>
      <c r="AQ121" s="33"/>
      <c r="AR121" s="33"/>
      <c r="AS121" s="33"/>
      <c r="AT121" s="33"/>
      <c r="AU121" s="33"/>
      <c r="AV121" s="32"/>
      <c r="AW121" s="32"/>
      <c r="AX121" s="32"/>
      <c r="AY121" s="32"/>
      <c r="AZ121" s="32"/>
      <c r="BA121" s="33"/>
      <c r="BB121" s="33"/>
      <c r="BC121" s="33"/>
      <c r="BD121" s="33"/>
      <c r="BE121" s="33"/>
      <c r="BF121" s="33"/>
      <c r="BG121" s="33"/>
      <c r="BH121" s="33"/>
      <c r="BI121" s="33"/>
      <c r="BJ121" s="32"/>
      <c r="BK121" s="33"/>
      <c r="BL121" s="33"/>
      <c r="BM121" s="33"/>
      <c r="BN121" s="33"/>
      <c r="BO121" s="33"/>
      <c r="BP121" s="33"/>
      <c r="BQ121" s="33"/>
      <c r="BR121" s="33"/>
      <c r="BS121" s="33"/>
      <c r="BT121" s="33"/>
      <c r="BU121" s="33"/>
      <c r="BV121" s="33"/>
      <c r="BW121" s="33"/>
      <c r="BX121" s="33"/>
      <c r="BY121" s="33"/>
      <c r="BZ121" s="33"/>
      <c r="CA121" s="33"/>
      <c r="CB121" s="33"/>
      <c r="CC121" s="33"/>
      <c r="CD121" s="33"/>
      <c r="CE121" s="33"/>
      <c r="CF121" s="33"/>
      <c r="CG121" s="33"/>
      <c r="CH121" s="33"/>
      <c r="CI121" s="33"/>
      <c r="CJ121" s="33"/>
      <c r="CK121" s="33"/>
      <c r="CL121" s="33"/>
      <c r="CM121" s="33"/>
      <c r="CN121" s="33"/>
      <c r="CO121" s="33"/>
      <c r="CP121" s="33"/>
      <c r="CQ121" s="33"/>
      <c r="CR121" s="33"/>
      <c r="CS121" s="33"/>
      <c r="CT121" s="33"/>
      <c r="CU121" s="33"/>
      <c r="CV121" s="33"/>
      <c r="CW121" s="33"/>
      <c r="CX121" s="33"/>
      <c r="CY121" s="33"/>
      <c r="CZ121" s="33"/>
      <c r="DA121" s="33"/>
      <c r="DB121" s="33"/>
      <c r="DC121" s="33"/>
      <c r="DD121" s="33"/>
      <c r="DE121" s="33"/>
      <c r="DF121" s="33"/>
      <c r="DG121" s="33"/>
      <c r="DH121" s="33"/>
      <c r="DI121" s="33"/>
      <c r="DJ121" s="33"/>
      <c r="DK121" s="33"/>
      <c r="DL121" s="33"/>
      <c r="DM121" s="33"/>
      <c r="DN121" s="33"/>
      <c r="DO121" s="33"/>
      <c r="DP121" s="33"/>
      <c r="DQ121" s="33"/>
      <c r="DR121" s="33"/>
      <c r="DS121" s="33"/>
      <c r="DT121" s="33"/>
      <c r="DU121" s="33"/>
      <c r="DV121" s="33"/>
      <c r="DW121" s="32"/>
      <c r="DX121" s="33"/>
      <c r="DY121" s="33"/>
      <c r="DZ121" s="33"/>
      <c r="EA121" s="33"/>
      <c r="EB121" s="33"/>
      <c r="EC121" s="33"/>
      <c r="ED121" s="33"/>
      <c r="EE121" s="32"/>
      <c r="EF121" s="33"/>
      <c r="EG121" s="33"/>
      <c r="EH121" s="33"/>
      <c r="EI121" s="33"/>
      <c r="EJ121" s="33"/>
      <c r="EK121" s="33"/>
      <c r="EL121" s="33"/>
      <c r="EM121" s="33"/>
      <c r="EN121" s="33"/>
      <c r="EO121" s="33"/>
      <c r="EP121" s="33"/>
      <c r="EQ121" s="7"/>
      <c r="ER121" s="7"/>
      <c r="ES121" s="7"/>
      <c r="ET121" s="7"/>
      <c r="EU121" s="7"/>
      <c r="EV121" s="7"/>
      <c r="EW121" s="7"/>
      <c r="EX121" s="7"/>
      <c r="EY121" s="7"/>
      <c r="EZ121" s="7"/>
      <c r="FA121" s="7"/>
      <c r="FB121" s="7"/>
      <c r="FC121" s="7"/>
      <c r="FD121" s="7"/>
      <c r="FE121" s="7"/>
      <c r="FF121" s="7"/>
      <c r="FG121" s="7"/>
      <c r="FH121" s="7"/>
      <c r="FI121" s="7"/>
      <c r="FJ121" s="7"/>
      <c r="FK121" s="7"/>
      <c r="FL121" s="7"/>
      <c r="FM121" s="7"/>
      <c r="FN121" s="7"/>
      <c r="FO121" s="7"/>
      <c r="FP121" s="7"/>
      <c r="FQ121" s="5"/>
      <c r="FR121" s="305"/>
      <c r="FS121" s="306"/>
      <c r="FT121" s="306"/>
      <c r="FU121" s="61"/>
      <c r="FV121" s="61"/>
      <c r="FW121" s="61"/>
      <c r="FX121" s="61"/>
      <c r="FY121" s="61"/>
      <c r="FZ121" s="61"/>
      <c r="GA121" s="61"/>
      <c r="GB121" s="62"/>
      <c r="GC121"/>
      <c r="GD121"/>
    </row>
    <row r="122" spans="1:186" s="8" customFormat="1" x14ac:dyDescent="0.2">
      <c r="A122" s="32"/>
      <c r="B122" s="33"/>
      <c r="C122" s="33"/>
      <c r="D122" s="33"/>
      <c r="E122" s="33"/>
      <c r="F122" s="33"/>
      <c r="G122" s="33"/>
      <c r="H122" s="33"/>
      <c r="I122" s="33"/>
      <c r="J122" s="33"/>
      <c r="K122" s="33"/>
      <c r="L122" s="33"/>
      <c r="M122" s="33"/>
      <c r="N122" s="33"/>
      <c r="O122" s="33"/>
      <c r="P122" s="33"/>
      <c r="Q122" s="33"/>
      <c r="R122" s="33"/>
      <c r="S122" s="33"/>
      <c r="T122" s="33"/>
      <c r="U122" s="33"/>
      <c r="V122" s="33"/>
      <c r="W122" s="33"/>
      <c r="X122" s="33"/>
      <c r="Y122" s="33"/>
      <c r="Z122" s="32"/>
      <c r="AA122" s="32"/>
      <c r="AB122" s="32"/>
      <c r="AC122" s="32"/>
      <c r="AD122" s="32"/>
      <c r="AE122" s="32"/>
      <c r="AF122" s="33"/>
      <c r="AG122" s="33"/>
      <c r="AH122" s="33"/>
      <c r="AI122" s="33"/>
      <c r="AJ122" s="33"/>
      <c r="AK122" s="33"/>
      <c r="AL122" s="33"/>
      <c r="AM122" s="33"/>
      <c r="AN122" s="33"/>
      <c r="AO122" s="33"/>
      <c r="AP122" s="33"/>
      <c r="AQ122" s="33"/>
      <c r="AR122" s="33"/>
      <c r="AS122" s="33"/>
      <c r="AT122" s="33"/>
      <c r="AU122" s="33"/>
      <c r="AV122" s="32"/>
      <c r="AW122" s="32"/>
      <c r="AX122" s="32"/>
      <c r="AY122" s="32"/>
      <c r="AZ122" s="32"/>
      <c r="BA122" s="33"/>
      <c r="BB122" s="33"/>
      <c r="BC122" s="33"/>
      <c r="BD122" s="33"/>
      <c r="BE122" s="33"/>
      <c r="BF122" s="33"/>
      <c r="BG122" s="33"/>
      <c r="BH122" s="33"/>
      <c r="BI122" s="33"/>
      <c r="BJ122" s="32"/>
      <c r="BK122" s="33"/>
      <c r="BL122" s="33"/>
      <c r="BM122" s="33"/>
      <c r="BN122" s="33"/>
      <c r="BO122" s="33"/>
      <c r="BP122" s="33"/>
      <c r="BQ122" s="33"/>
      <c r="BR122" s="33"/>
      <c r="BS122" s="33"/>
      <c r="BT122" s="33"/>
      <c r="BU122" s="33"/>
      <c r="BV122" s="33"/>
      <c r="BW122" s="33"/>
      <c r="BX122" s="33"/>
      <c r="BY122" s="33"/>
      <c r="BZ122" s="33"/>
      <c r="CA122" s="33"/>
      <c r="CB122" s="33"/>
      <c r="CC122" s="33"/>
      <c r="CD122" s="33"/>
      <c r="CE122" s="33"/>
      <c r="CF122" s="33"/>
      <c r="CG122" s="33"/>
      <c r="CH122" s="33"/>
      <c r="CI122" s="33"/>
      <c r="CJ122" s="33"/>
      <c r="CK122" s="33"/>
      <c r="CL122" s="33"/>
      <c r="CM122" s="33"/>
      <c r="CN122" s="33"/>
      <c r="CO122" s="33"/>
      <c r="CP122" s="33"/>
      <c r="CQ122" s="33"/>
      <c r="CR122" s="33"/>
      <c r="CS122" s="33"/>
      <c r="CT122" s="33"/>
      <c r="CU122" s="33"/>
      <c r="CV122" s="33"/>
      <c r="CW122" s="33"/>
      <c r="CX122" s="33"/>
      <c r="CY122" s="33"/>
      <c r="CZ122" s="33"/>
      <c r="DA122" s="33"/>
      <c r="DB122" s="33"/>
      <c r="DC122" s="33"/>
      <c r="DD122" s="33"/>
      <c r="DE122" s="33"/>
      <c r="DF122" s="33"/>
      <c r="DG122" s="33"/>
      <c r="DH122" s="33"/>
      <c r="DI122" s="33"/>
      <c r="DJ122" s="33"/>
      <c r="DK122" s="33"/>
      <c r="DL122" s="33"/>
      <c r="DM122" s="33"/>
      <c r="DN122" s="33"/>
      <c r="DO122" s="33"/>
      <c r="DP122" s="33"/>
      <c r="DQ122" s="33"/>
      <c r="DR122" s="33"/>
      <c r="DS122" s="33"/>
      <c r="DT122" s="33"/>
      <c r="DU122" s="33"/>
      <c r="DV122" s="33"/>
      <c r="DW122" s="32"/>
      <c r="DX122" s="33"/>
      <c r="DY122" s="33"/>
      <c r="DZ122" s="33"/>
      <c r="EA122" s="33"/>
      <c r="EB122" s="33"/>
      <c r="EC122" s="33"/>
      <c r="ED122" s="33"/>
      <c r="EE122" s="32"/>
      <c r="EF122" s="33"/>
      <c r="EG122" s="33"/>
      <c r="EH122" s="33"/>
      <c r="EI122" s="33"/>
      <c r="EJ122" s="33"/>
      <c r="EK122" s="33"/>
      <c r="EL122" s="33"/>
      <c r="EM122" s="33"/>
      <c r="EN122" s="33"/>
      <c r="EO122" s="33"/>
      <c r="EP122" s="33"/>
      <c r="EQ122" s="7"/>
      <c r="ER122" s="7"/>
      <c r="ES122" s="7"/>
      <c r="ET122" s="7"/>
      <c r="EU122" s="7"/>
      <c r="EV122" s="7"/>
      <c r="EW122" s="7"/>
      <c r="EX122" s="7"/>
      <c r="EY122" s="7"/>
      <c r="EZ122" s="7"/>
      <c r="FA122" s="7"/>
      <c r="FB122" s="7"/>
      <c r="FC122" s="7"/>
      <c r="FD122" s="7"/>
      <c r="FE122" s="7"/>
      <c r="FF122" s="7"/>
      <c r="FG122" s="7"/>
      <c r="FH122" s="7"/>
      <c r="FI122" s="7"/>
      <c r="FJ122" s="7"/>
      <c r="FK122" s="7"/>
      <c r="FL122" s="7"/>
      <c r="FM122" s="7"/>
      <c r="FN122" s="7"/>
      <c r="FO122" s="7"/>
      <c r="FP122" s="7"/>
      <c r="FQ122" s="5"/>
      <c r="FR122" s="305"/>
      <c r="FS122" s="7"/>
      <c r="FT122" s="7"/>
      <c r="FU122" s="60"/>
      <c r="FV122" s="61"/>
      <c r="FW122" s="60"/>
      <c r="FX122" s="60"/>
      <c r="FY122" s="60"/>
      <c r="FZ122" s="60"/>
      <c r="GA122" s="61"/>
      <c r="GB122" s="62"/>
      <c r="GC122"/>
      <c r="GD122"/>
    </row>
    <row r="123" spans="1:186" s="8" customFormat="1" x14ac:dyDescent="0.2">
      <c r="A123" s="32"/>
      <c r="B123" s="33"/>
      <c r="C123" s="33"/>
      <c r="D123" s="33"/>
      <c r="E123" s="33"/>
      <c r="F123" s="33"/>
      <c r="G123" s="33"/>
      <c r="H123" s="33"/>
      <c r="I123" s="33"/>
      <c r="J123" s="33"/>
      <c r="K123" s="33"/>
      <c r="L123" s="33"/>
      <c r="M123" s="33"/>
      <c r="N123" s="33"/>
      <c r="O123" s="33"/>
      <c r="P123" s="33"/>
      <c r="Q123" s="33"/>
      <c r="R123" s="33"/>
      <c r="S123" s="33"/>
      <c r="T123" s="33"/>
      <c r="U123" s="33"/>
      <c r="V123" s="33"/>
      <c r="W123" s="33"/>
      <c r="X123" s="33"/>
      <c r="Y123" s="33"/>
      <c r="Z123" s="32"/>
      <c r="AA123" s="32"/>
      <c r="AB123" s="32"/>
      <c r="AC123" s="32"/>
      <c r="AD123" s="32"/>
      <c r="AE123" s="32"/>
      <c r="AF123" s="33"/>
      <c r="AG123" s="33"/>
      <c r="AH123" s="33"/>
      <c r="AI123" s="33"/>
      <c r="AJ123" s="33"/>
      <c r="AK123" s="33"/>
      <c r="AL123" s="33"/>
      <c r="AM123" s="33"/>
      <c r="AN123" s="33"/>
      <c r="AO123" s="33"/>
      <c r="AP123" s="33"/>
      <c r="AQ123" s="33"/>
      <c r="AR123" s="33"/>
      <c r="AS123" s="33"/>
      <c r="AT123" s="33"/>
      <c r="AU123" s="33"/>
      <c r="AV123" s="32"/>
      <c r="AW123" s="32"/>
      <c r="AX123" s="32"/>
      <c r="AY123" s="32"/>
      <c r="AZ123" s="32"/>
      <c r="BA123" s="33"/>
      <c r="BB123" s="33"/>
      <c r="BC123" s="33"/>
      <c r="BD123" s="33"/>
      <c r="BE123" s="33"/>
      <c r="BF123" s="33"/>
      <c r="BG123" s="33"/>
      <c r="BH123" s="33"/>
      <c r="BI123" s="33"/>
      <c r="BJ123" s="32"/>
      <c r="BK123" s="33"/>
      <c r="BL123" s="33"/>
      <c r="BM123" s="33"/>
      <c r="BN123" s="33"/>
      <c r="BO123" s="33"/>
      <c r="BP123" s="33"/>
      <c r="BQ123" s="33"/>
      <c r="BR123" s="33"/>
      <c r="BS123" s="33"/>
      <c r="BT123" s="33"/>
      <c r="BU123" s="33"/>
      <c r="BV123" s="33"/>
      <c r="BW123" s="33"/>
      <c r="BX123" s="33"/>
      <c r="BY123" s="33"/>
      <c r="BZ123" s="33"/>
      <c r="CA123" s="33"/>
      <c r="CB123" s="33"/>
      <c r="CC123" s="33"/>
      <c r="CD123" s="33"/>
      <c r="CE123" s="33"/>
      <c r="CF123" s="33"/>
      <c r="CG123" s="33"/>
      <c r="CH123" s="33"/>
      <c r="CI123" s="33"/>
      <c r="CJ123" s="33"/>
      <c r="CK123" s="33"/>
      <c r="CL123" s="33"/>
      <c r="CM123" s="33"/>
      <c r="CN123" s="33"/>
      <c r="CO123" s="33"/>
      <c r="CP123" s="33"/>
      <c r="CQ123" s="33"/>
      <c r="CR123" s="33"/>
      <c r="CS123" s="33"/>
      <c r="CT123" s="33"/>
      <c r="CU123" s="33"/>
      <c r="CV123" s="33"/>
      <c r="CW123" s="33"/>
      <c r="CX123" s="33"/>
      <c r="CY123" s="33"/>
      <c r="CZ123" s="33"/>
      <c r="DA123" s="33"/>
      <c r="DB123" s="33"/>
      <c r="DC123" s="33"/>
      <c r="DD123" s="33"/>
      <c r="DE123" s="33"/>
      <c r="DF123" s="33"/>
      <c r="DG123" s="33"/>
      <c r="DH123" s="33"/>
      <c r="DI123" s="33"/>
      <c r="DJ123" s="33"/>
      <c r="DK123" s="33"/>
      <c r="DL123" s="33"/>
      <c r="DM123" s="33"/>
      <c r="DN123" s="33"/>
      <c r="DO123" s="33"/>
      <c r="DP123" s="33"/>
      <c r="DQ123" s="33"/>
      <c r="DR123" s="33"/>
      <c r="DS123" s="33"/>
      <c r="DT123" s="33"/>
      <c r="DU123" s="33"/>
      <c r="DV123" s="33"/>
      <c r="DW123" s="32"/>
      <c r="DX123" s="33"/>
      <c r="DY123" s="33"/>
      <c r="DZ123" s="33"/>
      <c r="EA123" s="33"/>
      <c r="EB123" s="33"/>
      <c r="EC123" s="33"/>
      <c r="ED123" s="33"/>
      <c r="EE123" s="32"/>
      <c r="EF123" s="33"/>
      <c r="EG123" s="33"/>
      <c r="EH123" s="33"/>
      <c r="EI123" s="33"/>
      <c r="EJ123" s="33"/>
      <c r="EK123" s="33"/>
      <c r="EL123" s="33"/>
      <c r="EM123" s="33"/>
      <c r="EN123" s="33"/>
      <c r="EO123" s="33"/>
      <c r="EP123" s="33"/>
      <c r="EQ123" s="7"/>
      <c r="ER123" s="7"/>
      <c r="ES123" s="7"/>
      <c r="ET123" s="7"/>
      <c r="EU123" s="7"/>
      <c r="EV123" s="7"/>
      <c r="EW123" s="7"/>
      <c r="EX123" s="7"/>
      <c r="EY123" s="7"/>
      <c r="EZ123" s="7"/>
      <c r="FA123" s="7"/>
      <c r="FB123" s="7"/>
      <c r="FC123" s="7"/>
      <c r="FD123" s="7"/>
      <c r="FE123" s="7"/>
      <c r="FF123" s="7"/>
      <c r="FG123" s="7"/>
      <c r="FH123" s="7"/>
      <c r="FI123" s="7"/>
      <c r="FJ123" s="7"/>
      <c r="FK123" s="7"/>
      <c r="FL123" s="7"/>
      <c r="FM123" s="7"/>
      <c r="FN123" s="7"/>
      <c r="FO123" s="7"/>
      <c r="FP123" s="7"/>
      <c r="FQ123" s="5"/>
      <c r="FR123" s="305"/>
      <c r="FS123" s="7"/>
      <c r="FT123" s="7"/>
      <c r="FU123" s="61"/>
      <c r="FV123" s="61"/>
      <c r="FW123" s="61"/>
      <c r="FX123" s="61"/>
      <c r="FY123" s="61"/>
      <c r="FZ123" s="61"/>
      <c r="GA123" s="61"/>
      <c r="GB123" s="62"/>
      <c r="GC123"/>
      <c r="GD123"/>
    </row>
    <row r="124" spans="1:186" s="8" customFormat="1" x14ac:dyDescent="0.2">
      <c r="A124" s="32"/>
      <c r="B124" s="33"/>
      <c r="C124" s="33"/>
      <c r="D124" s="33"/>
      <c r="E124" s="33"/>
      <c r="F124" s="33"/>
      <c r="G124" s="33"/>
      <c r="H124" s="33"/>
      <c r="I124" s="33"/>
      <c r="J124" s="33"/>
      <c r="K124" s="33"/>
      <c r="L124" s="33"/>
      <c r="M124" s="33"/>
      <c r="N124" s="33"/>
      <c r="O124" s="33"/>
      <c r="P124" s="33"/>
      <c r="Q124" s="33"/>
      <c r="R124" s="33"/>
      <c r="S124" s="33"/>
      <c r="T124" s="33"/>
      <c r="U124" s="33"/>
      <c r="V124" s="33"/>
      <c r="W124" s="33"/>
      <c r="X124" s="33"/>
      <c r="Y124" s="33"/>
      <c r="Z124" s="32"/>
      <c r="AA124" s="32"/>
      <c r="AB124" s="32"/>
      <c r="AC124" s="32"/>
      <c r="AD124" s="32"/>
      <c r="AE124" s="32"/>
      <c r="AF124" s="33"/>
      <c r="AG124" s="33"/>
      <c r="AH124" s="33"/>
      <c r="AI124" s="33"/>
      <c r="AJ124" s="33"/>
      <c r="AK124" s="33"/>
      <c r="AL124" s="33"/>
      <c r="AM124" s="33"/>
      <c r="AN124" s="33"/>
      <c r="AO124" s="33"/>
      <c r="AP124" s="33"/>
      <c r="AQ124" s="33"/>
      <c r="AR124" s="33"/>
      <c r="AS124" s="33"/>
      <c r="AT124" s="33"/>
      <c r="AU124" s="33"/>
      <c r="AV124" s="32"/>
      <c r="AW124" s="32"/>
      <c r="AX124" s="32"/>
      <c r="AY124" s="32"/>
      <c r="AZ124" s="32"/>
      <c r="BA124" s="33"/>
      <c r="BB124" s="33"/>
      <c r="BC124" s="33"/>
      <c r="BD124" s="33"/>
      <c r="BE124" s="33"/>
      <c r="BF124" s="33"/>
      <c r="BG124" s="33"/>
      <c r="BH124" s="33"/>
      <c r="BI124" s="33"/>
      <c r="BJ124" s="32"/>
      <c r="BK124" s="33"/>
      <c r="BL124" s="33"/>
      <c r="BM124" s="33"/>
      <c r="BN124" s="33"/>
      <c r="BO124" s="33"/>
      <c r="BP124" s="33"/>
      <c r="BQ124" s="33"/>
      <c r="BR124" s="33"/>
      <c r="BS124" s="33"/>
      <c r="BT124" s="33"/>
      <c r="BU124" s="33"/>
      <c r="BV124" s="33"/>
      <c r="BW124" s="33"/>
      <c r="BX124" s="33"/>
      <c r="BY124" s="33"/>
      <c r="BZ124" s="33"/>
      <c r="CA124" s="33"/>
      <c r="CB124" s="33"/>
      <c r="CC124" s="33"/>
      <c r="CD124" s="33"/>
      <c r="CE124" s="33"/>
      <c r="CF124" s="33"/>
      <c r="CG124" s="33"/>
      <c r="CH124" s="33"/>
      <c r="CI124" s="33"/>
      <c r="CJ124" s="33"/>
      <c r="CK124" s="33"/>
      <c r="CL124" s="33"/>
      <c r="CM124" s="33"/>
      <c r="CN124" s="33"/>
      <c r="CO124" s="33"/>
      <c r="CP124" s="33"/>
      <c r="CQ124" s="33"/>
      <c r="CR124" s="33"/>
      <c r="CS124" s="33"/>
      <c r="CT124" s="33"/>
      <c r="CU124" s="33"/>
      <c r="CV124" s="33"/>
      <c r="CW124" s="33"/>
      <c r="CX124" s="33"/>
      <c r="CY124" s="33"/>
      <c r="CZ124" s="33"/>
      <c r="DA124" s="33"/>
      <c r="DB124" s="33"/>
      <c r="DC124" s="33"/>
      <c r="DD124" s="33"/>
      <c r="DE124" s="33"/>
      <c r="DF124" s="33"/>
      <c r="DG124" s="33"/>
      <c r="DH124" s="33"/>
      <c r="DI124" s="33"/>
      <c r="DJ124" s="33"/>
      <c r="DK124" s="33"/>
      <c r="DL124" s="33"/>
      <c r="DM124" s="33"/>
      <c r="DN124" s="33"/>
      <c r="DO124" s="33"/>
      <c r="DP124" s="33"/>
      <c r="DQ124" s="33"/>
      <c r="DR124" s="33"/>
      <c r="DS124" s="33"/>
      <c r="DT124" s="33"/>
      <c r="DU124" s="33"/>
      <c r="DV124" s="33"/>
      <c r="DW124" s="32"/>
      <c r="DX124" s="33"/>
      <c r="DY124" s="33"/>
      <c r="DZ124" s="33"/>
      <c r="EA124" s="33"/>
      <c r="EB124" s="33"/>
      <c r="EC124" s="33"/>
      <c r="ED124" s="33"/>
      <c r="EE124" s="32"/>
      <c r="EF124" s="33"/>
      <c r="EG124" s="33"/>
      <c r="EH124" s="33"/>
      <c r="EI124" s="33"/>
      <c r="EJ124" s="33"/>
      <c r="EK124" s="33"/>
      <c r="EL124" s="33"/>
      <c r="EM124" s="33"/>
      <c r="EN124" s="33"/>
      <c r="EO124" s="33"/>
      <c r="EP124" s="33"/>
      <c r="EQ124" s="7"/>
      <c r="ER124" s="7"/>
      <c r="ES124" s="7"/>
      <c r="ET124" s="7"/>
      <c r="EU124" s="7"/>
      <c r="EV124" s="7"/>
      <c r="EW124" s="7"/>
      <c r="EX124" s="7"/>
      <c r="EY124" s="7"/>
      <c r="EZ124" s="7"/>
      <c r="FA124" s="7"/>
      <c r="FB124" s="7"/>
      <c r="FC124" s="7"/>
      <c r="FD124" s="7"/>
      <c r="FE124" s="7"/>
      <c r="FF124" s="7"/>
      <c r="FG124" s="7"/>
      <c r="FH124" s="7"/>
      <c r="FI124" s="7"/>
      <c r="FJ124" s="7"/>
      <c r="FK124" s="7"/>
      <c r="FL124" s="7"/>
      <c r="FM124" s="7"/>
      <c r="FN124" s="7"/>
      <c r="FO124" s="7"/>
      <c r="FP124" s="7"/>
      <c r="FQ124" s="5"/>
      <c r="FR124" s="305"/>
      <c r="FS124" s="7"/>
      <c r="FT124" s="7"/>
      <c r="FU124" s="60"/>
      <c r="FV124" s="61"/>
      <c r="FW124" s="60"/>
      <c r="FX124" s="60"/>
      <c r="FY124" s="60"/>
      <c r="FZ124" s="60"/>
      <c r="GA124" s="61"/>
      <c r="GB124" s="62"/>
      <c r="GC124"/>
      <c r="GD124"/>
    </row>
    <row r="125" spans="1:186" s="8" customFormat="1" x14ac:dyDescent="0.2">
      <c r="A125" s="32"/>
      <c r="B125" s="33"/>
      <c r="C125" s="33"/>
      <c r="D125" s="33"/>
      <c r="E125" s="33"/>
      <c r="F125" s="33"/>
      <c r="G125" s="33"/>
      <c r="H125" s="33"/>
      <c r="I125" s="33"/>
      <c r="J125" s="33"/>
      <c r="K125" s="33"/>
      <c r="L125" s="33"/>
      <c r="M125" s="33"/>
      <c r="N125" s="33"/>
      <c r="O125" s="33"/>
      <c r="P125" s="33"/>
      <c r="Q125" s="33"/>
      <c r="R125" s="33"/>
      <c r="S125" s="33"/>
      <c r="T125" s="33"/>
      <c r="U125" s="33"/>
      <c r="V125" s="33"/>
      <c r="W125" s="33"/>
      <c r="X125" s="33"/>
      <c r="Y125" s="33"/>
      <c r="Z125" s="32"/>
      <c r="AA125" s="32"/>
      <c r="AB125" s="32"/>
      <c r="AC125" s="32"/>
      <c r="AD125" s="32"/>
      <c r="AE125" s="32"/>
      <c r="AF125" s="33"/>
      <c r="AG125" s="33"/>
      <c r="AH125" s="33"/>
      <c r="AI125" s="33"/>
      <c r="AJ125" s="33"/>
      <c r="AK125" s="33"/>
      <c r="AL125" s="33"/>
      <c r="AM125" s="33"/>
      <c r="AN125" s="33"/>
      <c r="AO125" s="33"/>
      <c r="AP125" s="33"/>
      <c r="AQ125" s="33"/>
      <c r="AR125" s="33"/>
      <c r="AS125" s="33"/>
      <c r="AT125" s="33"/>
      <c r="AU125" s="33"/>
      <c r="AV125" s="32"/>
      <c r="AW125" s="32"/>
      <c r="AX125" s="32"/>
      <c r="AY125" s="32"/>
      <c r="AZ125" s="32"/>
      <c r="BA125" s="33"/>
      <c r="BB125" s="33"/>
      <c r="BC125" s="33"/>
      <c r="BD125" s="33"/>
      <c r="BE125" s="33"/>
      <c r="BF125" s="33"/>
      <c r="BG125" s="33"/>
      <c r="BH125" s="33"/>
      <c r="BI125" s="33"/>
      <c r="BJ125" s="32"/>
      <c r="BK125" s="33"/>
      <c r="BL125" s="33"/>
      <c r="BM125" s="33"/>
      <c r="BN125" s="33"/>
      <c r="BO125" s="33"/>
      <c r="BP125" s="33"/>
      <c r="BQ125" s="33"/>
      <c r="BR125" s="33"/>
      <c r="BS125" s="33"/>
      <c r="BT125" s="33"/>
      <c r="BU125" s="33"/>
      <c r="BV125" s="33"/>
      <c r="BW125" s="33"/>
      <c r="BX125" s="33"/>
      <c r="BY125" s="33"/>
      <c r="BZ125" s="33"/>
      <c r="CA125" s="33"/>
      <c r="CB125" s="33"/>
      <c r="CC125" s="33"/>
      <c r="CD125" s="33"/>
      <c r="CE125" s="33"/>
      <c r="CF125" s="33"/>
      <c r="CG125" s="33"/>
      <c r="CH125" s="33"/>
      <c r="CI125" s="33"/>
      <c r="CJ125" s="33"/>
      <c r="CK125" s="33"/>
      <c r="CL125" s="33"/>
      <c r="CM125" s="33"/>
      <c r="CN125" s="33"/>
      <c r="CO125" s="33"/>
      <c r="CP125" s="33"/>
      <c r="CQ125" s="33"/>
      <c r="CR125" s="33"/>
      <c r="CS125" s="33"/>
      <c r="CT125" s="33"/>
      <c r="CU125" s="33"/>
      <c r="CV125" s="33"/>
      <c r="CW125" s="33"/>
      <c r="CX125" s="33"/>
      <c r="CY125" s="33"/>
      <c r="CZ125" s="33"/>
      <c r="DA125" s="33"/>
      <c r="DB125" s="33"/>
      <c r="DC125" s="33"/>
      <c r="DD125" s="33"/>
      <c r="DE125" s="33"/>
      <c r="DF125" s="33"/>
      <c r="DG125" s="33"/>
      <c r="DH125" s="33"/>
      <c r="DI125" s="33"/>
      <c r="DJ125" s="33"/>
      <c r="DK125" s="33"/>
      <c r="DL125" s="33"/>
      <c r="DM125" s="33"/>
      <c r="DN125" s="33"/>
      <c r="DO125" s="33"/>
      <c r="DP125" s="33"/>
      <c r="DQ125" s="33"/>
      <c r="DR125" s="33"/>
      <c r="DS125" s="33"/>
      <c r="DT125" s="33"/>
      <c r="DU125" s="33"/>
      <c r="DV125" s="33"/>
      <c r="DW125" s="32"/>
      <c r="DX125" s="33"/>
      <c r="DY125" s="33"/>
      <c r="DZ125" s="33"/>
      <c r="EA125" s="33"/>
      <c r="EB125" s="33"/>
      <c r="EC125" s="33"/>
      <c r="ED125" s="33"/>
      <c r="EE125" s="32"/>
      <c r="EF125" s="33"/>
      <c r="EG125" s="33"/>
      <c r="EH125" s="33"/>
      <c r="EI125" s="33"/>
      <c r="EJ125" s="33"/>
      <c r="EK125" s="33"/>
      <c r="EL125" s="33"/>
      <c r="EM125" s="33"/>
      <c r="EN125" s="33"/>
      <c r="EO125" s="33"/>
      <c r="EP125" s="33"/>
      <c r="EQ125" s="7"/>
      <c r="ER125" s="7"/>
      <c r="ES125" s="7"/>
      <c r="ET125" s="7"/>
      <c r="EU125" s="7"/>
      <c r="EV125" s="7"/>
      <c r="EW125" s="7"/>
      <c r="EX125" s="7"/>
      <c r="EY125" s="7"/>
      <c r="EZ125" s="7"/>
      <c r="FA125" s="7"/>
      <c r="FB125" s="7"/>
      <c r="FC125" s="7"/>
      <c r="FD125" s="7"/>
      <c r="FE125" s="7"/>
      <c r="FF125" s="7"/>
      <c r="FG125" s="7"/>
      <c r="FH125" s="7"/>
      <c r="FI125" s="7"/>
      <c r="FJ125" s="7"/>
      <c r="FK125" s="7"/>
      <c r="FL125" s="7"/>
      <c r="FM125" s="7"/>
      <c r="FN125" s="7"/>
      <c r="FO125" s="7"/>
      <c r="FP125" s="7"/>
      <c r="FQ125" s="5"/>
      <c r="FR125" s="305"/>
      <c r="FS125" s="7"/>
      <c r="FT125" s="7"/>
      <c r="FU125" s="61"/>
      <c r="FV125" s="61"/>
      <c r="FW125" s="61"/>
      <c r="FX125" s="61"/>
      <c r="FY125" s="61"/>
      <c r="FZ125" s="61"/>
      <c r="GA125" s="61"/>
      <c r="GB125" s="62"/>
      <c r="GC125"/>
      <c r="GD125"/>
    </row>
    <row r="126" spans="1:186" s="8" customFormat="1" x14ac:dyDescent="0.2">
      <c r="A126" s="32"/>
      <c r="B126" s="33"/>
      <c r="C126" s="33"/>
      <c r="D126" s="33"/>
      <c r="E126" s="33"/>
      <c r="F126" s="33"/>
      <c r="G126" s="33"/>
      <c r="H126" s="33"/>
      <c r="I126" s="33"/>
      <c r="J126" s="33"/>
      <c r="K126" s="33"/>
      <c r="L126" s="33"/>
      <c r="M126" s="33"/>
      <c r="N126" s="33"/>
      <c r="O126" s="33"/>
      <c r="P126" s="33"/>
      <c r="Q126" s="33"/>
      <c r="R126" s="33"/>
      <c r="S126" s="33"/>
      <c r="T126" s="33"/>
      <c r="U126" s="33"/>
      <c r="V126" s="33"/>
      <c r="W126" s="33"/>
      <c r="X126" s="33"/>
      <c r="Y126" s="33"/>
      <c r="Z126" s="32"/>
      <c r="AA126" s="32"/>
      <c r="AB126" s="32"/>
      <c r="AC126" s="32"/>
      <c r="AD126" s="32"/>
      <c r="AE126" s="32"/>
      <c r="AF126" s="33"/>
      <c r="AG126" s="33"/>
      <c r="AH126" s="33"/>
      <c r="AI126" s="33"/>
      <c r="AJ126" s="33"/>
      <c r="AK126" s="33"/>
      <c r="AL126" s="33"/>
      <c r="AM126" s="33"/>
      <c r="AN126" s="33"/>
      <c r="AO126" s="33"/>
      <c r="AP126" s="33"/>
      <c r="AQ126" s="33"/>
      <c r="AR126" s="33"/>
      <c r="AS126" s="33"/>
      <c r="AT126" s="33"/>
      <c r="AU126" s="33"/>
      <c r="AV126" s="32"/>
      <c r="AW126" s="32"/>
      <c r="AX126" s="32"/>
      <c r="AY126" s="32"/>
      <c r="AZ126" s="32"/>
      <c r="BA126" s="33"/>
      <c r="BB126" s="33"/>
      <c r="BC126" s="33"/>
      <c r="BD126" s="33"/>
      <c r="BE126" s="33"/>
      <c r="BF126" s="33"/>
      <c r="BG126" s="33"/>
      <c r="BH126" s="33"/>
      <c r="BI126" s="33"/>
      <c r="BJ126" s="32"/>
      <c r="BK126" s="33"/>
      <c r="BL126" s="33"/>
      <c r="BM126" s="33"/>
      <c r="BN126" s="33"/>
      <c r="BO126" s="33"/>
      <c r="BP126" s="33"/>
      <c r="BQ126" s="33"/>
      <c r="BR126" s="33"/>
      <c r="BS126" s="33"/>
      <c r="BT126" s="33"/>
      <c r="BU126" s="33"/>
      <c r="BV126" s="33"/>
      <c r="BW126" s="33"/>
      <c r="BX126" s="33"/>
      <c r="BY126" s="33"/>
      <c r="BZ126" s="33"/>
      <c r="CA126" s="33"/>
      <c r="CB126" s="33"/>
      <c r="CC126" s="33"/>
      <c r="CD126" s="33"/>
      <c r="CE126" s="33"/>
      <c r="CF126" s="33"/>
      <c r="CG126" s="33"/>
      <c r="CH126" s="33"/>
      <c r="CI126" s="33"/>
      <c r="CJ126" s="33"/>
      <c r="CK126" s="33"/>
      <c r="CL126" s="33"/>
      <c r="CM126" s="33"/>
      <c r="CN126" s="33"/>
      <c r="CO126" s="33"/>
      <c r="CP126" s="33"/>
      <c r="CQ126" s="33"/>
      <c r="CR126" s="33"/>
      <c r="CS126" s="33"/>
      <c r="CT126" s="33"/>
      <c r="CU126" s="33"/>
      <c r="CV126" s="33"/>
      <c r="CW126" s="33"/>
      <c r="CX126" s="33"/>
      <c r="CY126" s="33"/>
      <c r="CZ126" s="33"/>
      <c r="DA126" s="33"/>
      <c r="DB126" s="33"/>
      <c r="DC126" s="33"/>
      <c r="DD126" s="33"/>
      <c r="DE126" s="33"/>
      <c r="DF126" s="33"/>
      <c r="DG126" s="33"/>
      <c r="DH126" s="33"/>
      <c r="DI126" s="33"/>
      <c r="DJ126" s="33"/>
      <c r="DK126" s="33"/>
      <c r="DL126" s="33"/>
      <c r="DM126" s="33"/>
      <c r="DN126" s="33"/>
      <c r="DO126" s="33"/>
      <c r="DP126" s="33"/>
      <c r="DQ126" s="33"/>
      <c r="DR126" s="33"/>
      <c r="DS126" s="33"/>
      <c r="DT126" s="33"/>
      <c r="DU126" s="33"/>
      <c r="DV126" s="33"/>
      <c r="DW126" s="32"/>
      <c r="DX126" s="33"/>
      <c r="DY126" s="33"/>
      <c r="DZ126" s="33"/>
      <c r="EA126" s="33"/>
      <c r="EB126" s="33"/>
      <c r="EC126" s="33"/>
      <c r="ED126" s="33"/>
      <c r="EE126" s="32"/>
      <c r="EF126" s="33"/>
      <c r="EG126" s="33"/>
      <c r="EH126" s="33"/>
      <c r="EI126" s="33"/>
      <c r="EJ126" s="33"/>
      <c r="EK126" s="33"/>
      <c r="EL126" s="33"/>
      <c r="EM126" s="33"/>
      <c r="EN126" s="33"/>
      <c r="EO126" s="33"/>
      <c r="EP126" s="33"/>
      <c r="EQ126" s="7"/>
      <c r="ER126" s="7"/>
      <c r="ES126" s="7"/>
      <c r="ET126" s="7"/>
      <c r="EU126" s="7"/>
      <c r="EV126" s="7"/>
      <c r="EW126" s="7"/>
      <c r="EX126" s="7"/>
      <c r="EY126" s="7"/>
      <c r="EZ126" s="7"/>
      <c r="FA126" s="7"/>
      <c r="FB126" s="7"/>
      <c r="FC126" s="7"/>
      <c r="FD126" s="7"/>
      <c r="FE126" s="7"/>
      <c r="FF126" s="7"/>
      <c r="FG126" s="7"/>
      <c r="FH126" s="7"/>
      <c r="FI126" s="7"/>
      <c r="FJ126" s="7"/>
      <c r="FK126" s="7"/>
      <c r="FL126" s="7"/>
      <c r="FM126" s="7"/>
      <c r="FN126" s="7"/>
      <c r="FO126" s="7"/>
      <c r="FP126" s="7"/>
      <c r="FQ126" s="5"/>
      <c r="FR126" s="305"/>
      <c r="FS126" s="7"/>
      <c r="FT126" s="7"/>
      <c r="FU126" s="60"/>
      <c r="FV126" s="61"/>
      <c r="FW126" s="60"/>
      <c r="FX126" s="60"/>
      <c r="FY126" s="60"/>
      <c r="FZ126" s="60"/>
      <c r="GA126" s="61"/>
      <c r="GB126" s="62"/>
      <c r="GC126"/>
      <c r="GD126"/>
    </row>
    <row r="127" spans="1:186" s="8" customFormat="1" x14ac:dyDescent="0.2">
      <c r="A127" s="32"/>
      <c r="B127" s="33"/>
      <c r="C127" s="33"/>
      <c r="D127" s="33"/>
      <c r="E127" s="33"/>
      <c r="F127" s="33"/>
      <c r="G127" s="33"/>
      <c r="H127" s="33"/>
      <c r="I127" s="33"/>
      <c r="J127" s="33"/>
      <c r="K127" s="33"/>
      <c r="L127" s="33"/>
      <c r="M127" s="33"/>
      <c r="N127" s="33"/>
      <c r="O127" s="33"/>
      <c r="P127" s="33"/>
      <c r="Q127" s="33"/>
      <c r="R127" s="33"/>
      <c r="S127" s="33"/>
      <c r="T127" s="33"/>
      <c r="U127" s="33"/>
      <c r="V127" s="33"/>
      <c r="W127" s="33"/>
      <c r="X127" s="33"/>
      <c r="Y127" s="33"/>
      <c r="Z127" s="32"/>
      <c r="AA127" s="32"/>
      <c r="AB127" s="32"/>
      <c r="AC127" s="32"/>
      <c r="AD127" s="32"/>
      <c r="AE127" s="32"/>
      <c r="AF127" s="33"/>
      <c r="AG127" s="33"/>
      <c r="AH127" s="33"/>
      <c r="AI127" s="33"/>
      <c r="AJ127" s="33"/>
      <c r="AK127" s="33"/>
      <c r="AL127" s="33"/>
      <c r="AM127" s="33"/>
      <c r="AN127" s="33"/>
      <c r="AO127" s="33"/>
      <c r="AP127" s="33"/>
      <c r="AQ127" s="33"/>
      <c r="AR127" s="33"/>
      <c r="AS127" s="33"/>
      <c r="AT127" s="33"/>
      <c r="AU127" s="33"/>
      <c r="AV127" s="32"/>
      <c r="AW127" s="32"/>
      <c r="AX127" s="32"/>
      <c r="AY127" s="32"/>
      <c r="AZ127" s="32"/>
      <c r="BA127" s="33"/>
      <c r="BB127" s="33"/>
      <c r="BC127" s="33"/>
      <c r="BD127" s="33"/>
      <c r="BE127" s="33"/>
      <c r="BF127" s="33"/>
      <c r="BG127" s="33"/>
      <c r="BH127" s="33"/>
      <c r="BI127" s="33"/>
      <c r="BJ127" s="32"/>
      <c r="BK127" s="33"/>
      <c r="BL127" s="33"/>
      <c r="BM127" s="33"/>
      <c r="BN127" s="33"/>
      <c r="BO127" s="33"/>
      <c r="BP127" s="33"/>
      <c r="BQ127" s="33"/>
      <c r="BR127" s="33"/>
      <c r="BS127" s="33"/>
      <c r="BT127" s="33"/>
      <c r="BU127" s="33"/>
      <c r="BV127" s="33"/>
      <c r="BW127" s="33"/>
      <c r="BX127" s="33"/>
      <c r="BY127" s="33"/>
      <c r="BZ127" s="33"/>
      <c r="CA127" s="33"/>
      <c r="CB127" s="33"/>
      <c r="CC127" s="33"/>
      <c r="CD127" s="33"/>
      <c r="CE127" s="33"/>
      <c r="CF127" s="33"/>
      <c r="CG127" s="33"/>
      <c r="CH127" s="33"/>
      <c r="CI127" s="33"/>
      <c r="CJ127" s="33"/>
      <c r="CK127" s="33"/>
      <c r="CL127" s="33"/>
      <c r="CM127" s="33"/>
      <c r="CN127" s="33"/>
      <c r="CO127" s="33"/>
      <c r="CP127" s="33"/>
      <c r="CQ127" s="33"/>
      <c r="CR127" s="33"/>
      <c r="CS127" s="33"/>
      <c r="CT127" s="33"/>
      <c r="CU127" s="33"/>
      <c r="CV127" s="33"/>
      <c r="CW127" s="33"/>
      <c r="CX127" s="33"/>
      <c r="CY127" s="33"/>
      <c r="CZ127" s="33"/>
      <c r="DA127" s="33"/>
      <c r="DB127" s="33"/>
      <c r="DC127" s="33"/>
      <c r="DD127" s="33"/>
      <c r="DE127" s="33"/>
      <c r="DF127" s="33"/>
      <c r="DG127" s="33"/>
      <c r="DH127" s="33"/>
      <c r="DI127" s="33"/>
      <c r="DJ127" s="33"/>
      <c r="DK127" s="33"/>
      <c r="DL127" s="33"/>
      <c r="DM127" s="33"/>
      <c r="DN127" s="33"/>
      <c r="DO127" s="33"/>
      <c r="DP127" s="33"/>
      <c r="DQ127" s="33"/>
      <c r="DR127" s="33"/>
      <c r="DS127" s="33"/>
      <c r="DT127" s="33"/>
      <c r="DU127" s="33"/>
      <c r="DV127" s="33"/>
      <c r="DW127" s="32"/>
      <c r="DX127" s="33"/>
      <c r="DY127" s="33"/>
      <c r="DZ127" s="33"/>
      <c r="EA127" s="33"/>
      <c r="EB127" s="33"/>
      <c r="EC127" s="33"/>
      <c r="ED127" s="33"/>
      <c r="EE127" s="32"/>
      <c r="EF127" s="33"/>
      <c r="EG127" s="33"/>
      <c r="EH127" s="33"/>
      <c r="EI127" s="33"/>
      <c r="EJ127" s="33"/>
      <c r="EK127" s="33"/>
      <c r="EL127" s="33"/>
      <c r="EM127" s="33"/>
      <c r="EN127" s="33"/>
      <c r="EO127" s="33"/>
      <c r="EP127" s="33"/>
      <c r="EQ127" s="7"/>
      <c r="ER127" s="7"/>
      <c r="ES127" s="7"/>
      <c r="ET127" s="7"/>
      <c r="EU127" s="7"/>
      <c r="EV127" s="7"/>
      <c r="EW127" s="7"/>
      <c r="EX127" s="7"/>
      <c r="EY127" s="7"/>
      <c r="EZ127" s="7"/>
      <c r="FA127" s="7"/>
      <c r="FB127" s="7"/>
      <c r="FC127" s="7"/>
      <c r="FD127" s="7"/>
      <c r="FE127" s="7"/>
      <c r="FF127" s="7"/>
      <c r="FG127" s="7"/>
      <c r="FH127" s="7"/>
      <c r="FI127" s="7"/>
      <c r="FJ127" s="7"/>
      <c r="FK127" s="7"/>
      <c r="FL127" s="7"/>
      <c r="FM127" s="7"/>
      <c r="FN127" s="7"/>
      <c r="FO127" s="7"/>
      <c r="FP127" s="7"/>
      <c r="FQ127" s="5"/>
      <c r="FR127" s="305"/>
      <c r="FS127" s="7"/>
      <c r="FT127" s="7"/>
      <c r="FU127" s="61"/>
      <c r="FV127" s="61"/>
      <c r="FW127" s="61"/>
      <c r="FX127" s="61"/>
      <c r="FY127" s="61"/>
      <c r="FZ127" s="61"/>
      <c r="GA127" s="61"/>
      <c r="GB127" s="62"/>
      <c r="GC127"/>
      <c r="GD127"/>
    </row>
    <row r="128" spans="1:186" s="8" customFormat="1" x14ac:dyDescent="0.2">
      <c r="A128" s="32"/>
      <c r="B128" s="33"/>
      <c r="C128" s="33"/>
      <c r="D128" s="33"/>
      <c r="E128" s="33"/>
      <c r="F128" s="33"/>
      <c r="G128" s="33"/>
      <c r="H128" s="33"/>
      <c r="I128" s="33"/>
      <c r="J128" s="33"/>
      <c r="K128" s="33"/>
      <c r="L128" s="33"/>
      <c r="M128" s="33"/>
      <c r="N128" s="33"/>
      <c r="O128" s="33"/>
      <c r="P128" s="33"/>
      <c r="Q128" s="33"/>
      <c r="R128" s="33"/>
      <c r="S128" s="33"/>
      <c r="T128" s="33"/>
      <c r="U128" s="33"/>
      <c r="V128" s="33"/>
      <c r="W128" s="33"/>
      <c r="X128" s="33"/>
      <c r="Y128" s="33"/>
      <c r="Z128" s="32"/>
      <c r="AA128" s="32"/>
      <c r="AB128" s="32"/>
      <c r="AC128" s="32"/>
      <c r="AD128" s="32"/>
      <c r="AE128" s="32"/>
      <c r="AF128" s="33"/>
      <c r="AG128" s="33"/>
      <c r="AH128" s="33"/>
      <c r="AI128" s="33"/>
      <c r="AJ128" s="33"/>
      <c r="AK128" s="33"/>
      <c r="AL128" s="33"/>
      <c r="AM128" s="33"/>
      <c r="AN128" s="33"/>
      <c r="AO128" s="33"/>
      <c r="AP128" s="33"/>
      <c r="AQ128" s="33"/>
      <c r="AR128" s="33"/>
      <c r="AS128" s="33"/>
      <c r="AT128" s="33"/>
      <c r="AU128" s="33"/>
      <c r="AV128" s="32"/>
      <c r="AW128" s="32"/>
      <c r="AX128" s="32"/>
      <c r="AY128" s="32"/>
      <c r="AZ128" s="32"/>
      <c r="BA128" s="33"/>
      <c r="BB128" s="33"/>
      <c r="BC128" s="33"/>
      <c r="BD128" s="33"/>
      <c r="BE128" s="33"/>
      <c r="BF128" s="33"/>
      <c r="BG128" s="33"/>
      <c r="BH128" s="33"/>
      <c r="BI128" s="33"/>
      <c r="BJ128" s="32"/>
      <c r="BK128" s="33"/>
      <c r="BL128" s="33"/>
      <c r="BM128" s="33"/>
      <c r="BN128" s="33"/>
      <c r="BO128" s="33"/>
      <c r="BP128" s="33"/>
      <c r="BQ128" s="33"/>
      <c r="BR128" s="33"/>
      <c r="BS128" s="33"/>
      <c r="BT128" s="33"/>
      <c r="BU128" s="33"/>
      <c r="BV128" s="33"/>
      <c r="BW128" s="33"/>
      <c r="BX128" s="33"/>
      <c r="BY128" s="33"/>
      <c r="BZ128" s="33"/>
      <c r="CA128" s="33"/>
      <c r="CB128" s="33"/>
      <c r="CC128" s="33"/>
      <c r="CD128" s="33"/>
      <c r="CE128" s="33"/>
      <c r="CF128" s="33"/>
      <c r="CG128" s="33"/>
      <c r="CH128" s="33"/>
      <c r="CI128" s="33"/>
      <c r="CJ128" s="33"/>
      <c r="CK128" s="33"/>
      <c r="CL128" s="33"/>
      <c r="CM128" s="33"/>
      <c r="CN128" s="33"/>
      <c r="CO128" s="33"/>
      <c r="CP128" s="33"/>
      <c r="CQ128" s="33"/>
      <c r="CR128" s="33"/>
      <c r="CS128" s="33"/>
      <c r="CT128" s="33"/>
      <c r="CU128" s="33"/>
      <c r="CV128" s="33"/>
      <c r="CW128" s="33"/>
      <c r="CX128" s="33"/>
      <c r="CY128" s="33"/>
      <c r="CZ128" s="33"/>
      <c r="DA128" s="33"/>
      <c r="DB128" s="33"/>
      <c r="DC128" s="33"/>
      <c r="DD128" s="33"/>
      <c r="DE128" s="33"/>
      <c r="DF128" s="33"/>
      <c r="DG128" s="33"/>
      <c r="DH128" s="33"/>
      <c r="DI128" s="33"/>
      <c r="DJ128" s="33"/>
      <c r="DK128" s="33"/>
      <c r="DL128" s="33"/>
      <c r="DM128" s="33"/>
      <c r="DN128" s="33"/>
      <c r="DO128" s="33"/>
      <c r="DP128" s="33"/>
      <c r="DQ128" s="33"/>
      <c r="DR128" s="33"/>
      <c r="DS128" s="33"/>
      <c r="DT128" s="33"/>
      <c r="DU128" s="33"/>
      <c r="DV128" s="33"/>
      <c r="DW128" s="32"/>
      <c r="DX128" s="33"/>
      <c r="DY128" s="33"/>
      <c r="DZ128" s="33"/>
      <c r="EA128" s="33"/>
      <c r="EB128" s="33"/>
      <c r="EC128" s="33"/>
      <c r="ED128" s="33"/>
      <c r="EE128" s="32"/>
      <c r="EF128" s="33"/>
      <c r="EG128" s="33"/>
      <c r="EH128" s="33"/>
      <c r="EI128" s="33"/>
      <c r="EJ128" s="33"/>
      <c r="EK128" s="33"/>
      <c r="EL128" s="33"/>
      <c r="EM128" s="33"/>
      <c r="EN128" s="33"/>
      <c r="EO128" s="33"/>
      <c r="EP128" s="33"/>
      <c r="EQ128" s="7"/>
      <c r="ER128" s="7"/>
      <c r="ES128" s="7"/>
      <c r="ET128" s="7"/>
      <c r="EU128" s="7"/>
      <c r="EV128" s="7"/>
      <c r="EW128" s="7"/>
      <c r="EX128" s="7"/>
      <c r="EY128" s="7"/>
      <c r="EZ128" s="7"/>
      <c r="FA128" s="7"/>
      <c r="FB128" s="7"/>
      <c r="FC128" s="7"/>
      <c r="FD128" s="7"/>
      <c r="FE128" s="7"/>
      <c r="FF128" s="7"/>
      <c r="FG128" s="7"/>
      <c r="FH128" s="7"/>
      <c r="FI128" s="7"/>
      <c r="FJ128" s="7"/>
      <c r="FK128" s="7"/>
      <c r="FL128" s="7"/>
      <c r="FM128" s="7"/>
      <c r="FN128" s="7"/>
      <c r="FO128" s="7"/>
      <c r="FP128" s="7"/>
      <c r="FQ128" s="5"/>
      <c r="FR128" s="305"/>
      <c r="FS128" s="7"/>
      <c r="FT128" s="7"/>
      <c r="FU128" s="60"/>
      <c r="FV128" s="61"/>
      <c r="FW128" s="60"/>
      <c r="FX128" s="60"/>
      <c r="FY128" s="60"/>
      <c r="FZ128" s="60"/>
      <c r="GA128" s="61"/>
      <c r="GB128" s="62"/>
      <c r="GC128"/>
      <c r="GD128"/>
    </row>
    <row r="129" spans="1:186" s="8" customFormat="1" x14ac:dyDescent="0.2">
      <c r="A129" s="32"/>
      <c r="B129" s="33"/>
      <c r="C129" s="33"/>
      <c r="D129" s="33"/>
      <c r="E129" s="33"/>
      <c r="F129" s="33"/>
      <c r="G129" s="33"/>
      <c r="H129" s="33"/>
      <c r="I129" s="33"/>
      <c r="J129" s="33"/>
      <c r="K129" s="33"/>
      <c r="L129" s="33"/>
      <c r="M129" s="33"/>
      <c r="N129" s="33"/>
      <c r="O129" s="33"/>
      <c r="P129" s="33"/>
      <c r="Q129" s="33"/>
      <c r="R129" s="33"/>
      <c r="S129" s="33"/>
      <c r="T129" s="33"/>
      <c r="U129" s="33"/>
      <c r="V129" s="33"/>
      <c r="W129" s="33"/>
      <c r="X129" s="33"/>
      <c r="Y129" s="33"/>
      <c r="Z129" s="32"/>
      <c r="AA129" s="32"/>
      <c r="AB129" s="32"/>
      <c r="AC129" s="32"/>
      <c r="AD129" s="32"/>
      <c r="AE129" s="32"/>
      <c r="AF129" s="33"/>
      <c r="AG129" s="33"/>
      <c r="AH129" s="33"/>
      <c r="AI129" s="33"/>
      <c r="AJ129" s="33"/>
      <c r="AK129" s="33"/>
      <c r="AL129" s="33"/>
      <c r="AM129" s="33"/>
      <c r="AN129" s="33"/>
      <c r="AO129" s="33"/>
      <c r="AP129" s="33"/>
      <c r="AQ129" s="33"/>
      <c r="AR129" s="33"/>
      <c r="AS129" s="33"/>
      <c r="AT129" s="33"/>
      <c r="AU129" s="33"/>
      <c r="AV129" s="32"/>
      <c r="AW129" s="32"/>
      <c r="AX129" s="32"/>
      <c r="AY129" s="32"/>
      <c r="AZ129" s="32"/>
      <c r="BA129" s="33"/>
      <c r="BB129" s="33"/>
      <c r="BC129" s="33"/>
      <c r="BD129" s="33"/>
      <c r="BE129" s="33"/>
      <c r="BF129" s="33"/>
      <c r="BG129" s="33"/>
      <c r="BH129" s="33"/>
      <c r="BI129" s="33"/>
      <c r="BJ129" s="32"/>
      <c r="BK129" s="33"/>
      <c r="BL129" s="33"/>
      <c r="BM129" s="33"/>
      <c r="BN129" s="33"/>
      <c r="BO129" s="33"/>
      <c r="BP129" s="33"/>
      <c r="BQ129" s="33"/>
      <c r="BR129" s="33"/>
      <c r="BS129" s="33"/>
      <c r="BT129" s="33"/>
      <c r="BU129" s="33"/>
      <c r="BV129" s="33"/>
      <c r="BW129" s="33"/>
      <c r="BX129" s="33"/>
      <c r="BY129" s="33"/>
      <c r="BZ129" s="33"/>
      <c r="CA129" s="33"/>
      <c r="CB129" s="33"/>
      <c r="CC129" s="33"/>
      <c r="CD129" s="33"/>
      <c r="CE129" s="33"/>
      <c r="CF129" s="33"/>
      <c r="CG129" s="33"/>
      <c r="CH129" s="33"/>
      <c r="CI129" s="33"/>
      <c r="CJ129" s="33"/>
      <c r="CK129" s="33"/>
      <c r="CL129" s="33"/>
      <c r="CM129" s="33"/>
      <c r="CN129" s="33"/>
      <c r="CO129" s="33"/>
      <c r="CP129" s="33"/>
      <c r="CQ129" s="33"/>
      <c r="CR129" s="33"/>
      <c r="CS129" s="33"/>
      <c r="CT129" s="33"/>
      <c r="CU129" s="33"/>
      <c r="CV129" s="33"/>
      <c r="CW129" s="33"/>
      <c r="CX129" s="33"/>
      <c r="CY129" s="33"/>
      <c r="CZ129" s="33"/>
      <c r="DA129" s="33"/>
      <c r="DB129" s="33"/>
      <c r="DC129" s="33"/>
      <c r="DD129" s="33"/>
      <c r="DE129" s="33"/>
      <c r="DF129" s="33"/>
      <c r="DG129" s="33"/>
      <c r="DH129" s="33"/>
      <c r="DI129" s="33"/>
      <c r="DJ129" s="33"/>
      <c r="DK129" s="33"/>
      <c r="DL129" s="33"/>
      <c r="DM129" s="33"/>
      <c r="DN129" s="33"/>
      <c r="DO129" s="33"/>
      <c r="DP129" s="33"/>
      <c r="DQ129" s="33"/>
      <c r="DR129" s="33"/>
      <c r="DS129" s="33"/>
      <c r="DT129" s="33"/>
      <c r="DU129" s="33"/>
      <c r="DV129" s="33"/>
      <c r="DW129" s="32"/>
      <c r="DX129" s="33"/>
      <c r="DY129" s="33"/>
      <c r="DZ129" s="33"/>
      <c r="EA129" s="33"/>
      <c r="EB129" s="33"/>
      <c r="EC129" s="33"/>
      <c r="ED129" s="33"/>
      <c r="EE129" s="32"/>
      <c r="EF129" s="33"/>
      <c r="EG129" s="33"/>
      <c r="EH129" s="33"/>
      <c r="EI129" s="33"/>
      <c r="EJ129" s="33"/>
      <c r="EK129" s="33"/>
      <c r="EL129" s="33"/>
      <c r="EM129" s="33"/>
      <c r="EN129" s="33"/>
      <c r="EO129" s="33"/>
      <c r="EP129" s="33"/>
      <c r="EQ129" s="7"/>
      <c r="ER129" s="7"/>
      <c r="ES129" s="7"/>
      <c r="ET129" s="7"/>
      <c r="EU129" s="7"/>
      <c r="EV129" s="7"/>
      <c r="EW129" s="7"/>
      <c r="EX129" s="7"/>
      <c r="EY129" s="7"/>
      <c r="EZ129" s="7"/>
      <c r="FA129" s="7"/>
      <c r="FB129" s="7"/>
      <c r="FC129" s="7"/>
      <c r="FD129" s="7"/>
      <c r="FE129" s="7"/>
      <c r="FF129" s="7"/>
      <c r="FG129" s="7"/>
      <c r="FH129" s="7"/>
      <c r="FI129" s="7"/>
      <c r="FJ129" s="7"/>
      <c r="FK129" s="7"/>
      <c r="FL129" s="7"/>
      <c r="FM129" s="7"/>
      <c r="FN129" s="7"/>
      <c r="FO129" s="7"/>
      <c r="FP129" s="7"/>
      <c r="FQ129" s="5"/>
      <c r="FR129" s="305"/>
      <c r="FS129" s="7"/>
      <c r="FT129" s="7"/>
      <c r="FU129" s="61"/>
      <c r="FV129" s="61"/>
      <c r="FW129" s="61"/>
      <c r="FX129" s="61"/>
      <c r="FY129" s="61"/>
      <c r="FZ129" s="61"/>
      <c r="GA129" s="61"/>
      <c r="GB129" s="62"/>
      <c r="GC129"/>
      <c r="GD129"/>
    </row>
    <row r="130" spans="1:186" s="8" customFormat="1" x14ac:dyDescent="0.2">
      <c r="A130" s="32"/>
      <c r="B130" s="33"/>
      <c r="C130" s="33"/>
      <c r="D130" s="33"/>
      <c r="E130" s="33"/>
      <c r="F130" s="33"/>
      <c r="G130" s="33"/>
      <c r="H130" s="33"/>
      <c r="I130" s="33"/>
      <c r="J130" s="33"/>
      <c r="K130" s="33"/>
      <c r="L130" s="33"/>
      <c r="M130" s="33"/>
      <c r="N130" s="33"/>
      <c r="O130" s="33"/>
      <c r="P130" s="33"/>
      <c r="Q130" s="33"/>
      <c r="R130" s="33"/>
      <c r="S130" s="33"/>
      <c r="T130" s="33"/>
      <c r="U130" s="33"/>
      <c r="V130" s="33"/>
      <c r="W130" s="33"/>
      <c r="X130" s="33"/>
      <c r="Y130" s="33"/>
      <c r="Z130" s="32"/>
      <c r="AA130" s="32"/>
      <c r="AB130" s="32"/>
      <c r="AC130" s="32"/>
      <c r="AD130" s="32"/>
      <c r="AE130" s="32"/>
      <c r="AF130" s="33"/>
      <c r="AG130" s="33"/>
      <c r="AH130" s="33"/>
      <c r="AI130" s="33"/>
      <c r="AJ130" s="33"/>
      <c r="AK130" s="33"/>
      <c r="AL130" s="33"/>
      <c r="AM130" s="33"/>
      <c r="AN130" s="33"/>
      <c r="AO130" s="33"/>
      <c r="AP130" s="33"/>
      <c r="AQ130" s="33"/>
      <c r="AR130" s="33"/>
      <c r="AS130" s="33"/>
      <c r="AT130" s="33"/>
      <c r="AU130" s="33"/>
      <c r="AV130" s="32"/>
      <c r="AW130" s="32"/>
      <c r="AX130" s="32"/>
      <c r="AY130" s="32"/>
      <c r="AZ130" s="32"/>
      <c r="BA130" s="33"/>
      <c r="BB130" s="33"/>
      <c r="BC130" s="33"/>
      <c r="BD130" s="33"/>
      <c r="BE130" s="33"/>
      <c r="BF130" s="33"/>
      <c r="BG130" s="33"/>
      <c r="BH130" s="33"/>
      <c r="BI130" s="33"/>
      <c r="BJ130" s="32"/>
      <c r="BK130" s="33"/>
      <c r="BL130" s="33"/>
      <c r="BM130" s="33"/>
      <c r="BN130" s="33"/>
      <c r="BO130" s="33"/>
      <c r="BP130" s="33"/>
      <c r="BQ130" s="33"/>
      <c r="BR130" s="33"/>
      <c r="BS130" s="33"/>
      <c r="BT130" s="33"/>
      <c r="BU130" s="33"/>
      <c r="BV130" s="33"/>
      <c r="BW130" s="33"/>
      <c r="BX130" s="33"/>
      <c r="BY130" s="33"/>
      <c r="BZ130" s="33"/>
      <c r="CA130" s="33"/>
      <c r="CB130" s="33"/>
      <c r="CC130" s="33"/>
      <c r="CD130" s="33"/>
      <c r="CE130" s="33"/>
      <c r="CF130" s="33"/>
      <c r="CG130" s="33"/>
      <c r="CH130" s="33"/>
      <c r="CI130" s="33"/>
      <c r="CJ130" s="33"/>
      <c r="CK130" s="33"/>
      <c r="CL130" s="33"/>
      <c r="CM130" s="33"/>
      <c r="CN130" s="33"/>
      <c r="CO130" s="33"/>
      <c r="CP130" s="33"/>
      <c r="CQ130" s="33"/>
      <c r="CR130" s="33"/>
      <c r="CS130" s="33"/>
      <c r="CT130" s="33"/>
      <c r="CU130" s="33"/>
      <c r="CV130" s="33"/>
      <c r="CW130" s="33"/>
      <c r="CX130" s="33"/>
      <c r="CY130" s="33"/>
      <c r="CZ130" s="33"/>
      <c r="DA130" s="33"/>
      <c r="DB130" s="33"/>
      <c r="DC130" s="33"/>
      <c r="DD130" s="33"/>
      <c r="DE130" s="33"/>
      <c r="DF130" s="33"/>
      <c r="DG130" s="33"/>
      <c r="DH130" s="33"/>
      <c r="DI130" s="33"/>
      <c r="DJ130" s="33"/>
      <c r="DK130" s="33"/>
      <c r="DL130" s="33"/>
      <c r="DM130" s="33"/>
      <c r="DN130" s="33"/>
      <c r="DO130" s="33"/>
      <c r="DP130" s="33"/>
      <c r="DQ130" s="33"/>
      <c r="DR130" s="33"/>
      <c r="DS130" s="33"/>
      <c r="DT130" s="33"/>
      <c r="DU130" s="33"/>
      <c r="DV130" s="33"/>
      <c r="DW130" s="32"/>
      <c r="DX130" s="33"/>
      <c r="DY130" s="33"/>
      <c r="DZ130" s="33"/>
      <c r="EA130" s="33"/>
      <c r="EB130" s="33"/>
      <c r="EC130" s="33"/>
      <c r="ED130" s="33"/>
      <c r="EE130" s="32"/>
      <c r="EF130" s="33"/>
      <c r="EG130" s="33"/>
      <c r="EH130" s="33"/>
      <c r="EI130" s="33"/>
      <c r="EJ130" s="33"/>
      <c r="EK130" s="33"/>
      <c r="EL130" s="33"/>
      <c r="EM130" s="33"/>
      <c r="EN130" s="33"/>
      <c r="EO130" s="33"/>
      <c r="EP130" s="33"/>
      <c r="EQ130" s="7"/>
      <c r="ER130" s="7"/>
      <c r="ES130" s="7"/>
      <c r="ET130" s="7"/>
      <c r="EU130" s="7"/>
      <c r="EV130" s="7"/>
      <c r="EW130" s="7"/>
      <c r="EX130" s="7"/>
      <c r="EY130" s="7"/>
      <c r="EZ130" s="7"/>
      <c r="FA130" s="7"/>
      <c r="FB130" s="7"/>
      <c r="FC130" s="7"/>
      <c r="FD130" s="7"/>
      <c r="FE130" s="7"/>
      <c r="FF130" s="7"/>
      <c r="FG130" s="7"/>
      <c r="FH130" s="7"/>
      <c r="FI130" s="7"/>
      <c r="FJ130" s="7"/>
      <c r="FK130" s="7"/>
      <c r="FL130" s="7"/>
      <c r="FM130" s="7"/>
      <c r="FN130" s="7"/>
      <c r="FO130" s="7"/>
      <c r="FP130" s="7"/>
      <c r="FQ130" s="5"/>
      <c r="FR130" s="305"/>
      <c r="FS130" s="7"/>
      <c r="FT130" s="7"/>
      <c r="FU130" s="60"/>
      <c r="FV130" s="61"/>
      <c r="FW130" s="60"/>
      <c r="FX130" s="60"/>
      <c r="FY130" s="60"/>
      <c r="FZ130" s="60"/>
      <c r="GA130" s="61"/>
      <c r="GB130" s="62"/>
      <c r="GC130"/>
      <c r="GD130"/>
    </row>
    <row r="131" spans="1:186" s="8" customFormat="1" x14ac:dyDescent="0.2">
      <c r="A131" s="32"/>
      <c r="B131" s="33"/>
      <c r="C131" s="33"/>
      <c r="D131" s="33"/>
      <c r="E131" s="33"/>
      <c r="F131" s="33"/>
      <c r="G131" s="33"/>
      <c r="H131" s="33"/>
      <c r="I131" s="33"/>
      <c r="J131" s="33"/>
      <c r="K131" s="33"/>
      <c r="L131" s="33"/>
      <c r="M131" s="33"/>
      <c r="N131" s="33"/>
      <c r="O131" s="33"/>
      <c r="P131" s="33"/>
      <c r="Q131" s="33"/>
      <c r="R131" s="33"/>
      <c r="S131" s="33"/>
      <c r="T131" s="33"/>
      <c r="U131" s="33"/>
      <c r="V131" s="33"/>
      <c r="W131" s="33"/>
      <c r="X131" s="33"/>
      <c r="Y131" s="33"/>
      <c r="Z131" s="32"/>
      <c r="AA131" s="32"/>
      <c r="AB131" s="32"/>
      <c r="AC131" s="32"/>
      <c r="AD131" s="32"/>
      <c r="AE131" s="32"/>
      <c r="AF131" s="33"/>
      <c r="AG131" s="33"/>
      <c r="AH131" s="33"/>
      <c r="AI131" s="33"/>
      <c r="AJ131" s="33"/>
      <c r="AK131" s="33"/>
      <c r="AL131" s="33"/>
      <c r="AM131" s="33"/>
      <c r="AN131" s="33"/>
      <c r="AO131" s="33"/>
      <c r="AP131" s="33"/>
      <c r="AQ131" s="33"/>
      <c r="AR131" s="33"/>
      <c r="AS131" s="33"/>
      <c r="AT131" s="33"/>
      <c r="AU131" s="33"/>
      <c r="AV131" s="32"/>
      <c r="AW131" s="32"/>
      <c r="AX131" s="32"/>
      <c r="AY131" s="32"/>
      <c r="AZ131" s="32"/>
      <c r="BA131" s="33"/>
      <c r="BB131" s="33"/>
      <c r="BC131" s="33"/>
      <c r="BD131" s="33"/>
      <c r="BE131" s="33"/>
      <c r="BF131" s="33"/>
      <c r="BG131" s="33"/>
      <c r="BH131" s="33"/>
      <c r="BI131" s="33"/>
      <c r="BJ131" s="32"/>
      <c r="BK131" s="33"/>
      <c r="BL131" s="33"/>
      <c r="BM131" s="33"/>
      <c r="BN131" s="33"/>
      <c r="BO131" s="33"/>
      <c r="BP131" s="33"/>
      <c r="BQ131" s="33"/>
      <c r="BR131" s="33"/>
      <c r="BS131" s="33"/>
      <c r="BT131" s="33"/>
      <c r="BU131" s="33"/>
      <c r="BV131" s="33"/>
      <c r="BW131" s="33"/>
      <c r="BX131" s="33"/>
      <c r="BY131" s="33"/>
      <c r="BZ131" s="33"/>
      <c r="CA131" s="33"/>
      <c r="CB131" s="33"/>
      <c r="CC131" s="33"/>
      <c r="CD131" s="33"/>
      <c r="CE131" s="33"/>
      <c r="CF131" s="33"/>
      <c r="CG131" s="33"/>
      <c r="CH131" s="33"/>
      <c r="CI131" s="33"/>
      <c r="CJ131" s="33"/>
      <c r="CK131" s="33"/>
      <c r="CL131" s="33"/>
      <c r="CM131" s="33"/>
      <c r="CN131" s="33"/>
      <c r="CO131" s="33"/>
      <c r="CP131" s="33"/>
      <c r="CQ131" s="33"/>
      <c r="CR131" s="33"/>
      <c r="CS131" s="33"/>
      <c r="CT131" s="33"/>
      <c r="CU131" s="33"/>
      <c r="CV131" s="33"/>
      <c r="CW131" s="33"/>
      <c r="CX131" s="33"/>
      <c r="CY131" s="33"/>
      <c r="CZ131" s="33"/>
      <c r="DA131" s="33"/>
      <c r="DB131" s="33"/>
      <c r="DC131" s="33"/>
      <c r="DD131" s="33"/>
      <c r="DE131" s="33"/>
      <c r="DF131" s="33"/>
      <c r="DG131" s="33"/>
      <c r="DH131" s="33"/>
      <c r="DI131" s="33"/>
      <c r="DJ131" s="33"/>
      <c r="DK131" s="33"/>
      <c r="DL131" s="33"/>
      <c r="DM131" s="33"/>
      <c r="DN131" s="33"/>
      <c r="DO131" s="33"/>
      <c r="DP131" s="33"/>
      <c r="DQ131" s="33"/>
      <c r="DR131" s="33"/>
      <c r="DS131" s="33"/>
      <c r="DT131" s="33"/>
      <c r="DU131" s="33"/>
      <c r="DV131" s="33"/>
      <c r="DW131" s="32"/>
      <c r="DX131" s="33"/>
      <c r="DY131" s="33"/>
      <c r="DZ131" s="33"/>
      <c r="EA131" s="33"/>
      <c r="EB131" s="33"/>
      <c r="EC131" s="33"/>
      <c r="ED131" s="33"/>
      <c r="EE131" s="32"/>
      <c r="EF131" s="33"/>
      <c r="EG131" s="33"/>
      <c r="EH131" s="33"/>
      <c r="EI131" s="33"/>
      <c r="EJ131" s="33"/>
      <c r="EK131" s="33"/>
      <c r="EL131" s="33"/>
      <c r="EM131" s="33"/>
      <c r="EN131" s="33"/>
      <c r="EO131" s="33"/>
      <c r="EP131" s="33"/>
      <c r="EQ131" s="7"/>
      <c r="ER131" s="7"/>
      <c r="ES131" s="7"/>
      <c r="ET131" s="7"/>
      <c r="EU131" s="7"/>
      <c r="EV131" s="7"/>
      <c r="EW131" s="7"/>
      <c r="EX131" s="7"/>
      <c r="EY131" s="7"/>
      <c r="EZ131" s="7"/>
      <c r="FA131" s="7"/>
      <c r="FB131" s="7"/>
      <c r="FC131" s="7"/>
      <c r="FD131" s="7"/>
      <c r="FE131" s="7"/>
      <c r="FF131" s="7"/>
      <c r="FG131" s="7"/>
      <c r="FH131" s="7"/>
      <c r="FI131" s="7"/>
      <c r="FJ131" s="7"/>
      <c r="FK131" s="7"/>
      <c r="FL131" s="7"/>
      <c r="FM131" s="7"/>
      <c r="FN131" s="7"/>
      <c r="FO131" s="7"/>
      <c r="FP131" s="7"/>
      <c r="FQ131" s="5"/>
      <c r="FR131" s="305"/>
      <c r="FS131" s="7"/>
      <c r="FT131" s="7"/>
      <c r="FU131" s="61"/>
      <c r="FV131" s="61"/>
      <c r="FW131" s="61"/>
      <c r="FX131" s="61"/>
      <c r="FY131" s="61"/>
      <c r="FZ131" s="61"/>
      <c r="GA131" s="61"/>
      <c r="GB131" s="62"/>
      <c r="GC131"/>
      <c r="GD131"/>
    </row>
    <row r="132" spans="1:186" s="8" customFormat="1" x14ac:dyDescent="0.2">
      <c r="A132" s="32"/>
      <c r="B132" s="33"/>
      <c r="C132" s="33"/>
      <c r="D132" s="33"/>
      <c r="E132" s="33"/>
      <c r="F132" s="33"/>
      <c r="G132" s="33"/>
      <c r="H132" s="33"/>
      <c r="I132" s="33"/>
      <c r="J132" s="33"/>
      <c r="K132" s="33"/>
      <c r="L132" s="33"/>
      <c r="M132" s="33"/>
      <c r="N132" s="33"/>
      <c r="O132" s="33"/>
      <c r="P132" s="33"/>
      <c r="Q132" s="33"/>
      <c r="R132" s="33"/>
      <c r="S132" s="33"/>
      <c r="T132" s="33"/>
      <c r="U132" s="33"/>
      <c r="V132" s="33"/>
      <c r="W132" s="33"/>
      <c r="X132" s="33"/>
      <c r="Y132" s="33"/>
      <c r="Z132" s="32"/>
      <c r="AA132" s="32"/>
      <c r="AB132" s="32"/>
      <c r="AC132" s="32"/>
      <c r="AD132" s="32"/>
      <c r="AE132" s="32"/>
      <c r="AF132" s="33"/>
      <c r="AG132" s="33"/>
      <c r="AH132" s="33"/>
      <c r="AI132" s="33"/>
      <c r="AJ132" s="33"/>
      <c r="AK132" s="33"/>
      <c r="AL132" s="33"/>
      <c r="AM132" s="33"/>
      <c r="AN132" s="33"/>
      <c r="AO132" s="33"/>
      <c r="AP132" s="33"/>
      <c r="AQ132" s="33"/>
      <c r="AR132" s="33"/>
      <c r="AS132" s="33"/>
      <c r="AT132" s="33"/>
      <c r="AU132" s="33"/>
      <c r="AV132" s="32"/>
      <c r="AW132" s="32"/>
      <c r="AX132" s="32"/>
      <c r="AY132" s="32"/>
      <c r="AZ132" s="32"/>
      <c r="BA132" s="33"/>
      <c r="BB132" s="33"/>
      <c r="BC132" s="33"/>
      <c r="BD132" s="33"/>
      <c r="BE132" s="33"/>
      <c r="BF132" s="33"/>
      <c r="BG132" s="33"/>
      <c r="BH132" s="33"/>
      <c r="BI132" s="33"/>
      <c r="BJ132" s="32"/>
      <c r="BK132" s="33"/>
      <c r="BL132" s="33"/>
      <c r="BM132" s="33"/>
      <c r="BN132" s="33"/>
      <c r="BO132" s="33"/>
      <c r="BP132" s="33"/>
      <c r="BQ132" s="33"/>
      <c r="BR132" s="33"/>
      <c r="BS132" s="33"/>
      <c r="BT132" s="33"/>
      <c r="BU132" s="33"/>
      <c r="BV132" s="33"/>
      <c r="BW132" s="33"/>
      <c r="BX132" s="33"/>
      <c r="BY132" s="33"/>
      <c r="BZ132" s="33"/>
      <c r="CA132" s="33"/>
      <c r="CB132" s="33"/>
      <c r="CC132" s="33"/>
      <c r="CD132" s="33"/>
      <c r="CE132" s="33"/>
      <c r="CF132" s="33"/>
      <c r="CG132" s="33"/>
      <c r="CH132" s="33"/>
      <c r="CI132" s="33"/>
      <c r="CJ132" s="33"/>
      <c r="CK132" s="33"/>
      <c r="CL132" s="33"/>
      <c r="CM132" s="33"/>
      <c r="CN132" s="33"/>
      <c r="CO132" s="33"/>
      <c r="CP132" s="33"/>
      <c r="CQ132" s="33"/>
      <c r="CR132" s="33"/>
      <c r="CS132" s="33"/>
      <c r="CT132" s="33"/>
      <c r="CU132" s="33"/>
      <c r="CV132" s="33"/>
      <c r="CW132" s="33"/>
      <c r="CX132" s="33"/>
      <c r="CY132" s="33"/>
      <c r="CZ132" s="33"/>
      <c r="DA132" s="33"/>
      <c r="DB132" s="33"/>
      <c r="DC132" s="33"/>
      <c r="DD132" s="33"/>
      <c r="DE132" s="33"/>
      <c r="DF132" s="33"/>
      <c r="DG132" s="33"/>
      <c r="DH132" s="33"/>
      <c r="DI132" s="33"/>
      <c r="DJ132" s="33"/>
      <c r="DK132" s="33"/>
      <c r="DL132" s="33"/>
      <c r="DM132" s="33"/>
      <c r="DN132" s="33"/>
      <c r="DO132" s="33"/>
      <c r="DP132" s="33"/>
      <c r="DQ132" s="33"/>
      <c r="DR132" s="33"/>
      <c r="DS132" s="33"/>
      <c r="DT132" s="33"/>
      <c r="DU132" s="33"/>
      <c r="DV132" s="33"/>
      <c r="DW132" s="32"/>
      <c r="DX132" s="33"/>
      <c r="DY132" s="33"/>
      <c r="DZ132" s="33"/>
      <c r="EA132" s="33"/>
      <c r="EB132" s="33"/>
      <c r="EC132" s="33"/>
      <c r="ED132" s="33"/>
      <c r="EE132" s="32"/>
      <c r="EF132" s="33"/>
      <c r="EG132" s="33"/>
      <c r="EH132" s="33"/>
      <c r="EI132" s="33"/>
      <c r="EJ132" s="33"/>
      <c r="EK132" s="33"/>
      <c r="EL132" s="33"/>
      <c r="EM132" s="33"/>
      <c r="EN132" s="33"/>
      <c r="EO132" s="33"/>
      <c r="EP132" s="33"/>
      <c r="EQ132" s="7"/>
      <c r="ER132" s="7"/>
      <c r="ES132" s="7"/>
      <c r="ET132" s="7"/>
      <c r="EU132" s="7"/>
      <c r="EV132" s="7"/>
      <c r="EW132" s="7"/>
      <c r="EX132" s="7"/>
      <c r="EY132" s="7"/>
      <c r="EZ132" s="7"/>
      <c r="FA132" s="7"/>
      <c r="FB132" s="7"/>
      <c r="FC132" s="7"/>
      <c r="FD132" s="7"/>
      <c r="FE132" s="7"/>
      <c r="FF132" s="7"/>
      <c r="FG132" s="7"/>
      <c r="FH132" s="7"/>
      <c r="FI132" s="7"/>
      <c r="FJ132" s="7"/>
      <c r="FK132" s="7"/>
      <c r="FL132" s="7"/>
      <c r="FM132" s="7"/>
      <c r="FN132" s="7"/>
      <c r="FO132" s="7"/>
      <c r="FP132" s="7"/>
      <c r="FQ132" s="5"/>
      <c r="FR132" s="305"/>
      <c r="FS132" s="7"/>
      <c r="FT132" s="7"/>
      <c r="FU132" s="60"/>
      <c r="FV132" s="61"/>
      <c r="FW132" s="60"/>
      <c r="FX132" s="60"/>
      <c r="FY132" s="60"/>
      <c r="FZ132" s="60"/>
      <c r="GA132" s="61"/>
      <c r="GB132" s="62"/>
      <c r="GC132"/>
      <c r="GD132"/>
    </row>
    <row r="133" spans="1:186" s="8" customFormat="1" x14ac:dyDescent="0.2">
      <c r="A133" s="32"/>
      <c r="B133" s="33"/>
      <c r="C133" s="33"/>
      <c r="D133" s="33"/>
      <c r="E133" s="33"/>
      <c r="F133" s="33"/>
      <c r="G133" s="33"/>
      <c r="H133" s="33"/>
      <c r="I133" s="33"/>
      <c r="J133" s="33"/>
      <c r="K133" s="33"/>
      <c r="L133" s="33"/>
      <c r="M133" s="33"/>
      <c r="N133" s="33"/>
      <c r="O133" s="33"/>
      <c r="P133" s="33"/>
      <c r="Q133" s="33"/>
      <c r="R133" s="33"/>
      <c r="S133" s="33"/>
      <c r="T133" s="33"/>
      <c r="U133" s="33"/>
      <c r="V133" s="33"/>
      <c r="W133" s="33"/>
      <c r="X133" s="33"/>
      <c r="Y133" s="33"/>
      <c r="Z133" s="32"/>
      <c r="AA133" s="32"/>
      <c r="AB133" s="32"/>
      <c r="AC133" s="32"/>
      <c r="AD133" s="32"/>
      <c r="AE133" s="32"/>
      <c r="AF133" s="33"/>
      <c r="AG133" s="33"/>
      <c r="AH133" s="33"/>
      <c r="AI133" s="33"/>
      <c r="AJ133" s="33"/>
      <c r="AK133" s="33"/>
      <c r="AL133" s="33"/>
      <c r="AM133" s="33"/>
      <c r="AN133" s="33"/>
      <c r="AO133" s="33"/>
      <c r="AP133" s="33"/>
      <c r="AQ133" s="33"/>
      <c r="AR133" s="33"/>
      <c r="AS133" s="33"/>
      <c r="AT133" s="33"/>
      <c r="AU133" s="33"/>
      <c r="AV133" s="32"/>
      <c r="AW133" s="32"/>
      <c r="AX133" s="32"/>
      <c r="AY133" s="32"/>
      <c r="AZ133" s="32"/>
      <c r="BA133" s="33"/>
      <c r="BB133" s="33"/>
      <c r="BC133" s="33"/>
      <c r="BD133" s="33"/>
      <c r="BE133" s="33"/>
      <c r="BF133" s="33"/>
      <c r="BG133" s="33"/>
      <c r="BH133" s="33"/>
      <c r="BI133" s="33"/>
      <c r="BJ133" s="32"/>
      <c r="BK133" s="33"/>
      <c r="BL133" s="33"/>
      <c r="BM133" s="33"/>
      <c r="BN133" s="33"/>
      <c r="BO133" s="33"/>
      <c r="BP133" s="33"/>
      <c r="BQ133" s="33"/>
      <c r="BR133" s="33"/>
      <c r="BS133" s="33"/>
      <c r="BT133" s="33"/>
      <c r="BU133" s="33"/>
      <c r="BV133" s="33"/>
      <c r="BW133" s="33"/>
      <c r="BX133" s="33"/>
      <c r="BY133" s="33"/>
      <c r="BZ133" s="33"/>
      <c r="CA133" s="33"/>
      <c r="CB133" s="33"/>
      <c r="CC133" s="33"/>
      <c r="CD133" s="33"/>
      <c r="CE133" s="33"/>
      <c r="CF133" s="33"/>
      <c r="CG133" s="33"/>
      <c r="CH133" s="33"/>
      <c r="CI133" s="33"/>
      <c r="CJ133" s="33"/>
      <c r="CK133" s="33"/>
      <c r="CL133" s="33"/>
      <c r="CM133" s="33"/>
      <c r="CN133" s="33"/>
      <c r="CO133" s="33"/>
      <c r="CP133" s="33"/>
      <c r="CQ133" s="33"/>
      <c r="CR133" s="33"/>
      <c r="CS133" s="33"/>
      <c r="CT133" s="33"/>
      <c r="CU133" s="33"/>
      <c r="CV133" s="33"/>
      <c r="CW133" s="33"/>
      <c r="CX133" s="33"/>
      <c r="CY133" s="33"/>
      <c r="CZ133" s="33"/>
      <c r="DA133" s="33"/>
      <c r="DB133" s="33"/>
      <c r="DC133" s="33"/>
      <c r="DD133" s="33"/>
      <c r="DE133" s="33"/>
      <c r="DF133" s="33"/>
      <c r="DG133" s="33"/>
      <c r="DH133" s="33"/>
      <c r="DI133" s="33"/>
      <c r="DJ133" s="33"/>
      <c r="DK133" s="33"/>
      <c r="DL133" s="33"/>
      <c r="DM133" s="33"/>
      <c r="DN133" s="33"/>
      <c r="DO133" s="33"/>
      <c r="DP133" s="33"/>
      <c r="DQ133" s="33"/>
      <c r="DR133" s="33"/>
      <c r="DS133" s="33"/>
      <c r="DT133" s="33"/>
      <c r="DU133" s="33"/>
      <c r="DV133" s="33"/>
      <c r="DW133" s="32"/>
      <c r="DX133" s="33"/>
      <c r="DY133" s="33"/>
      <c r="DZ133" s="33"/>
      <c r="EA133" s="33"/>
      <c r="EB133" s="33"/>
      <c r="EC133" s="33"/>
      <c r="ED133" s="33"/>
      <c r="EE133" s="32"/>
      <c r="EF133" s="33"/>
      <c r="EG133" s="33"/>
      <c r="EH133" s="33"/>
      <c r="EI133" s="33"/>
      <c r="EJ133" s="33"/>
      <c r="EK133" s="33"/>
      <c r="EL133" s="33"/>
      <c r="EM133" s="33"/>
      <c r="EN133" s="33"/>
      <c r="EO133" s="33"/>
      <c r="EP133" s="33"/>
      <c r="EQ133" s="7"/>
      <c r="ER133" s="7"/>
      <c r="ES133" s="7"/>
      <c r="ET133" s="7"/>
      <c r="EU133" s="7"/>
      <c r="EV133" s="7"/>
      <c r="EW133" s="7"/>
      <c r="EX133" s="7"/>
      <c r="EY133" s="7"/>
      <c r="EZ133" s="7"/>
      <c r="FA133" s="7"/>
      <c r="FB133" s="7"/>
      <c r="FC133" s="7"/>
      <c r="FD133" s="7"/>
      <c r="FE133" s="7"/>
      <c r="FF133" s="7"/>
      <c r="FG133" s="7"/>
      <c r="FH133" s="7"/>
      <c r="FI133" s="7"/>
      <c r="FJ133" s="7"/>
      <c r="FK133" s="7"/>
      <c r="FL133" s="7"/>
      <c r="FM133" s="7"/>
      <c r="FN133" s="7"/>
      <c r="FO133" s="7"/>
      <c r="FP133" s="7"/>
      <c r="FQ133" s="5"/>
      <c r="FR133" s="305"/>
      <c r="FS133" s="7"/>
      <c r="FT133" s="7"/>
      <c r="FU133" s="61"/>
      <c r="FV133" s="61"/>
      <c r="FW133" s="61"/>
      <c r="FX133" s="61"/>
      <c r="FY133" s="61"/>
      <c r="FZ133" s="61"/>
      <c r="GA133" s="61"/>
      <c r="GB133" s="62"/>
      <c r="GC133"/>
      <c r="GD133"/>
    </row>
    <row r="134" spans="1:186" s="8" customFormat="1" x14ac:dyDescent="0.2">
      <c r="A134" s="32"/>
      <c r="B134" s="33"/>
      <c r="C134" s="33"/>
      <c r="D134" s="33"/>
      <c r="E134" s="33"/>
      <c r="F134" s="33"/>
      <c r="G134" s="33"/>
      <c r="H134" s="33"/>
      <c r="I134" s="33"/>
      <c r="J134" s="33"/>
      <c r="K134" s="33"/>
      <c r="L134" s="33"/>
      <c r="M134" s="33"/>
      <c r="N134" s="33"/>
      <c r="O134" s="33"/>
      <c r="P134" s="33"/>
      <c r="Q134" s="33"/>
      <c r="R134" s="33"/>
      <c r="S134" s="33"/>
      <c r="T134" s="33"/>
      <c r="U134" s="33"/>
      <c r="V134" s="33"/>
      <c r="W134" s="33"/>
      <c r="X134" s="33"/>
      <c r="Y134" s="33"/>
      <c r="Z134" s="32"/>
      <c r="AA134" s="32"/>
      <c r="AB134" s="32"/>
      <c r="AC134" s="32"/>
      <c r="AD134" s="32"/>
      <c r="AE134" s="32"/>
      <c r="AF134" s="33"/>
      <c r="AG134" s="33"/>
      <c r="AH134" s="33"/>
      <c r="AI134" s="33"/>
      <c r="AJ134" s="33"/>
      <c r="AK134" s="33"/>
      <c r="AL134" s="33"/>
      <c r="AM134" s="33"/>
      <c r="AN134" s="33"/>
      <c r="AO134" s="33"/>
      <c r="AP134" s="33"/>
      <c r="AQ134" s="33"/>
      <c r="AR134" s="33"/>
      <c r="AS134" s="33"/>
      <c r="AT134" s="33"/>
      <c r="AU134" s="33"/>
      <c r="AV134" s="32"/>
      <c r="AW134" s="32"/>
      <c r="AX134" s="32"/>
      <c r="AY134" s="32"/>
      <c r="AZ134" s="32"/>
      <c r="BA134" s="33"/>
      <c r="BB134" s="33"/>
      <c r="BC134" s="33"/>
      <c r="BD134" s="33"/>
      <c r="BE134" s="33"/>
      <c r="BF134" s="33"/>
      <c r="BG134" s="33"/>
      <c r="BH134" s="33"/>
      <c r="BI134" s="33"/>
      <c r="BJ134" s="32"/>
      <c r="BK134" s="33"/>
      <c r="BL134" s="33"/>
      <c r="BM134" s="33"/>
      <c r="BN134" s="33"/>
      <c r="BO134" s="33"/>
      <c r="BP134" s="33"/>
      <c r="BQ134" s="33"/>
      <c r="BR134" s="33"/>
      <c r="BS134" s="33"/>
      <c r="BT134" s="33"/>
      <c r="BU134" s="33"/>
      <c r="BV134" s="33"/>
      <c r="BW134" s="33"/>
      <c r="BX134" s="33"/>
      <c r="BY134" s="33"/>
      <c r="BZ134" s="33"/>
      <c r="CA134" s="33"/>
      <c r="CB134" s="33"/>
      <c r="CC134" s="33"/>
      <c r="CD134" s="33"/>
      <c r="CE134" s="33"/>
      <c r="CF134" s="33"/>
      <c r="CG134" s="33"/>
      <c r="CH134" s="33"/>
      <c r="CI134" s="33"/>
      <c r="CJ134" s="33"/>
      <c r="CK134" s="33"/>
      <c r="CL134" s="33"/>
      <c r="CM134" s="33"/>
      <c r="CN134" s="33"/>
      <c r="CO134" s="33"/>
      <c r="CP134" s="33"/>
      <c r="CQ134" s="33"/>
      <c r="CR134" s="33"/>
      <c r="CS134" s="33"/>
      <c r="CT134" s="33"/>
      <c r="CU134" s="33"/>
      <c r="CV134" s="33"/>
      <c r="CW134" s="33"/>
      <c r="CX134" s="33"/>
      <c r="CY134" s="33"/>
      <c r="CZ134" s="33"/>
      <c r="DA134" s="33"/>
      <c r="DB134" s="33"/>
      <c r="DC134" s="33"/>
      <c r="DD134" s="33"/>
      <c r="DE134" s="33"/>
      <c r="DF134" s="33"/>
      <c r="DG134" s="33"/>
      <c r="DH134" s="33"/>
      <c r="DI134" s="33"/>
      <c r="DJ134" s="33"/>
      <c r="DK134" s="33"/>
      <c r="DL134" s="33"/>
      <c r="DM134" s="33"/>
      <c r="DN134" s="33"/>
      <c r="DO134" s="33"/>
      <c r="DP134" s="33"/>
      <c r="DQ134" s="33"/>
      <c r="DR134" s="33"/>
      <c r="DS134" s="33"/>
      <c r="DT134" s="33"/>
      <c r="DU134" s="33"/>
      <c r="DV134" s="33"/>
      <c r="DW134" s="32"/>
      <c r="DX134" s="33"/>
      <c r="DY134" s="33"/>
      <c r="DZ134" s="33"/>
      <c r="EA134" s="33"/>
      <c r="EB134" s="33"/>
      <c r="EC134" s="33"/>
      <c r="ED134" s="33"/>
      <c r="EE134" s="32"/>
      <c r="EF134" s="33"/>
      <c r="EG134" s="33"/>
      <c r="EH134" s="33"/>
      <c r="EI134" s="33"/>
      <c r="EJ134" s="33"/>
      <c r="EK134" s="33"/>
      <c r="EL134" s="33"/>
      <c r="EM134" s="33"/>
      <c r="EN134" s="33"/>
      <c r="EO134" s="33"/>
      <c r="EP134" s="33"/>
      <c r="EQ134" s="7"/>
      <c r="ER134" s="7"/>
      <c r="ES134" s="7"/>
      <c r="ET134" s="7"/>
      <c r="EU134" s="7"/>
      <c r="EV134" s="7"/>
      <c r="EW134" s="7"/>
      <c r="EX134" s="7"/>
      <c r="EY134" s="7"/>
      <c r="EZ134" s="7"/>
      <c r="FA134" s="7"/>
      <c r="FB134" s="7"/>
      <c r="FC134" s="7"/>
      <c r="FD134" s="7"/>
      <c r="FE134" s="7"/>
      <c r="FF134" s="7"/>
      <c r="FG134" s="7"/>
      <c r="FH134" s="7"/>
      <c r="FI134" s="7"/>
      <c r="FJ134" s="7"/>
      <c r="FK134" s="7"/>
      <c r="FL134" s="7"/>
      <c r="FM134" s="7"/>
      <c r="FN134" s="7"/>
      <c r="FO134" s="7"/>
      <c r="FP134" s="7"/>
      <c r="FQ134" s="5"/>
      <c r="FR134" s="305"/>
      <c r="FS134" s="7"/>
      <c r="FT134" s="7"/>
      <c r="FU134" s="60"/>
      <c r="FV134" s="61"/>
      <c r="FW134" s="60"/>
      <c r="FX134" s="60"/>
      <c r="FY134" s="60"/>
      <c r="FZ134" s="60"/>
      <c r="GA134" s="61"/>
      <c r="GB134" s="62"/>
      <c r="GC134"/>
      <c r="GD134"/>
    </row>
    <row r="135" spans="1:186" s="8" customFormat="1" x14ac:dyDescent="0.2">
      <c r="A135" s="32"/>
      <c r="B135" s="33"/>
      <c r="C135" s="33"/>
      <c r="D135" s="33"/>
      <c r="E135" s="33"/>
      <c r="F135" s="33"/>
      <c r="G135" s="33"/>
      <c r="H135" s="33"/>
      <c r="I135" s="33"/>
      <c r="J135" s="33"/>
      <c r="K135" s="33"/>
      <c r="L135" s="33"/>
      <c r="M135" s="33"/>
      <c r="N135" s="33"/>
      <c r="O135" s="33"/>
      <c r="P135" s="33"/>
      <c r="Q135" s="33"/>
      <c r="R135" s="33"/>
      <c r="S135" s="33"/>
      <c r="T135" s="33"/>
      <c r="U135" s="33"/>
      <c r="V135" s="33"/>
      <c r="W135" s="33"/>
      <c r="X135" s="33"/>
      <c r="Y135" s="33"/>
      <c r="Z135" s="32"/>
      <c r="AA135" s="32"/>
      <c r="AB135" s="32"/>
      <c r="AC135" s="32"/>
      <c r="AD135" s="32"/>
      <c r="AE135" s="32"/>
      <c r="AF135" s="33"/>
      <c r="AG135" s="33"/>
      <c r="AH135" s="33"/>
      <c r="AI135" s="33"/>
      <c r="AJ135" s="33"/>
      <c r="AK135" s="33"/>
      <c r="AL135" s="33"/>
      <c r="AM135" s="33"/>
      <c r="AN135" s="33"/>
      <c r="AO135" s="33"/>
      <c r="AP135" s="33"/>
      <c r="AQ135" s="33"/>
      <c r="AR135" s="33"/>
      <c r="AS135" s="33"/>
      <c r="AT135" s="33"/>
      <c r="AU135" s="33"/>
      <c r="AV135" s="32"/>
      <c r="AW135" s="32"/>
      <c r="AX135" s="32"/>
      <c r="AY135" s="32"/>
      <c r="AZ135" s="32"/>
      <c r="BA135" s="33"/>
      <c r="BB135" s="33"/>
      <c r="BC135" s="33"/>
      <c r="BD135" s="33"/>
      <c r="BE135" s="33"/>
      <c r="BF135" s="33"/>
      <c r="BG135" s="33"/>
      <c r="BH135" s="33"/>
      <c r="BI135" s="33"/>
      <c r="BJ135" s="32"/>
      <c r="BK135" s="33"/>
      <c r="BL135" s="33"/>
      <c r="BM135" s="33"/>
      <c r="BN135" s="33"/>
      <c r="BO135" s="33"/>
      <c r="BP135" s="33"/>
      <c r="BQ135" s="33"/>
      <c r="BR135" s="33"/>
      <c r="BS135" s="33"/>
      <c r="BT135" s="33"/>
      <c r="BU135" s="33"/>
      <c r="BV135" s="33"/>
      <c r="BW135" s="33"/>
      <c r="BX135" s="33"/>
      <c r="BY135" s="33"/>
      <c r="BZ135" s="33"/>
      <c r="CA135" s="33"/>
      <c r="CB135" s="33"/>
      <c r="CC135" s="33"/>
      <c r="CD135" s="33"/>
      <c r="CE135" s="33"/>
      <c r="CF135" s="33"/>
      <c r="CG135" s="33"/>
      <c r="CH135" s="33"/>
      <c r="CI135" s="33"/>
      <c r="CJ135" s="33"/>
      <c r="CK135" s="33"/>
      <c r="CL135" s="33"/>
      <c r="CM135" s="33"/>
      <c r="CN135" s="33"/>
      <c r="CO135" s="33"/>
      <c r="CP135" s="33"/>
      <c r="CQ135" s="33"/>
      <c r="CR135" s="33"/>
      <c r="CS135" s="33"/>
      <c r="CT135" s="33"/>
      <c r="CU135" s="33"/>
      <c r="CV135" s="33"/>
      <c r="CW135" s="33"/>
      <c r="CX135" s="33"/>
      <c r="CY135" s="33"/>
      <c r="CZ135" s="33"/>
      <c r="DA135" s="33"/>
      <c r="DB135" s="33"/>
      <c r="DC135" s="33"/>
      <c r="DD135" s="33"/>
      <c r="DE135" s="33"/>
      <c r="DF135" s="33"/>
      <c r="DG135" s="33"/>
      <c r="DH135" s="33"/>
      <c r="DI135" s="33"/>
      <c r="DJ135" s="33"/>
      <c r="DK135" s="33"/>
      <c r="DL135" s="33"/>
      <c r="DM135" s="33"/>
      <c r="DN135" s="33"/>
      <c r="DO135" s="33"/>
      <c r="DP135" s="33"/>
      <c r="DQ135" s="33"/>
      <c r="DR135" s="33"/>
      <c r="DS135" s="33"/>
      <c r="DT135" s="33"/>
      <c r="DU135" s="33"/>
      <c r="DV135" s="33"/>
      <c r="DW135" s="32"/>
      <c r="DX135" s="33"/>
      <c r="DY135" s="33"/>
      <c r="DZ135" s="33"/>
      <c r="EA135" s="33"/>
      <c r="EB135" s="33"/>
      <c r="EC135" s="33"/>
      <c r="ED135" s="33"/>
      <c r="EE135" s="32"/>
      <c r="EF135" s="33"/>
      <c r="EG135" s="33"/>
      <c r="EH135" s="33"/>
      <c r="EI135" s="33"/>
      <c r="EJ135" s="33"/>
      <c r="EK135" s="33"/>
      <c r="EL135" s="33"/>
      <c r="EM135" s="33"/>
      <c r="EN135" s="33"/>
      <c r="EO135" s="33"/>
      <c r="EP135" s="33"/>
      <c r="EQ135" s="7"/>
      <c r="ER135" s="7"/>
      <c r="ES135" s="7"/>
      <c r="ET135" s="7"/>
      <c r="EU135" s="7"/>
      <c r="EV135" s="7"/>
      <c r="EW135" s="7"/>
      <c r="EX135" s="7"/>
      <c r="EY135" s="7"/>
      <c r="EZ135" s="7"/>
      <c r="FA135" s="7"/>
      <c r="FB135" s="7"/>
      <c r="FC135" s="7"/>
      <c r="FD135" s="7"/>
      <c r="FE135" s="7"/>
      <c r="FF135" s="7"/>
      <c r="FG135" s="7"/>
      <c r="FH135" s="7"/>
      <c r="FI135" s="7"/>
      <c r="FJ135" s="7"/>
      <c r="FK135" s="7"/>
      <c r="FL135" s="7"/>
      <c r="FM135" s="7"/>
      <c r="FN135" s="7"/>
      <c r="FO135" s="7"/>
      <c r="FP135" s="7"/>
      <c r="FQ135" s="5"/>
      <c r="FR135" s="305"/>
      <c r="FS135" s="7"/>
      <c r="FT135" s="7"/>
      <c r="FU135" s="61"/>
      <c r="FV135" s="61"/>
      <c r="FW135" s="61"/>
      <c r="FX135" s="61"/>
      <c r="FY135" s="61"/>
      <c r="FZ135" s="61"/>
      <c r="GA135" s="61"/>
      <c r="GB135" s="62"/>
      <c r="GC135"/>
      <c r="GD135"/>
    </row>
    <row r="136" spans="1:186" s="8" customFormat="1" x14ac:dyDescent="0.2">
      <c r="A136" s="32"/>
      <c r="B136" s="33"/>
      <c r="C136" s="33"/>
      <c r="D136" s="33"/>
      <c r="E136" s="33"/>
      <c r="F136" s="33"/>
      <c r="G136" s="33"/>
      <c r="H136" s="33"/>
      <c r="I136" s="33"/>
      <c r="J136" s="33"/>
      <c r="K136" s="33"/>
      <c r="L136" s="33"/>
      <c r="M136" s="33"/>
      <c r="N136" s="33"/>
      <c r="O136" s="33"/>
      <c r="P136" s="33"/>
      <c r="Q136" s="33"/>
      <c r="R136" s="33"/>
      <c r="S136" s="33"/>
      <c r="T136" s="33"/>
      <c r="U136" s="33"/>
      <c r="V136" s="33"/>
      <c r="W136" s="33"/>
      <c r="X136" s="33"/>
      <c r="Y136" s="33"/>
      <c r="Z136" s="32"/>
      <c r="AA136" s="32"/>
      <c r="AB136" s="32"/>
      <c r="AC136" s="32"/>
      <c r="AD136" s="32"/>
      <c r="AE136" s="32"/>
      <c r="AF136" s="33"/>
      <c r="AG136" s="33"/>
      <c r="AH136" s="33"/>
      <c r="AI136" s="33"/>
      <c r="AJ136" s="33"/>
      <c r="AK136" s="33"/>
      <c r="AL136" s="33"/>
      <c r="AM136" s="33"/>
      <c r="AN136" s="33"/>
      <c r="AO136" s="33"/>
      <c r="AP136" s="33"/>
      <c r="AQ136" s="33"/>
      <c r="AR136" s="33"/>
      <c r="AS136" s="33"/>
      <c r="AT136" s="33"/>
      <c r="AU136" s="33"/>
      <c r="AV136" s="32"/>
      <c r="AW136" s="32"/>
      <c r="AX136" s="32"/>
      <c r="AY136" s="32"/>
      <c r="AZ136" s="32"/>
      <c r="BA136" s="33"/>
      <c r="BB136" s="33"/>
      <c r="BC136" s="33"/>
      <c r="BD136" s="33"/>
      <c r="BE136" s="33"/>
      <c r="BF136" s="33"/>
      <c r="BG136" s="33"/>
      <c r="BH136" s="33"/>
      <c r="BI136" s="33"/>
      <c r="BJ136" s="32"/>
      <c r="BK136" s="33"/>
      <c r="BL136" s="33"/>
      <c r="BM136" s="33"/>
      <c r="BN136" s="33"/>
      <c r="BO136" s="33"/>
      <c r="BP136" s="33"/>
      <c r="BQ136" s="33"/>
      <c r="BR136" s="33"/>
      <c r="BS136" s="33"/>
      <c r="BT136" s="33"/>
      <c r="BU136" s="33"/>
      <c r="BV136" s="33"/>
      <c r="BW136" s="33"/>
      <c r="BX136" s="33"/>
      <c r="BY136" s="33"/>
      <c r="BZ136" s="33"/>
      <c r="CA136" s="33"/>
      <c r="CB136" s="33"/>
      <c r="CC136" s="33"/>
      <c r="CD136" s="33"/>
      <c r="CE136" s="33"/>
      <c r="CF136" s="33"/>
      <c r="CG136" s="33"/>
      <c r="CH136" s="33"/>
      <c r="CI136" s="33"/>
      <c r="CJ136" s="33"/>
      <c r="CK136" s="33"/>
      <c r="CL136" s="33"/>
      <c r="CM136" s="33"/>
      <c r="CN136" s="33"/>
      <c r="CO136" s="33"/>
      <c r="CP136" s="33"/>
      <c r="CQ136" s="33"/>
      <c r="CR136" s="33"/>
      <c r="CS136" s="33"/>
      <c r="CT136" s="33"/>
      <c r="CU136" s="33"/>
      <c r="CV136" s="33"/>
      <c r="CW136" s="33"/>
      <c r="CX136" s="33"/>
      <c r="CY136" s="33"/>
      <c r="CZ136" s="33"/>
      <c r="DA136" s="33"/>
      <c r="DB136" s="33"/>
      <c r="DC136" s="33"/>
      <c r="DD136" s="33"/>
      <c r="DE136" s="33"/>
      <c r="DF136" s="33"/>
      <c r="DG136" s="33"/>
      <c r="DH136" s="33"/>
      <c r="DI136" s="33"/>
      <c r="DJ136" s="33"/>
      <c r="DK136" s="33"/>
      <c r="DL136" s="33"/>
      <c r="DM136" s="33"/>
      <c r="DN136" s="33"/>
      <c r="DO136" s="33"/>
      <c r="DP136" s="33"/>
      <c r="DQ136" s="33"/>
      <c r="DR136" s="33"/>
      <c r="DS136" s="33"/>
      <c r="DT136" s="33"/>
      <c r="DU136" s="33"/>
      <c r="DV136" s="33"/>
      <c r="DW136" s="32"/>
      <c r="DX136" s="33"/>
      <c r="DY136" s="33"/>
      <c r="DZ136" s="33"/>
      <c r="EA136" s="33"/>
      <c r="EB136" s="33"/>
      <c r="EC136" s="33"/>
      <c r="ED136" s="33"/>
      <c r="EE136" s="32"/>
      <c r="EF136" s="33"/>
      <c r="EG136" s="33"/>
      <c r="EH136" s="33"/>
      <c r="EI136" s="33"/>
      <c r="EJ136" s="33"/>
      <c r="EK136" s="33"/>
      <c r="EL136" s="33"/>
      <c r="EM136" s="33"/>
      <c r="EN136" s="33"/>
      <c r="EO136" s="33"/>
      <c r="EP136" s="33"/>
      <c r="EQ136" s="7"/>
      <c r="ER136" s="7"/>
      <c r="ES136" s="7"/>
      <c r="ET136" s="7"/>
      <c r="EU136" s="7"/>
      <c r="EV136" s="7"/>
      <c r="EW136" s="7"/>
      <c r="EX136" s="7"/>
      <c r="EY136" s="7"/>
      <c r="EZ136" s="7"/>
      <c r="FA136" s="7"/>
      <c r="FB136" s="7"/>
      <c r="FC136" s="7"/>
      <c r="FD136" s="7"/>
      <c r="FE136" s="7"/>
      <c r="FF136" s="7"/>
      <c r="FG136" s="7"/>
      <c r="FH136" s="7"/>
      <c r="FI136" s="7"/>
      <c r="FJ136" s="7"/>
      <c r="FK136" s="7"/>
      <c r="FL136" s="7"/>
      <c r="FM136" s="7"/>
      <c r="FN136" s="7"/>
      <c r="FO136" s="7"/>
      <c r="FP136" s="7"/>
      <c r="FQ136" s="5"/>
      <c r="FR136" s="305"/>
      <c r="FS136" s="7"/>
      <c r="FT136" s="7"/>
      <c r="FU136" s="60"/>
      <c r="FV136" s="61"/>
      <c r="FW136" s="60"/>
      <c r="FX136" s="60"/>
      <c r="FY136" s="60"/>
      <c r="FZ136" s="60"/>
      <c r="GA136" s="61"/>
      <c r="GB136" s="62"/>
      <c r="GC136"/>
      <c r="GD136"/>
    </row>
    <row r="137" spans="1:186" s="8" customFormat="1" x14ac:dyDescent="0.2">
      <c r="A137" s="32"/>
      <c r="B137" s="33"/>
      <c r="C137" s="33"/>
      <c r="D137" s="33"/>
      <c r="E137" s="33"/>
      <c r="F137" s="33"/>
      <c r="G137" s="33"/>
      <c r="H137" s="33"/>
      <c r="I137" s="33"/>
      <c r="J137" s="33"/>
      <c r="K137" s="33"/>
      <c r="L137" s="33"/>
      <c r="M137" s="33"/>
      <c r="N137" s="33"/>
      <c r="O137" s="33"/>
      <c r="P137" s="33"/>
      <c r="Q137" s="33"/>
      <c r="R137" s="33"/>
      <c r="S137" s="33"/>
      <c r="T137" s="33"/>
      <c r="U137" s="33"/>
      <c r="V137" s="33"/>
      <c r="W137" s="33"/>
      <c r="X137" s="33"/>
      <c r="Y137" s="33"/>
      <c r="Z137" s="32"/>
      <c r="AA137" s="32"/>
      <c r="AB137" s="32"/>
      <c r="AC137" s="32"/>
      <c r="AD137" s="32"/>
      <c r="AE137" s="32"/>
      <c r="AF137" s="33"/>
      <c r="AG137" s="33"/>
      <c r="AH137" s="33"/>
      <c r="AI137" s="33"/>
      <c r="AJ137" s="33"/>
      <c r="AK137" s="33"/>
      <c r="AL137" s="33"/>
      <c r="AM137" s="33"/>
      <c r="AN137" s="33"/>
      <c r="AO137" s="33"/>
      <c r="AP137" s="33"/>
      <c r="AQ137" s="33"/>
      <c r="AR137" s="33"/>
      <c r="AS137" s="33"/>
      <c r="AT137" s="33"/>
      <c r="AU137" s="33"/>
      <c r="AV137" s="32"/>
      <c r="AW137" s="32"/>
      <c r="AX137" s="32"/>
      <c r="AY137" s="32"/>
      <c r="AZ137" s="32"/>
      <c r="BA137" s="33"/>
      <c r="BB137" s="33"/>
      <c r="BC137" s="33"/>
      <c r="BD137" s="33"/>
      <c r="BE137" s="33"/>
      <c r="BF137" s="33"/>
      <c r="BG137" s="33"/>
      <c r="BH137" s="33"/>
      <c r="BI137" s="33"/>
      <c r="BJ137" s="32"/>
      <c r="BK137" s="33"/>
      <c r="BL137" s="33"/>
      <c r="BM137" s="33"/>
      <c r="BN137" s="33"/>
      <c r="BO137" s="33"/>
      <c r="BP137" s="33"/>
      <c r="BQ137" s="33"/>
      <c r="BR137" s="33"/>
      <c r="BS137" s="33"/>
      <c r="BT137" s="33"/>
      <c r="BU137" s="33"/>
      <c r="BV137" s="33"/>
      <c r="BW137" s="33"/>
      <c r="BX137" s="33"/>
      <c r="BY137" s="33"/>
      <c r="BZ137" s="33"/>
      <c r="CA137" s="33"/>
      <c r="CB137" s="33"/>
      <c r="CC137" s="33"/>
      <c r="CD137" s="33"/>
      <c r="CE137" s="33"/>
      <c r="CF137" s="33"/>
      <c r="CG137" s="33"/>
      <c r="CH137" s="33"/>
      <c r="CI137" s="33"/>
      <c r="CJ137" s="33"/>
      <c r="CK137" s="33"/>
      <c r="CL137" s="33"/>
      <c r="CM137" s="33"/>
      <c r="CN137" s="33"/>
      <c r="CO137" s="33"/>
      <c r="CP137" s="33"/>
      <c r="CQ137" s="33"/>
      <c r="CR137" s="33"/>
      <c r="CS137" s="33"/>
      <c r="CT137" s="33"/>
      <c r="CU137" s="33"/>
      <c r="CV137" s="33"/>
      <c r="CW137" s="33"/>
      <c r="CX137" s="33"/>
      <c r="CY137" s="33"/>
      <c r="CZ137" s="33"/>
      <c r="DA137" s="33"/>
      <c r="DB137" s="33"/>
      <c r="DC137" s="33"/>
      <c r="DD137" s="33"/>
      <c r="DE137" s="33"/>
      <c r="DF137" s="33"/>
      <c r="DG137" s="33"/>
      <c r="DH137" s="33"/>
      <c r="DI137" s="33"/>
      <c r="DJ137" s="33"/>
      <c r="DK137" s="33"/>
      <c r="DL137" s="33"/>
      <c r="DM137" s="33"/>
      <c r="DN137" s="33"/>
      <c r="DO137" s="33"/>
      <c r="DP137" s="33"/>
      <c r="DQ137" s="33"/>
      <c r="DR137" s="33"/>
      <c r="DS137" s="33"/>
      <c r="DT137" s="33"/>
      <c r="DU137" s="33"/>
      <c r="DV137" s="33"/>
      <c r="DW137" s="32"/>
      <c r="DX137" s="33"/>
      <c r="DY137" s="33"/>
      <c r="DZ137" s="33"/>
      <c r="EA137" s="33"/>
      <c r="EB137" s="33"/>
      <c r="EC137" s="33"/>
      <c r="ED137" s="33"/>
      <c r="EE137" s="32"/>
      <c r="EF137" s="33"/>
      <c r="EG137" s="33"/>
      <c r="EH137" s="33"/>
      <c r="EI137" s="33"/>
      <c r="EJ137" s="33"/>
      <c r="EK137" s="33"/>
      <c r="EL137" s="33"/>
      <c r="EM137" s="33"/>
      <c r="EN137" s="33"/>
      <c r="EO137" s="33"/>
      <c r="EP137" s="33"/>
      <c r="EQ137" s="7"/>
      <c r="ER137" s="7"/>
      <c r="ES137" s="7"/>
      <c r="ET137" s="7"/>
      <c r="EU137" s="7"/>
      <c r="EV137" s="7"/>
      <c r="EW137" s="7"/>
      <c r="EX137" s="7"/>
      <c r="EY137" s="7"/>
      <c r="EZ137" s="7"/>
      <c r="FA137" s="7"/>
      <c r="FB137" s="7"/>
      <c r="FC137" s="7"/>
      <c r="FD137" s="7"/>
      <c r="FE137" s="7"/>
      <c r="FF137" s="7"/>
      <c r="FG137" s="7"/>
      <c r="FH137" s="7"/>
      <c r="FI137" s="7"/>
      <c r="FJ137" s="7"/>
      <c r="FK137" s="7"/>
      <c r="FL137" s="7"/>
      <c r="FM137" s="7"/>
      <c r="FN137" s="7"/>
      <c r="FO137" s="7"/>
      <c r="FP137" s="7"/>
      <c r="FQ137" s="5"/>
      <c r="FR137" s="305"/>
      <c r="FS137" s="7"/>
      <c r="FT137" s="7"/>
      <c r="FU137" s="61"/>
      <c r="FV137" s="61"/>
      <c r="FW137" s="61"/>
      <c r="FX137" s="61"/>
      <c r="FY137" s="61"/>
      <c r="FZ137" s="61"/>
      <c r="GA137" s="61"/>
      <c r="GB137" s="62"/>
      <c r="GC137"/>
      <c r="GD137"/>
    </row>
    <row r="138" spans="1:186" s="8" customFormat="1" x14ac:dyDescent="0.2">
      <c r="A138" s="32"/>
      <c r="B138" s="33"/>
      <c r="C138" s="33"/>
      <c r="D138" s="33"/>
      <c r="E138" s="33"/>
      <c r="F138" s="33"/>
      <c r="G138" s="33"/>
      <c r="H138" s="33"/>
      <c r="I138" s="33"/>
      <c r="J138" s="33"/>
      <c r="K138" s="33"/>
      <c r="L138" s="33"/>
      <c r="M138" s="33"/>
      <c r="N138" s="33"/>
      <c r="O138" s="33"/>
      <c r="P138" s="33"/>
      <c r="Q138" s="33"/>
      <c r="R138" s="33"/>
      <c r="S138" s="33"/>
      <c r="T138" s="33"/>
      <c r="U138" s="33"/>
      <c r="V138" s="33"/>
      <c r="W138" s="33"/>
      <c r="X138" s="33"/>
      <c r="Y138" s="33"/>
      <c r="Z138" s="32"/>
      <c r="AA138" s="32"/>
      <c r="AB138" s="32"/>
      <c r="AC138" s="32"/>
      <c r="AD138" s="32"/>
      <c r="AE138" s="32"/>
      <c r="AF138" s="33"/>
      <c r="AG138" s="33"/>
      <c r="AH138" s="33"/>
      <c r="AI138" s="33"/>
      <c r="AJ138" s="33"/>
      <c r="AK138" s="33"/>
      <c r="AL138" s="33"/>
      <c r="AM138" s="33"/>
      <c r="AN138" s="33"/>
      <c r="AO138" s="33"/>
      <c r="AP138" s="33"/>
      <c r="AQ138" s="33"/>
      <c r="AR138" s="33"/>
      <c r="AS138" s="33"/>
      <c r="AT138" s="33"/>
      <c r="AU138" s="33"/>
      <c r="AV138" s="32"/>
      <c r="AW138" s="32"/>
      <c r="AX138" s="32"/>
      <c r="AY138" s="32"/>
      <c r="AZ138" s="32"/>
      <c r="BA138" s="33"/>
      <c r="BB138" s="33"/>
      <c r="BC138" s="33"/>
      <c r="BD138" s="33"/>
      <c r="BE138" s="33"/>
      <c r="BF138" s="33"/>
      <c r="BG138" s="33"/>
      <c r="BH138" s="33"/>
      <c r="BI138" s="33"/>
      <c r="BJ138" s="32"/>
      <c r="BK138" s="33"/>
      <c r="BL138" s="33"/>
      <c r="BM138" s="33"/>
      <c r="BN138" s="33"/>
      <c r="BO138" s="33"/>
      <c r="BP138" s="33"/>
      <c r="BQ138" s="33"/>
      <c r="BR138" s="33"/>
      <c r="BS138" s="33"/>
      <c r="BT138" s="33"/>
      <c r="BU138" s="33"/>
      <c r="BV138" s="33"/>
      <c r="BW138" s="33"/>
      <c r="BX138" s="33"/>
      <c r="BY138" s="33"/>
      <c r="BZ138" s="33"/>
      <c r="CA138" s="33"/>
      <c r="CB138" s="33"/>
      <c r="CC138" s="33"/>
      <c r="CD138" s="33"/>
      <c r="CE138" s="33"/>
      <c r="CF138" s="33"/>
      <c r="CG138" s="33"/>
      <c r="CH138" s="33"/>
      <c r="CI138" s="33"/>
      <c r="CJ138" s="33"/>
      <c r="CK138" s="33"/>
      <c r="CL138" s="33"/>
      <c r="CM138" s="33"/>
      <c r="CN138" s="33"/>
      <c r="CO138" s="33"/>
      <c r="CP138" s="33"/>
      <c r="CQ138" s="33"/>
      <c r="CR138" s="33"/>
      <c r="CS138" s="33"/>
      <c r="CT138" s="33"/>
      <c r="CU138" s="33"/>
      <c r="CV138" s="33"/>
      <c r="CW138" s="33"/>
      <c r="CX138" s="33"/>
      <c r="CY138" s="33"/>
      <c r="CZ138" s="33"/>
      <c r="DA138" s="33"/>
      <c r="DB138" s="33"/>
      <c r="DC138" s="33"/>
      <c r="DD138" s="33"/>
      <c r="DE138" s="33"/>
      <c r="DF138" s="33"/>
      <c r="DG138" s="33"/>
      <c r="DH138" s="33"/>
      <c r="DI138" s="33"/>
      <c r="DJ138" s="33"/>
      <c r="DK138" s="33"/>
      <c r="DL138" s="33"/>
      <c r="DM138" s="33"/>
      <c r="DN138" s="33"/>
      <c r="DO138" s="33"/>
      <c r="DP138" s="33"/>
      <c r="DQ138" s="33"/>
      <c r="DR138" s="33"/>
      <c r="DS138" s="33"/>
      <c r="DT138" s="33"/>
      <c r="DU138" s="33"/>
      <c r="DV138" s="33"/>
      <c r="DW138" s="32"/>
      <c r="DX138" s="33"/>
      <c r="DY138" s="33"/>
      <c r="DZ138" s="33"/>
      <c r="EA138" s="33"/>
      <c r="EB138" s="33"/>
      <c r="EC138" s="33"/>
      <c r="ED138" s="33"/>
      <c r="EE138" s="32"/>
      <c r="EF138" s="33"/>
      <c r="EG138" s="33"/>
      <c r="EH138" s="33"/>
      <c r="EI138" s="33"/>
      <c r="EJ138" s="33"/>
      <c r="EK138" s="33"/>
      <c r="EL138" s="33"/>
      <c r="EM138" s="33"/>
      <c r="EN138" s="33"/>
      <c r="EO138" s="33"/>
      <c r="EP138" s="33"/>
      <c r="EQ138" s="7"/>
      <c r="ER138" s="7"/>
      <c r="ES138" s="7"/>
      <c r="ET138" s="7"/>
      <c r="EU138" s="7"/>
      <c r="EV138" s="7"/>
      <c r="EW138" s="7"/>
      <c r="EX138" s="7"/>
      <c r="EY138" s="7"/>
      <c r="EZ138" s="7"/>
      <c r="FA138" s="7"/>
      <c r="FB138" s="7"/>
      <c r="FC138" s="7"/>
      <c r="FD138" s="7"/>
      <c r="FE138" s="7"/>
      <c r="FF138" s="7"/>
      <c r="FG138" s="7"/>
      <c r="FH138" s="7"/>
      <c r="FI138" s="7"/>
      <c r="FJ138" s="7"/>
      <c r="FK138" s="7"/>
      <c r="FL138" s="7"/>
      <c r="FM138" s="7"/>
      <c r="FN138" s="7"/>
      <c r="FO138" s="7"/>
      <c r="FP138" s="7"/>
      <c r="FQ138" s="5"/>
      <c r="FR138" s="305"/>
      <c r="FS138" s="7"/>
      <c r="FT138" s="7"/>
      <c r="FU138" s="60"/>
      <c r="FV138" s="61"/>
      <c r="FW138" s="60"/>
      <c r="FX138" s="60"/>
      <c r="FY138" s="60"/>
      <c r="FZ138" s="60"/>
      <c r="GA138" s="61"/>
      <c r="GB138" s="62"/>
      <c r="GC138"/>
      <c r="GD138"/>
    </row>
    <row r="139" spans="1:186" s="8" customFormat="1" x14ac:dyDescent="0.2">
      <c r="A139" s="32"/>
      <c r="B139" s="33"/>
      <c r="C139" s="33"/>
      <c r="D139" s="33"/>
      <c r="E139" s="33"/>
      <c r="F139" s="33"/>
      <c r="G139" s="33"/>
      <c r="H139" s="33"/>
      <c r="I139" s="33"/>
      <c r="J139" s="33"/>
      <c r="K139" s="33"/>
      <c r="L139" s="33"/>
      <c r="M139" s="33"/>
      <c r="N139" s="33"/>
      <c r="O139" s="33"/>
      <c r="P139" s="33"/>
      <c r="Q139" s="33"/>
      <c r="R139" s="33"/>
      <c r="S139" s="33"/>
      <c r="T139" s="33"/>
      <c r="U139" s="33"/>
      <c r="V139" s="33"/>
      <c r="W139" s="33"/>
      <c r="X139" s="33"/>
      <c r="Y139" s="33"/>
      <c r="Z139" s="32"/>
      <c r="AA139" s="32"/>
      <c r="AB139" s="32"/>
      <c r="AC139" s="32"/>
      <c r="AD139" s="32"/>
      <c r="AE139" s="32"/>
      <c r="AF139" s="33"/>
      <c r="AG139" s="33"/>
      <c r="AH139" s="33"/>
      <c r="AI139" s="33"/>
      <c r="AJ139" s="33"/>
      <c r="AK139" s="33"/>
      <c r="AL139" s="33"/>
      <c r="AM139" s="33"/>
      <c r="AN139" s="33"/>
      <c r="AO139" s="33"/>
      <c r="AP139" s="33"/>
      <c r="AQ139" s="33"/>
      <c r="AR139" s="33"/>
      <c r="AS139" s="33"/>
      <c r="AT139" s="33"/>
      <c r="AU139" s="33"/>
      <c r="AV139" s="32"/>
      <c r="AW139" s="32"/>
      <c r="AX139" s="32"/>
      <c r="AY139" s="32"/>
      <c r="AZ139" s="32"/>
      <c r="BA139" s="33"/>
      <c r="BB139" s="33"/>
      <c r="BC139" s="33"/>
      <c r="BD139" s="33"/>
      <c r="BE139" s="33"/>
      <c r="BF139" s="33"/>
      <c r="BG139" s="33"/>
      <c r="BH139" s="33"/>
      <c r="BI139" s="33"/>
      <c r="BJ139" s="32"/>
      <c r="BK139" s="33"/>
      <c r="BL139" s="33"/>
      <c r="BM139" s="33"/>
      <c r="BN139" s="33"/>
      <c r="BO139" s="33"/>
      <c r="BP139" s="33"/>
      <c r="BQ139" s="33"/>
      <c r="BR139" s="33"/>
      <c r="BS139" s="33"/>
      <c r="BT139" s="33"/>
      <c r="BU139" s="33"/>
      <c r="BV139" s="33"/>
      <c r="BW139" s="33"/>
      <c r="BX139" s="33"/>
      <c r="BY139" s="33"/>
      <c r="BZ139" s="33"/>
      <c r="CA139" s="33"/>
      <c r="CB139" s="33"/>
      <c r="CC139" s="33"/>
      <c r="CD139" s="33"/>
      <c r="CE139" s="33"/>
      <c r="CF139" s="33"/>
      <c r="CG139" s="33"/>
      <c r="CH139" s="33"/>
      <c r="CI139" s="33"/>
      <c r="CJ139" s="33"/>
      <c r="CK139" s="33"/>
      <c r="CL139" s="33"/>
      <c r="CM139" s="33"/>
      <c r="CN139" s="33"/>
      <c r="CO139" s="33"/>
      <c r="CP139" s="33"/>
      <c r="CQ139" s="33"/>
      <c r="CR139" s="33"/>
      <c r="CS139" s="33"/>
      <c r="CT139" s="33"/>
      <c r="CU139" s="33"/>
      <c r="CV139" s="33"/>
      <c r="CW139" s="33"/>
      <c r="CX139" s="33"/>
      <c r="CY139" s="33"/>
      <c r="CZ139" s="33"/>
      <c r="DA139" s="33"/>
      <c r="DB139" s="33"/>
      <c r="DC139" s="33"/>
      <c r="DD139" s="33"/>
      <c r="DE139" s="33"/>
      <c r="DF139" s="33"/>
      <c r="DG139" s="33"/>
      <c r="DH139" s="33"/>
      <c r="DI139" s="33"/>
      <c r="DJ139" s="33"/>
      <c r="DK139" s="33"/>
      <c r="DL139" s="33"/>
      <c r="DM139" s="33"/>
      <c r="DN139" s="33"/>
      <c r="DO139" s="33"/>
      <c r="DP139" s="33"/>
      <c r="DQ139" s="33"/>
      <c r="DR139" s="33"/>
      <c r="DS139" s="33"/>
      <c r="DT139" s="33"/>
      <c r="DU139" s="33"/>
      <c r="DV139" s="33"/>
      <c r="DW139" s="32"/>
      <c r="DX139" s="33"/>
      <c r="DY139" s="33"/>
      <c r="DZ139" s="33"/>
      <c r="EA139" s="33"/>
      <c r="EB139" s="33"/>
      <c r="EC139" s="33"/>
      <c r="ED139" s="33"/>
      <c r="EE139" s="32"/>
      <c r="EF139" s="33"/>
      <c r="EG139" s="33"/>
      <c r="EH139" s="33"/>
      <c r="EI139" s="33"/>
      <c r="EJ139" s="33"/>
      <c r="EK139" s="33"/>
      <c r="EL139" s="33"/>
      <c r="EM139" s="33"/>
      <c r="EN139" s="33"/>
      <c r="EO139" s="33"/>
      <c r="EP139" s="33"/>
      <c r="EQ139" s="7"/>
      <c r="ER139" s="7"/>
      <c r="ES139" s="7"/>
      <c r="ET139" s="7"/>
      <c r="EU139" s="7"/>
      <c r="EV139" s="7"/>
      <c r="EW139" s="7"/>
      <c r="EX139" s="7"/>
      <c r="EY139" s="7"/>
      <c r="EZ139" s="7"/>
      <c r="FA139" s="7"/>
      <c r="FB139" s="7"/>
      <c r="FC139" s="7"/>
      <c r="FD139" s="7"/>
      <c r="FE139" s="7"/>
      <c r="FF139" s="7"/>
      <c r="FG139" s="7"/>
      <c r="FH139" s="7"/>
      <c r="FI139" s="7"/>
      <c r="FJ139" s="7"/>
      <c r="FK139" s="7"/>
      <c r="FL139" s="7"/>
      <c r="FM139" s="7"/>
      <c r="FN139" s="7"/>
      <c r="FO139" s="7"/>
      <c r="FP139" s="7"/>
      <c r="FQ139" s="5"/>
      <c r="FR139" s="305"/>
      <c r="FS139" s="7"/>
      <c r="FT139" s="7"/>
      <c r="FU139" s="61"/>
      <c r="FV139" s="61"/>
      <c r="FW139" s="61"/>
      <c r="FX139" s="61"/>
      <c r="FY139" s="61"/>
      <c r="FZ139" s="61"/>
      <c r="GA139" s="61"/>
      <c r="GB139" s="62"/>
      <c r="GC139"/>
      <c r="GD139"/>
    </row>
    <row r="140" spans="1:186" s="8" customFormat="1" x14ac:dyDescent="0.2">
      <c r="A140" s="32"/>
      <c r="B140" s="33"/>
      <c r="C140" s="33"/>
      <c r="D140" s="33"/>
      <c r="E140" s="33"/>
      <c r="F140" s="33"/>
      <c r="G140" s="33"/>
      <c r="H140" s="33"/>
      <c r="I140" s="33"/>
      <c r="J140" s="33"/>
      <c r="K140" s="33"/>
      <c r="L140" s="33"/>
      <c r="M140" s="33"/>
      <c r="N140" s="33"/>
      <c r="O140" s="33"/>
      <c r="P140" s="33"/>
      <c r="Q140" s="33"/>
      <c r="R140" s="33"/>
      <c r="S140" s="33"/>
      <c r="T140" s="33"/>
      <c r="U140" s="33"/>
      <c r="V140" s="33"/>
      <c r="W140" s="33"/>
      <c r="X140" s="33"/>
      <c r="Y140" s="33"/>
      <c r="Z140" s="32"/>
      <c r="AA140" s="32"/>
      <c r="AB140" s="32"/>
      <c r="AC140" s="32"/>
      <c r="AD140" s="32"/>
      <c r="AE140" s="32"/>
      <c r="AF140" s="33"/>
      <c r="AG140" s="33"/>
      <c r="AH140" s="33"/>
      <c r="AI140" s="33"/>
      <c r="AJ140" s="33"/>
      <c r="AK140" s="33"/>
      <c r="AL140" s="33"/>
      <c r="AM140" s="33"/>
      <c r="AN140" s="33"/>
      <c r="AO140" s="33"/>
      <c r="AP140" s="33"/>
      <c r="AQ140" s="33"/>
      <c r="AR140" s="33"/>
      <c r="AS140" s="33"/>
      <c r="AT140" s="33"/>
      <c r="AU140" s="33"/>
      <c r="AV140" s="32"/>
      <c r="AW140" s="32"/>
      <c r="AX140" s="32"/>
      <c r="AY140" s="32"/>
      <c r="AZ140" s="32"/>
      <c r="BA140" s="33"/>
      <c r="BB140" s="33"/>
      <c r="BC140" s="33"/>
      <c r="BD140" s="33"/>
      <c r="BE140" s="33"/>
      <c r="BF140" s="33"/>
      <c r="BG140" s="33"/>
      <c r="BH140" s="33"/>
      <c r="BI140" s="33"/>
      <c r="BJ140" s="32"/>
      <c r="BK140" s="33"/>
      <c r="BL140" s="33"/>
      <c r="BM140" s="33"/>
      <c r="BN140" s="33"/>
      <c r="BO140" s="33"/>
      <c r="BP140" s="33"/>
      <c r="BQ140" s="33"/>
      <c r="BR140" s="33"/>
      <c r="BS140" s="33"/>
      <c r="BT140" s="33"/>
      <c r="BU140" s="33"/>
      <c r="BV140" s="33"/>
      <c r="BW140" s="33"/>
      <c r="BX140" s="33"/>
      <c r="BY140" s="33"/>
      <c r="BZ140" s="33"/>
      <c r="CA140" s="33"/>
      <c r="CB140" s="33"/>
      <c r="CC140" s="33"/>
      <c r="CD140" s="33"/>
      <c r="CE140" s="33"/>
      <c r="CF140" s="33"/>
      <c r="CG140" s="33"/>
      <c r="CH140" s="33"/>
      <c r="CI140" s="33"/>
      <c r="CJ140" s="33"/>
      <c r="CK140" s="33"/>
      <c r="CL140" s="33"/>
      <c r="CM140" s="33"/>
      <c r="CN140" s="33"/>
      <c r="CO140" s="33"/>
      <c r="CP140" s="33"/>
      <c r="CQ140" s="33"/>
      <c r="CR140" s="33"/>
      <c r="CS140" s="33"/>
      <c r="CT140" s="33"/>
      <c r="CU140" s="33"/>
      <c r="CV140" s="33"/>
      <c r="CW140" s="33"/>
      <c r="CX140" s="33"/>
      <c r="CY140" s="33"/>
      <c r="CZ140" s="33"/>
      <c r="DA140" s="33"/>
      <c r="DB140" s="33"/>
      <c r="DC140" s="33"/>
      <c r="DD140" s="33"/>
      <c r="DE140" s="33"/>
      <c r="DF140" s="33"/>
      <c r="DG140" s="33"/>
      <c r="DH140" s="33"/>
      <c r="DI140" s="33"/>
      <c r="DJ140" s="33"/>
      <c r="DK140" s="33"/>
      <c r="DL140" s="33"/>
      <c r="DM140" s="33"/>
      <c r="DN140" s="33"/>
      <c r="DO140" s="33"/>
      <c r="DP140" s="33"/>
      <c r="DQ140" s="33"/>
      <c r="DR140" s="33"/>
      <c r="DS140" s="33"/>
      <c r="DT140" s="33"/>
      <c r="DU140" s="33"/>
      <c r="DV140" s="33"/>
      <c r="DW140" s="32"/>
      <c r="DX140" s="33"/>
      <c r="DY140" s="33"/>
      <c r="DZ140" s="33"/>
      <c r="EA140" s="33"/>
      <c r="EB140" s="33"/>
      <c r="EC140" s="33"/>
      <c r="ED140" s="33"/>
      <c r="EE140" s="32"/>
      <c r="EF140" s="33"/>
      <c r="EG140" s="33"/>
      <c r="EH140" s="33"/>
      <c r="EI140" s="33"/>
      <c r="EJ140" s="33"/>
      <c r="EK140" s="33"/>
      <c r="EL140" s="33"/>
      <c r="EM140" s="33"/>
      <c r="EN140" s="33"/>
      <c r="EO140" s="33"/>
      <c r="EP140" s="33"/>
      <c r="EQ140" s="7"/>
      <c r="ER140" s="7"/>
      <c r="ES140" s="7"/>
      <c r="ET140" s="7"/>
      <c r="EU140" s="7"/>
      <c r="EV140" s="7"/>
      <c r="EW140" s="7"/>
      <c r="EX140" s="7"/>
      <c r="EY140" s="7"/>
      <c r="EZ140" s="7"/>
      <c r="FA140" s="7"/>
      <c r="FB140" s="7"/>
      <c r="FC140" s="7"/>
      <c r="FD140" s="7"/>
      <c r="FE140" s="7"/>
      <c r="FF140" s="7"/>
      <c r="FG140" s="7"/>
      <c r="FH140" s="7"/>
      <c r="FI140" s="7"/>
      <c r="FJ140" s="7"/>
      <c r="FK140" s="7"/>
      <c r="FL140" s="7"/>
      <c r="FM140" s="7"/>
      <c r="FN140" s="7"/>
      <c r="FO140" s="7"/>
      <c r="FP140" s="7"/>
      <c r="FQ140" s="5"/>
      <c r="FR140" s="305"/>
      <c r="FS140" s="7"/>
      <c r="FT140" s="7"/>
      <c r="FU140" s="60"/>
      <c r="FV140" s="61"/>
      <c r="FW140" s="60"/>
      <c r="FX140" s="60"/>
      <c r="FY140" s="60"/>
      <c r="FZ140" s="60"/>
      <c r="GA140" s="61"/>
      <c r="GB140" s="62"/>
      <c r="GC140"/>
      <c r="GD140"/>
    </row>
    <row r="141" spans="1:186" s="8" customFormat="1" x14ac:dyDescent="0.2">
      <c r="A141" s="32"/>
      <c r="B141" s="33"/>
      <c r="C141" s="33"/>
      <c r="D141" s="33"/>
      <c r="E141" s="33"/>
      <c r="F141" s="33"/>
      <c r="G141" s="33"/>
      <c r="H141" s="33"/>
      <c r="I141" s="33"/>
      <c r="J141" s="33"/>
      <c r="K141" s="33"/>
      <c r="L141" s="33"/>
      <c r="M141" s="33"/>
      <c r="N141" s="33"/>
      <c r="O141" s="33"/>
      <c r="P141" s="33"/>
      <c r="Q141" s="33"/>
      <c r="R141" s="33"/>
      <c r="S141" s="33"/>
      <c r="T141" s="33"/>
      <c r="U141" s="33"/>
      <c r="V141" s="33"/>
      <c r="W141" s="33"/>
      <c r="X141" s="33"/>
      <c r="Y141" s="33"/>
      <c r="Z141" s="32"/>
      <c r="AA141" s="32"/>
      <c r="AB141" s="32"/>
      <c r="AC141" s="32"/>
      <c r="AD141" s="32"/>
      <c r="AE141" s="32"/>
      <c r="AF141" s="33"/>
      <c r="AG141" s="33"/>
      <c r="AH141" s="33"/>
      <c r="AI141" s="33"/>
      <c r="AJ141" s="33"/>
      <c r="AK141" s="33"/>
      <c r="AL141" s="33"/>
      <c r="AM141" s="33"/>
      <c r="AN141" s="33"/>
      <c r="AO141" s="33"/>
      <c r="AP141" s="33"/>
      <c r="AQ141" s="33"/>
      <c r="AR141" s="33"/>
      <c r="AS141" s="33"/>
      <c r="AT141" s="33"/>
      <c r="AU141" s="33"/>
      <c r="AV141" s="32"/>
      <c r="AW141" s="32"/>
      <c r="AX141" s="32"/>
      <c r="AY141" s="32"/>
      <c r="AZ141" s="32"/>
      <c r="BA141" s="33"/>
      <c r="BB141" s="33"/>
      <c r="BC141" s="33"/>
      <c r="BD141" s="33"/>
      <c r="BE141" s="33"/>
      <c r="BF141" s="33"/>
      <c r="BG141" s="33"/>
      <c r="BH141" s="33"/>
      <c r="BI141" s="33"/>
      <c r="BJ141" s="32"/>
      <c r="BK141" s="33"/>
      <c r="BL141" s="33"/>
      <c r="BM141" s="33"/>
      <c r="BN141" s="33"/>
      <c r="BO141" s="33"/>
      <c r="BP141" s="33"/>
      <c r="BQ141" s="33"/>
      <c r="BR141" s="33"/>
      <c r="BS141" s="33"/>
      <c r="BT141" s="33"/>
      <c r="BU141" s="33"/>
      <c r="BV141" s="33"/>
      <c r="BW141" s="33"/>
      <c r="BX141" s="33"/>
      <c r="BY141" s="33"/>
      <c r="BZ141" s="33"/>
      <c r="CA141" s="33"/>
      <c r="CB141" s="33"/>
      <c r="CC141" s="33"/>
      <c r="CD141" s="33"/>
      <c r="CE141" s="33"/>
      <c r="CF141" s="33"/>
      <c r="CG141" s="33"/>
      <c r="CH141" s="33"/>
      <c r="CI141" s="33"/>
      <c r="CJ141" s="33"/>
      <c r="CK141" s="33"/>
      <c r="CL141" s="33"/>
      <c r="CM141" s="33"/>
      <c r="CN141" s="33"/>
      <c r="CO141" s="33"/>
      <c r="CP141" s="33"/>
      <c r="CQ141" s="33"/>
      <c r="CR141" s="33"/>
      <c r="CS141" s="33"/>
      <c r="CT141" s="33"/>
      <c r="CU141" s="33"/>
      <c r="CV141" s="33"/>
      <c r="CW141" s="33"/>
      <c r="CX141" s="33"/>
      <c r="CY141" s="33"/>
      <c r="CZ141" s="33"/>
      <c r="DA141" s="33"/>
      <c r="DB141" s="33"/>
      <c r="DC141" s="33"/>
      <c r="DD141" s="33"/>
      <c r="DE141" s="33"/>
      <c r="DF141" s="33"/>
      <c r="DG141" s="33"/>
      <c r="DH141" s="33"/>
      <c r="DI141" s="33"/>
      <c r="DJ141" s="33"/>
      <c r="DK141" s="33"/>
      <c r="DL141" s="33"/>
      <c r="DM141" s="33"/>
      <c r="DN141" s="33"/>
      <c r="DO141" s="33"/>
      <c r="DP141" s="33"/>
      <c r="DQ141" s="33"/>
      <c r="DR141" s="33"/>
      <c r="DS141" s="33"/>
      <c r="DT141" s="33"/>
      <c r="DU141" s="33"/>
      <c r="DV141" s="33"/>
      <c r="DW141" s="32"/>
      <c r="DX141" s="33"/>
      <c r="DY141" s="33"/>
      <c r="DZ141" s="33"/>
      <c r="EA141" s="33"/>
      <c r="EB141" s="33"/>
      <c r="EC141" s="33"/>
      <c r="ED141" s="33"/>
      <c r="EE141" s="32"/>
      <c r="EF141" s="33"/>
      <c r="EG141" s="33"/>
      <c r="EH141" s="33"/>
      <c r="EI141" s="33"/>
      <c r="EJ141" s="33"/>
      <c r="EK141" s="33"/>
      <c r="EL141" s="33"/>
      <c r="EM141" s="33"/>
      <c r="EN141" s="33"/>
      <c r="EO141" s="33"/>
      <c r="EP141" s="33"/>
      <c r="EQ141" s="7"/>
      <c r="ER141" s="7"/>
      <c r="ES141" s="7"/>
      <c r="ET141" s="7"/>
      <c r="EU141" s="7"/>
      <c r="EV141" s="7"/>
      <c r="EW141" s="7"/>
      <c r="EX141" s="7"/>
      <c r="EY141" s="7"/>
      <c r="EZ141" s="7"/>
      <c r="FA141" s="7"/>
      <c r="FB141" s="7"/>
      <c r="FC141" s="7"/>
      <c r="FD141" s="7"/>
      <c r="FE141" s="7"/>
      <c r="FF141" s="7"/>
      <c r="FG141" s="7"/>
      <c r="FH141" s="7"/>
      <c r="FI141" s="7"/>
      <c r="FJ141" s="7"/>
      <c r="FK141" s="7"/>
      <c r="FL141" s="7"/>
      <c r="FM141" s="7"/>
      <c r="FN141" s="7"/>
      <c r="FO141" s="7"/>
      <c r="FP141" s="7"/>
      <c r="FQ141" s="5"/>
      <c r="FR141" s="305"/>
      <c r="FS141" s="306"/>
      <c r="FT141" s="306"/>
      <c r="FU141" s="61"/>
      <c r="FV141" s="61"/>
      <c r="FW141" s="61"/>
      <c r="FX141" s="61"/>
      <c r="FY141" s="61"/>
      <c r="FZ141" s="61"/>
      <c r="GA141" s="61"/>
      <c r="GB141" s="62"/>
      <c r="GC141"/>
      <c r="GD141"/>
    </row>
    <row r="142" spans="1:186" s="8" customFormat="1" x14ac:dyDescent="0.2">
      <c r="A142" s="32"/>
      <c r="B142" s="33"/>
      <c r="C142" s="33"/>
      <c r="D142" s="33"/>
      <c r="E142" s="33"/>
      <c r="F142" s="33"/>
      <c r="G142" s="33"/>
      <c r="H142" s="33"/>
      <c r="I142" s="33"/>
      <c r="J142" s="33"/>
      <c r="K142" s="33"/>
      <c r="L142" s="33"/>
      <c r="M142" s="33"/>
      <c r="N142" s="33"/>
      <c r="O142" s="33"/>
      <c r="P142" s="33"/>
      <c r="Q142" s="33"/>
      <c r="R142" s="33"/>
      <c r="S142" s="33"/>
      <c r="T142" s="33"/>
      <c r="U142" s="33"/>
      <c r="V142" s="33"/>
      <c r="W142" s="33"/>
      <c r="X142" s="33"/>
      <c r="Y142" s="33"/>
      <c r="Z142" s="32"/>
      <c r="AA142" s="32"/>
      <c r="AB142" s="32"/>
      <c r="AC142" s="32"/>
      <c r="AD142" s="32"/>
      <c r="AE142" s="32"/>
      <c r="AF142" s="33"/>
      <c r="AG142" s="33"/>
      <c r="AH142" s="33"/>
      <c r="AI142" s="33"/>
      <c r="AJ142" s="33"/>
      <c r="AK142" s="33"/>
      <c r="AL142" s="33"/>
      <c r="AM142" s="33"/>
      <c r="AN142" s="33"/>
      <c r="AO142" s="33"/>
      <c r="AP142" s="33"/>
      <c r="AQ142" s="33"/>
      <c r="AR142" s="33"/>
      <c r="AS142" s="33"/>
      <c r="AT142" s="33"/>
      <c r="AU142" s="33"/>
      <c r="AV142" s="32"/>
      <c r="AW142" s="32"/>
      <c r="AX142" s="32"/>
      <c r="AY142" s="32"/>
      <c r="AZ142" s="32"/>
      <c r="BA142" s="33"/>
      <c r="BB142" s="33"/>
      <c r="BC142" s="33"/>
      <c r="BD142" s="33"/>
      <c r="BE142" s="33"/>
      <c r="BF142" s="33"/>
      <c r="BG142" s="33"/>
      <c r="BH142" s="33"/>
      <c r="BI142" s="33"/>
      <c r="BJ142" s="32"/>
      <c r="BK142" s="33"/>
      <c r="BL142" s="33"/>
      <c r="BM142" s="33"/>
      <c r="BN142" s="33"/>
      <c r="BO142" s="33"/>
      <c r="BP142" s="33"/>
      <c r="BQ142" s="33"/>
      <c r="BR142" s="33"/>
      <c r="BS142" s="33"/>
      <c r="BT142" s="33"/>
      <c r="BU142" s="33"/>
      <c r="BV142" s="33"/>
      <c r="BW142" s="33"/>
      <c r="BX142" s="33"/>
      <c r="BY142" s="33"/>
      <c r="BZ142" s="33"/>
      <c r="CA142" s="33"/>
      <c r="CB142" s="33"/>
      <c r="CC142" s="33"/>
      <c r="CD142" s="33"/>
      <c r="CE142" s="33"/>
      <c r="CF142" s="33"/>
      <c r="CG142" s="33"/>
      <c r="CH142" s="33"/>
      <c r="CI142" s="33"/>
      <c r="CJ142" s="33"/>
      <c r="CK142" s="33"/>
      <c r="CL142" s="33"/>
      <c r="CM142" s="33"/>
      <c r="CN142" s="33"/>
      <c r="CO142" s="33"/>
      <c r="CP142" s="33"/>
      <c r="CQ142" s="33"/>
      <c r="CR142" s="33"/>
      <c r="CS142" s="33"/>
      <c r="CT142" s="33"/>
      <c r="CU142" s="33"/>
      <c r="CV142" s="33"/>
      <c r="CW142" s="33"/>
      <c r="CX142" s="33"/>
      <c r="CY142" s="33"/>
      <c r="CZ142" s="33"/>
      <c r="DA142" s="33"/>
      <c r="DB142" s="33"/>
      <c r="DC142" s="33"/>
      <c r="DD142" s="33"/>
      <c r="DE142" s="33"/>
      <c r="DF142" s="33"/>
      <c r="DG142" s="33"/>
      <c r="DH142" s="33"/>
      <c r="DI142" s="33"/>
      <c r="DJ142" s="33"/>
      <c r="DK142" s="33"/>
      <c r="DL142" s="33"/>
      <c r="DM142" s="33"/>
      <c r="DN142" s="33"/>
      <c r="DO142" s="33"/>
      <c r="DP142" s="33"/>
      <c r="DQ142" s="33"/>
      <c r="DR142" s="33"/>
      <c r="DS142" s="33"/>
      <c r="DT142" s="33"/>
      <c r="DU142" s="33"/>
      <c r="DV142" s="33"/>
      <c r="DW142" s="32"/>
      <c r="DX142" s="33"/>
      <c r="DY142" s="33"/>
      <c r="DZ142" s="33"/>
      <c r="EA142" s="33"/>
      <c r="EB142" s="33"/>
      <c r="EC142" s="33"/>
      <c r="ED142" s="33"/>
      <c r="EE142" s="32"/>
      <c r="EF142" s="33"/>
      <c r="EG142" s="33"/>
      <c r="EH142" s="33"/>
      <c r="EI142" s="33"/>
      <c r="EJ142" s="33"/>
      <c r="EK142" s="33"/>
      <c r="EL142" s="33"/>
      <c r="EM142" s="33"/>
      <c r="EN142" s="33"/>
      <c r="EO142" s="33"/>
      <c r="EP142" s="33"/>
      <c r="EQ142" s="7"/>
      <c r="ER142" s="7"/>
      <c r="ES142" s="7"/>
      <c r="ET142" s="7"/>
      <c r="EU142" s="7"/>
      <c r="EV142" s="7"/>
      <c r="EW142" s="7"/>
      <c r="EX142" s="7"/>
      <c r="EY142" s="7"/>
      <c r="EZ142" s="7"/>
      <c r="FA142" s="7"/>
      <c r="FB142" s="7"/>
      <c r="FC142" s="7"/>
      <c r="FD142" s="7"/>
      <c r="FE142" s="7"/>
      <c r="FF142" s="7"/>
      <c r="FG142" s="7"/>
      <c r="FH142" s="7"/>
      <c r="FI142" s="7"/>
      <c r="FJ142" s="7"/>
      <c r="FK142" s="7"/>
      <c r="FL142" s="7"/>
      <c r="FM142" s="7"/>
      <c r="FN142" s="7"/>
      <c r="FO142" s="7"/>
      <c r="FP142" s="7"/>
      <c r="FQ142" s="5"/>
      <c r="FR142" s="305"/>
      <c r="FS142" s="7"/>
      <c r="FT142" s="7"/>
      <c r="FU142" s="60"/>
      <c r="FV142" s="61"/>
      <c r="FW142" s="60"/>
      <c r="FX142" s="60"/>
      <c r="FY142" s="60"/>
      <c r="FZ142" s="60"/>
      <c r="GA142" s="61"/>
      <c r="GB142" s="62"/>
      <c r="GC142"/>
      <c r="GD142"/>
    </row>
    <row r="143" spans="1:186" s="8" customFormat="1" x14ac:dyDescent="0.2">
      <c r="A143" s="32"/>
      <c r="B143" s="33"/>
      <c r="C143" s="33"/>
      <c r="D143" s="33"/>
      <c r="E143" s="33"/>
      <c r="F143" s="33"/>
      <c r="G143" s="33"/>
      <c r="H143" s="33"/>
      <c r="I143" s="33"/>
      <c r="J143" s="33"/>
      <c r="K143" s="33"/>
      <c r="L143" s="33"/>
      <c r="M143" s="33"/>
      <c r="N143" s="33"/>
      <c r="O143" s="33"/>
      <c r="P143" s="33"/>
      <c r="Q143" s="33"/>
      <c r="R143" s="33"/>
      <c r="S143" s="33"/>
      <c r="T143" s="33"/>
      <c r="U143" s="33"/>
      <c r="V143" s="33"/>
      <c r="W143" s="33"/>
      <c r="X143" s="33"/>
      <c r="Y143" s="33"/>
      <c r="Z143" s="32"/>
      <c r="AA143" s="32"/>
      <c r="AB143" s="32"/>
      <c r="AC143" s="32"/>
      <c r="AD143" s="32"/>
      <c r="AE143" s="32"/>
      <c r="AF143" s="33"/>
      <c r="AG143" s="33"/>
      <c r="AH143" s="33"/>
      <c r="AI143" s="33"/>
      <c r="AJ143" s="33"/>
      <c r="AK143" s="33"/>
      <c r="AL143" s="33"/>
      <c r="AM143" s="33"/>
      <c r="AN143" s="33"/>
      <c r="AO143" s="33"/>
      <c r="AP143" s="33"/>
      <c r="AQ143" s="33"/>
      <c r="AR143" s="33"/>
      <c r="AS143" s="33"/>
      <c r="AT143" s="33"/>
      <c r="AU143" s="33"/>
      <c r="AV143" s="32"/>
      <c r="AW143" s="32"/>
      <c r="AX143" s="32"/>
      <c r="AY143" s="32"/>
      <c r="AZ143" s="32"/>
      <c r="BA143" s="33"/>
      <c r="BB143" s="33"/>
      <c r="BC143" s="33"/>
      <c r="BD143" s="33"/>
      <c r="BE143" s="33"/>
      <c r="BF143" s="33"/>
      <c r="BG143" s="33"/>
      <c r="BH143" s="33"/>
      <c r="BI143" s="33"/>
      <c r="BJ143" s="32"/>
      <c r="BK143" s="33"/>
      <c r="BL143" s="33"/>
      <c r="BM143" s="33"/>
      <c r="BN143" s="33"/>
      <c r="BO143" s="33"/>
      <c r="BP143" s="33"/>
      <c r="BQ143" s="33"/>
      <c r="BR143" s="33"/>
      <c r="BS143" s="33"/>
      <c r="BT143" s="33"/>
      <c r="BU143" s="33"/>
      <c r="BV143" s="33"/>
      <c r="BW143" s="33"/>
      <c r="BX143" s="33"/>
      <c r="BY143" s="33"/>
      <c r="BZ143" s="33"/>
      <c r="CA143" s="33"/>
      <c r="CB143" s="33"/>
      <c r="CC143" s="33"/>
      <c r="CD143" s="33"/>
      <c r="CE143" s="33"/>
      <c r="CF143" s="33"/>
      <c r="CG143" s="33"/>
      <c r="CH143" s="33"/>
      <c r="CI143" s="33"/>
      <c r="CJ143" s="33"/>
      <c r="CK143" s="33"/>
      <c r="CL143" s="33"/>
      <c r="CM143" s="33"/>
      <c r="CN143" s="33"/>
      <c r="CO143" s="33"/>
      <c r="CP143" s="33"/>
      <c r="CQ143" s="33"/>
      <c r="CR143" s="33"/>
      <c r="CS143" s="33"/>
      <c r="CT143" s="33"/>
      <c r="CU143" s="33"/>
      <c r="CV143" s="33"/>
      <c r="CW143" s="33"/>
      <c r="CX143" s="33"/>
      <c r="CY143" s="33"/>
      <c r="CZ143" s="33"/>
      <c r="DA143" s="33"/>
      <c r="DB143" s="33"/>
      <c r="DC143" s="33"/>
      <c r="DD143" s="33"/>
      <c r="DE143" s="33"/>
      <c r="DF143" s="33"/>
      <c r="DG143" s="33"/>
      <c r="DH143" s="33"/>
      <c r="DI143" s="33"/>
      <c r="DJ143" s="33"/>
      <c r="DK143" s="33"/>
      <c r="DL143" s="33"/>
      <c r="DM143" s="33"/>
      <c r="DN143" s="33"/>
      <c r="DO143" s="33"/>
      <c r="DP143" s="33"/>
      <c r="DQ143" s="33"/>
      <c r="DR143" s="33"/>
      <c r="DS143" s="33"/>
      <c r="DT143" s="33"/>
      <c r="DU143" s="33"/>
      <c r="DV143" s="33"/>
      <c r="DW143" s="32"/>
      <c r="DX143" s="33"/>
      <c r="DY143" s="33"/>
      <c r="DZ143" s="33"/>
      <c r="EA143" s="33"/>
      <c r="EB143" s="33"/>
      <c r="EC143" s="33"/>
      <c r="ED143" s="33"/>
      <c r="EE143" s="32"/>
      <c r="EF143" s="33"/>
      <c r="EG143" s="33"/>
      <c r="EH143" s="33"/>
      <c r="EI143" s="33"/>
      <c r="EJ143" s="33"/>
      <c r="EK143" s="33"/>
      <c r="EL143" s="33"/>
      <c r="EM143" s="33"/>
      <c r="EN143" s="33"/>
      <c r="EO143" s="33"/>
      <c r="EP143" s="33"/>
      <c r="EQ143" s="7"/>
      <c r="ER143" s="7"/>
      <c r="ES143" s="7"/>
      <c r="ET143" s="7"/>
      <c r="EU143" s="7"/>
      <c r="EV143" s="7"/>
      <c r="EW143" s="7"/>
      <c r="EX143" s="7"/>
      <c r="EY143" s="7"/>
      <c r="EZ143" s="7"/>
      <c r="FA143" s="7"/>
      <c r="FB143" s="7"/>
      <c r="FC143" s="7"/>
      <c r="FD143" s="7"/>
      <c r="FE143" s="7"/>
      <c r="FF143" s="7"/>
      <c r="FG143" s="7"/>
      <c r="FH143" s="7"/>
      <c r="FI143" s="7"/>
      <c r="FJ143" s="7"/>
      <c r="FK143" s="7"/>
      <c r="FL143" s="7"/>
      <c r="FM143" s="7"/>
      <c r="FN143" s="7"/>
      <c r="FO143" s="7"/>
      <c r="FP143" s="7"/>
      <c r="FQ143" s="5"/>
      <c r="FR143" s="305"/>
      <c r="FS143" s="60"/>
      <c r="FT143" s="60"/>
      <c r="FU143" s="61"/>
      <c r="FV143" s="61"/>
      <c r="FW143" s="61"/>
      <c r="FX143" s="61"/>
      <c r="FY143" s="61"/>
      <c r="FZ143" s="61"/>
      <c r="GA143" s="61"/>
      <c r="GB143" s="62"/>
      <c r="GC143"/>
      <c r="GD143"/>
    </row>
    <row r="144" spans="1:186" s="8" customFormat="1" x14ac:dyDescent="0.2">
      <c r="A144" s="32"/>
      <c r="B144" s="33"/>
      <c r="C144" s="33"/>
      <c r="D144" s="33"/>
      <c r="E144" s="33"/>
      <c r="F144" s="33"/>
      <c r="G144" s="33"/>
      <c r="H144" s="33"/>
      <c r="I144" s="33"/>
      <c r="J144" s="33"/>
      <c r="K144" s="33"/>
      <c r="L144" s="33"/>
      <c r="M144" s="33"/>
      <c r="N144" s="33"/>
      <c r="O144" s="33"/>
      <c r="P144" s="33"/>
      <c r="Q144" s="33"/>
      <c r="R144" s="33"/>
      <c r="S144" s="33"/>
      <c r="T144" s="33"/>
      <c r="U144" s="33"/>
      <c r="V144" s="33"/>
      <c r="W144" s="33"/>
      <c r="X144" s="33"/>
      <c r="Y144" s="33"/>
      <c r="Z144" s="32"/>
      <c r="AA144" s="32"/>
      <c r="AB144" s="32"/>
      <c r="AC144" s="32"/>
      <c r="AD144" s="32"/>
      <c r="AE144" s="32"/>
      <c r="AF144" s="33"/>
      <c r="AG144" s="33"/>
      <c r="AH144" s="33"/>
      <c r="AI144" s="33"/>
      <c r="AJ144" s="33"/>
      <c r="AK144" s="33"/>
      <c r="AL144" s="33"/>
      <c r="AM144" s="33"/>
      <c r="AN144" s="33"/>
      <c r="AO144" s="33"/>
      <c r="AP144" s="33"/>
      <c r="AQ144" s="33"/>
      <c r="AR144" s="33"/>
      <c r="AS144" s="33"/>
      <c r="AT144" s="33"/>
      <c r="AU144" s="33"/>
      <c r="AV144" s="32"/>
      <c r="AW144" s="32"/>
      <c r="AX144" s="32"/>
      <c r="AY144" s="32"/>
      <c r="AZ144" s="32"/>
      <c r="BA144" s="33"/>
      <c r="BB144" s="33"/>
      <c r="BC144" s="33"/>
      <c r="BD144" s="33"/>
      <c r="BE144" s="33"/>
      <c r="BF144" s="33"/>
      <c r="BG144" s="33"/>
      <c r="BH144" s="33"/>
      <c r="BI144" s="33"/>
      <c r="BJ144" s="32"/>
      <c r="BK144" s="33"/>
      <c r="BL144" s="33"/>
      <c r="BM144" s="33"/>
      <c r="BN144" s="33"/>
      <c r="BO144" s="33"/>
      <c r="BP144" s="33"/>
      <c r="BQ144" s="33"/>
      <c r="BR144" s="33"/>
      <c r="BS144" s="33"/>
      <c r="BT144" s="33"/>
      <c r="BU144" s="33"/>
      <c r="BV144" s="33"/>
      <c r="BW144" s="33"/>
      <c r="BX144" s="33"/>
      <c r="BY144" s="33"/>
      <c r="BZ144" s="33"/>
      <c r="CA144" s="33"/>
      <c r="CB144" s="33"/>
      <c r="CC144" s="33"/>
      <c r="CD144" s="33"/>
      <c r="CE144" s="33"/>
      <c r="CF144" s="33"/>
      <c r="CG144" s="33"/>
      <c r="CH144" s="33"/>
      <c r="CI144" s="33"/>
      <c r="CJ144" s="33"/>
      <c r="CK144" s="33"/>
      <c r="CL144" s="33"/>
      <c r="CM144" s="33"/>
      <c r="CN144" s="33"/>
      <c r="CO144" s="33"/>
      <c r="CP144" s="33"/>
      <c r="CQ144" s="33"/>
      <c r="CR144" s="33"/>
      <c r="CS144" s="33"/>
      <c r="CT144" s="33"/>
      <c r="CU144" s="33"/>
      <c r="CV144" s="33"/>
      <c r="CW144" s="33"/>
      <c r="CX144" s="33"/>
      <c r="CY144" s="33"/>
      <c r="CZ144" s="33"/>
      <c r="DA144" s="33"/>
      <c r="DB144" s="33"/>
      <c r="DC144" s="33"/>
      <c r="DD144" s="33"/>
      <c r="DE144" s="33"/>
      <c r="DF144" s="33"/>
      <c r="DG144" s="33"/>
      <c r="DH144" s="33"/>
      <c r="DI144" s="33"/>
      <c r="DJ144" s="33"/>
      <c r="DK144" s="33"/>
      <c r="DL144" s="33"/>
      <c r="DM144" s="33"/>
      <c r="DN144" s="33"/>
      <c r="DO144" s="33"/>
      <c r="DP144" s="33"/>
      <c r="DQ144" s="33"/>
      <c r="DR144" s="33"/>
      <c r="DS144" s="33"/>
      <c r="DT144" s="33"/>
      <c r="DU144" s="33"/>
      <c r="DV144" s="33"/>
      <c r="DW144" s="32"/>
      <c r="DX144" s="33"/>
      <c r="DY144" s="33"/>
      <c r="DZ144" s="33"/>
      <c r="EA144" s="33"/>
      <c r="EB144" s="33"/>
      <c r="EC144" s="33"/>
      <c r="ED144" s="33"/>
      <c r="EE144" s="32"/>
      <c r="EF144" s="33"/>
      <c r="EG144" s="33"/>
      <c r="EH144" s="33"/>
      <c r="EI144" s="33"/>
      <c r="EJ144" s="33"/>
      <c r="EK144" s="33"/>
      <c r="EL144" s="33"/>
      <c r="EM144" s="33"/>
      <c r="EN144" s="33"/>
      <c r="EO144" s="33"/>
      <c r="EP144" s="33"/>
      <c r="EQ144" s="7"/>
      <c r="ER144" s="7"/>
      <c r="ES144" s="7"/>
      <c r="ET144" s="7"/>
      <c r="EU144" s="7"/>
      <c r="EV144" s="7"/>
      <c r="EW144" s="7"/>
      <c r="EX144" s="7"/>
      <c r="EY144" s="7"/>
      <c r="EZ144" s="7"/>
      <c r="FA144" s="7"/>
      <c r="FB144" s="7"/>
      <c r="FC144" s="7"/>
      <c r="FD144" s="7"/>
      <c r="FE144" s="7"/>
      <c r="FF144" s="7"/>
      <c r="FG144" s="7"/>
      <c r="FH144" s="7"/>
      <c r="FI144" s="7"/>
      <c r="FJ144" s="7"/>
      <c r="FK144" s="7"/>
      <c r="FL144" s="7"/>
      <c r="FM144" s="7"/>
      <c r="FN144" s="7"/>
      <c r="FO144" s="7"/>
      <c r="FP144" s="7"/>
      <c r="FQ144" s="5"/>
      <c r="FR144" s="305"/>
      <c r="FS144" s="60"/>
      <c r="FT144" s="60"/>
      <c r="FU144" s="60"/>
      <c r="FV144" s="61"/>
      <c r="FW144" s="60"/>
      <c r="FX144" s="60"/>
      <c r="FY144" s="60"/>
      <c r="FZ144" s="60"/>
      <c r="GA144" s="61"/>
      <c r="GB144" s="62"/>
      <c r="GC144"/>
      <c r="GD144"/>
    </row>
    <row r="145" spans="1:186" s="8" customFormat="1" x14ac:dyDescent="0.2">
      <c r="A145" s="32"/>
      <c r="B145" s="33"/>
      <c r="C145" s="33"/>
      <c r="D145" s="33"/>
      <c r="E145" s="33"/>
      <c r="F145" s="33"/>
      <c r="G145" s="33"/>
      <c r="H145" s="33"/>
      <c r="I145" s="33"/>
      <c r="J145" s="33"/>
      <c r="K145" s="33"/>
      <c r="L145" s="33"/>
      <c r="M145" s="33"/>
      <c r="N145" s="33"/>
      <c r="O145" s="33"/>
      <c r="P145" s="33"/>
      <c r="Q145" s="33"/>
      <c r="R145" s="33"/>
      <c r="S145" s="33"/>
      <c r="T145" s="33"/>
      <c r="U145" s="33"/>
      <c r="V145" s="33"/>
      <c r="W145" s="33"/>
      <c r="X145" s="33"/>
      <c r="Y145" s="33"/>
      <c r="Z145" s="32"/>
      <c r="AA145" s="32"/>
      <c r="AB145" s="32"/>
      <c r="AC145" s="32"/>
      <c r="AD145" s="32"/>
      <c r="AE145" s="32"/>
      <c r="AF145" s="33"/>
      <c r="AG145" s="33"/>
      <c r="AH145" s="33"/>
      <c r="AI145" s="33"/>
      <c r="AJ145" s="33"/>
      <c r="AK145" s="33"/>
      <c r="AL145" s="33"/>
      <c r="AM145" s="33"/>
      <c r="AN145" s="33"/>
      <c r="AO145" s="33"/>
      <c r="AP145" s="33"/>
      <c r="AQ145" s="33"/>
      <c r="AR145" s="33"/>
      <c r="AS145" s="33"/>
      <c r="AT145" s="33"/>
      <c r="AU145" s="33"/>
      <c r="AV145" s="32"/>
      <c r="AW145" s="32"/>
      <c r="AX145" s="32"/>
      <c r="AY145" s="32"/>
      <c r="AZ145" s="32"/>
      <c r="BA145" s="33"/>
      <c r="BB145" s="33"/>
      <c r="BC145" s="33"/>
      <c r="BD145" s="33"/>
      <c r="BE145" s="33"/>
      <c r="BF145" s="33"/>
      <c r="BG145" s="33"/>
      <c r="BH145" s="33"/>
      <c r="BI145" s="33"/>
      <c r="BJ145" s="32"/>
      <c r="BK145" s="33"/>
      <c r="BL145" s="33"/>
      <c r="BM145" s="33"/>
      <c r="BN145" s="33"/>
      <c r="BO145" s="33"/>
      <c r="BP145" s="33"/>
      <c r="BQ145" s="33"/>
      <c r="BR145" s="33"/>
      <c r="BS145" s="33"/>
      <c r="BT145" s="33"/>
      <c r="BU145" s="33"/>
      <c r="BV145" s="33"/>
      <c r="BW145" s="33"/>
      <c r="BX145" s="33"/>
      <c r="BY145" s="33"/>
      <c r="BZ145" s="33"/>
      <c r="CA145" s="33"/>
      <c r="CB145" s="33"/>
      <c r="CC145" s="33"/>
      <c r="CD145" s="33"/>
      <c r="CE145" s="33"/>
      <c r="CF145" s="33"/>
      <c r="CG145" s="33"/>
      <c r="CH145" s="33"/>
      <c r="CI145" s="33"/>
      <c r="CJ145" s="33"/>
      <c r="CK145" s="33"/>
      <c r="CL145" s="33"/>
      <c r="CM145" s="33"/>
      <c r="CN145" s="33"/>
      <c r="CO145" s="33"/>
      <c r="CP145" s="33"/>
      <c r="CQ145" s="33"/>
      <c r="CR145" s="33"/>
      <c r="CS145" s="33"/>
      <c r="CT145" s="33"/>
      <c r="CU145" s="33"/>
      <c r="CV145" s="33"/>
      <c r="CW145" s="33"/>
      <c r="CX145" s="33"/>
      <c r="CY145" s="33"/>
      <c r="CZ145" s="33"/>
      <c r="DA145" s="33"/>
      <c r="DB145" s="33"/>
      <c r="DC145" s="33"/>
      <c r="DD145" s="33"/>
      <c r="DE145" s="33"/>
      <c r="DF145" s="33"/>
      <c r="DG145" s="33"/>
      <c r="DH145" s="33"/>
      <c r="DI145" s="33"/>
      <c r="DJ145" s="33"/>
      <c r="DK145" s="33"/>
      <c r="DL145" s="33"/>
      <c r="DM145" s="33"/>
      <c r="DN145" s="33"/>
      <c r="DO145" s="33"/>
      <c r="DP145" s="33"/>
      <c r="DQ145" s="33"/>
      <c r="DR145" s="33"/>
      <c r="DS145" s="33"/>
      <c r="DT145" s="33"/>
      <c r="DU145" s="33"/>
      <c r="DV145" s="33"/>
      <c r="DW145" s="32"/>
      <c r="DX145" s="33"/>
      <c r="DY145" s="33"/>
      <c r="DZ145" s="33"/>
      <c r="EA145" s="33"/>
      <c r="EB145" s="33"/>
      <c r="EC145" s="33"/>
      <c r="ED145" s="33"/>
      <c r="EE145" s="32"/>
      <c r="EF145" s="33"/>
      <c r="EG145" s="33"/>
      <c r="EH145" s="33"/>
      <c r="EI145" s="33"/>
      <c r="EJ145" s="33"/>
      <c r="EK145" s="33"/>
      <c r="EL145" s="33"/>
      <c r="EM145" s="33"/>
      <c r="EN145" s="33"/>
      <c r="EO145" s="33"/>
      <c r="EP145" s="33"/>
      <c r="EQ145" s="7"/>
      <c r="ER145" s="7"/>
      <c r="ES145" s="7"/>
      <c r="ET145" s="7"/>
      <c r="EU145" s="7"/>
      <c r="EV145" s="7"/>
      <c r="EW145" s="7"/>
      <c r="EX145" s="7"/>
      <c r="EY145" s="7"/>
      <c r="EZ145" s="7"/>
      <c r="FA145" s="7"/>
      <c r="FB145" s="7"/>
      <c r="FC145" s="7"/>
      <c r="FD145" s="7"/>
      <c r="FE145" s="7"/>
      <c r="FF145" s="7"/>
      <c r="FG145" s="7"/>
      <c r="FH145" s="7"/>
      <c r="FI145" s="7"/>
      <c r="FJ145" s="7"/>
      <c r="FK145" s="7"/>
      <c r="FL145" s="7"/>
      <c r="FM145" s="7"/>
      <c r="FN145" s="7"/>
      <c r="FO145" s="7"/>
      <c r="FP145" s="7"/>
      <c r="FQ145" s="5"/>
      <c r="FR145" s="305"/>
      <c r="FS145" s="60"/>
      <c r="FT145" s="60"/>
      <c r="FU145" s="61"/>
      <c r="FV145" s="61"/>
      <c r="FW145" s="61"/>
      <c r="FX145" s="61"/>
      <c r="FY145" s="61"/>
      <c r="FZ145" s="61"/>
      <c r="GA145" s="61"/>
      <c r="GB145" s="62"/>
      <c r="GC145"/>
      <c r="GD145"/>
    </row>
    <row r="146" spans="1:186" s="8" customFormat="1" x14ac:dyDescent="0.2">
      <c r="A146" s="32"/>
      <c r="B146" s="33"/>
      <c r="C146" s="33"/>
      <c r="D146" s="33"/>
      <c r="E146" s="33"/>
      <c r="F146" s="33"/>
      <c r="G146" s="33"/>
      <c r="H146" s="33"/>
      <c r="I146" s="33"/>
      <c r="J146" s="33"/>
      <c r="K146" s="33"/>
      <c r="L146" s="33"/>
      <c r="M146" s="33"/>
      <c r="N146" s="33"/>
      <c r="O146" s="33"/>
      <c r="P146" s="33"/>
      <c r="Q146" s="33"/>
      <c r="R146" s="33"/>
      <c r="S146" s="33"/>
      <c r="T146" s="33"/>
      <c r="U146" s="33"/>
      <c r="V146" s="33"/>
      <c r="W146" s="33"/>
      <c r="X146" s="33"/>
      <c r="Y146" s="33"/>
      <c r="Z146" s="32"/>
      <c r="AA146" s="32"/>
      <c r="AB146" s="32"/>
      <c r="AC146" s="32"/>
      <c r="AD146" s="32"/>
      <c r="AE146" s="32"/>
      <c r="AF146" s="33"/>
      <c r="AG146" s="33"/>
      <c r="AH146" s="33"/>
      <c r="AI146" s="33"/>
      <c r="AJ146" s="33"/>
      <c r="AK146" s="33"/>
      <c r="AL146" s="33"/>
      <c r="AM146" s="33"/>
      <c r="AN146" s="33"/>
      <c r="AO146" s="33"/>
      <c r="AP146" s="33"/>
      <c r="AQ146" s="33"/>
      <c r="AR146" s="33"/>
      <c r="AS146" s="33"/>
      <c r="AT146" s="33"/>
      <c r="AU146" s="33"/>
      <c r="AV146" s="32"/>
      <c r="AW146" s="32"/>
      <c r="AX146" s="32"/>
      <c r="AY146" s="32"/>
      <c r="AZ146" s="32"/>
      <c r="BA146" s="33"/>
      <c r="BB146" s="33"/>
      <c r="BC146" s="33"/>
      <c r="BD146" s="33"/>
      <c r="BE146" s="33"/>
      <c r="BF146" s="33"/>
      <c r="BG146" s="33"/>
      <c r="BH146" s="33"/>
      <c r="BI146" s="33"/>
      <c r="BJ146" s="32"/>
      <c r="BK146" s="33"/>
      <c r="BL146" s="33"/>
      <c r="BM146" s="33"/>
      <c r="BN146" s="33"/>
      <c r="BO146" s="33"/>
      <c r="BP146" s="33"/>
      <c r="BQ146" s="33"/>
      <c r="BR146" s="33"/>
      <c r="BS146" s="33"/>
      <c r="BT146" s="33"/>
      <c r="BU146" s="33"/>
      <c r="BV146" s="33"/>
      <c r="BW146" s="33"/>
      <c r="BX146" s="33"/>
      <c r="BY146" s="33"/>
      <c r="BZ146" s="33"/>
      <c r="CA146" s="33"/>
      <c r="CB146" s="33"/>
      <c r="CC146" s="33"/>
      <c r="CD146" s="33"/>
      <c r="CE146" s="33"/>
      <c r="CF146" s="33"/>
      <c r="CG146" s="33"/>
      <c r="CH146" s="33"/>
      <c r="CI146" s="33"/>
      <c r="CJ146" s="33"/>
      <c r="CK146" s="33"/>
      <c r="CL146" s="33"/>
      <c r="CM146" s="33"/>
      <c r="CN146" s="33"/>
      <c r="CO146" s="33"/>
      <c r="CP146" s="33"/>
      <c r="CQ146" s="33"/>
      <c r="CR146" s="33"/>
      <c r="CS146" s="33"/>
      <c r="CT146" s="33"/>
      <c r="CU146" s="33"/>
      <c r="CV146" s="33"/>
      <c r="CW146" s="33"/>
      <c r="CX146" s="33"/>
      <c r="CY146" s="33"/>
      <c r="CZ146" s="33"/>
      <c r="DA146" s="33"/>
      <c r="DB146" s="33"/>
      <c r="DC146" s="33"/>
      <c r="DD146" s="33"/>
      <c r="DE146" s="33"/>
      <c r="DF146" s="33"/>
      <c r="DG146" s="33"/>
      <c r="DH146" s="33"/>
      <c r="DI146" s="33"/>
      <c r="DJ146" s="33"/>
      <c r="DK146" s="33"/>
      <c r="DL146" s="33"/>
      <c r="DM146" s="33"/>
      <c r="DN146" s="33"/>
      <c r="DO146" s="33"/>
      <c r="DP146" s="33"/>
      <c r="DQ146" s="33"/>
      <c r="DR146" s="33"/>
      <c r="DS146" s="33"/>
      <c r="DT146" s="33"/>
      <c r="DU146" s="33"/>
      <c r="DV146" s="33"/>
      <c r="DW146" s="32"/>
      <c r="DX146" s="33"/>
      <c r="DY146" s="33"/>
      <c r="DZ146" s="33"/>
      <c r="EA146" s="33"/>
      <c r="EB146" s="33"/>
      <c r="EC146" s="33"/>
      <c r="ED146" s="33"/>
      <c r="EE146" s="32"/>
      <c r="EF146" s="33"/>
      <c r="EG146" s="33"/>
      <c r="EH146" s="33"/>
      <c r="EI146" s="33"/>
      <c r="EJ146" s="33"/>
      <c r="EK146" s="33"/>
      <c r="EL146" s="33"/>
      <c r="EM146" s="33"/>
      <c r="EN146" s="33"/>
      <c r="EO146" s="33"/>
      <c r="EP146" s="33"/>
      <c r="EQ146" s="7"/>
      <c r="ER146" s="7"/>
      <c r="ES146" s="7"/>
      <c r="ET146" s="7"/>
      <c r="EU146" s="7"/>
      <c r="EV146" s="7"/>
      <c r="EW146" s="7"/>
      <c r="EX146" s="7"/>
      <c r="EY146" s="7"/>
      <c r="EZ146" s="7"/>
      <c r="FA146" s="7"/>
      <c r="FB146" s="7"/>
      <c r="FC146" s="7"/>
      <c r="FD146" s="7"/>
      <c r="FE146" s="7"/>
      <c r="FF146" s="7"/>
      <c r="FG146" s="7"/>
      <c r="FH146" s="7"/>
      <c r="FI146" s="7"/>
      <c r="FJ146" s="7"/>
      <c r="FK146" s="7"/>
      <c r="FL146" s="7"/>
      <c r="FM146" s="7"/>
      <c r="FN146" s="7"/>
      <c r="FO146" s="7"/>
      <c r="FP146" s="7"/>
      <c r="FQ146" s="5"/>
      <c r="FR146" s="305"/>
      <c r="FS146" s="60"/>
      <c r="FT146" s="60"/>
      <c r="FU146" s="60"/>
      <c r="FV146" s="61"/>
      <c r="FW146" s="60"/>
      <c r="FX146" s="60"/>
      <c r="FY146" s="60"/>
      <c r="FZ146" s="60"/>
      <c r="GA146" s="61"/>
      <c r="GB146" s="62"/>
      <c r="GC146"/>
      <c r="GD146"/>
    </row>
    <row r="147" spans="1:186" s="8" customFormat="1" x14ac:dyDescent="0.2">
      <c r="A147" s="32"/>
      <c r="B147" s="33"/>
      <c r="C147" s="33"/>
      <c r="D147" s="33"/>
      <c r="E147" s="33"/>
      <c r="F147" s="33"/>
      <c r="G147" s="33"/>
      <c r="H147" s="33"/>
      <c r="I147" s="33"/>
      <c r="J147" s="33"/>
      <c r="K147" s="33"/>
      <c r="L147" s="33"/>
      <c r="M147" s="33"/>
      <c r="N147" s="33"/>
      <c r="O147" s="33"/>
      <c r="P147" s="33"/>
      <c r="Q147" s="33"/>
      <c r="R147" s="33"/>
      <c r="S147" s="33"/>
      <c r="T147" s="33"/>
      <c r="U147" s="33"/>
      <c r="V147" s="33"/>
      <c r="W147" s="33"/>
      <c r="X147" s="33"/>
      <c r="Y147" s="33"/>
      <c r="Z147" s="32"/>
      <c r="AA147" s="32"/>
      <c r="AB147" s="32"/>
      <c r="AC147" s="32"/>
      <c r="AD147" s="32"/>
      <c r="AE147" s="32"/>
      <c r="AF147" s="33"/>
      <c r="AG147" s="33"/>
      <c r="AH147" s="33"/>
      <c r="AI147" s="33"/>
      <c r="AJ147" s="33"/>
      <c r="AK147" s="33"/>
      <c r="AL147" s="33"/>
      <c r="AM147" s="33"/>
      <c r="AN147" s="33"/>
      <c r="AO147" s="33"/>
      <c r="AP147" s="33"/>
      <c r="AQ147" s="33"/>
      <c r="AR147" s="33"/>
      <c r="AS147" s="33"/>
      <c r="AT147" s="33"/>
      <c r="AU147" s="33"/>
      <c r="AV147" s="32"/>
      <c r="AW147" s="32"/>
      <c r="AX147" s="32"/>
      <c r="AY147" s="32"/>
      <c r="AZ147" s="32"/>
      <c r="BA147" s="33"/>
      <c r="BB147" s="33"/>
      <c r="BC147" s="33"/>
      <c r="BD147" s="33"/>
      <c r="BE147" s="33"/>
      <c r="BF147" s="33"/>
      <c r="BG147" s="33"/>
      <c r="BH147" s="33"/>
      <c r="BI147" s="33"/>
      <c r="BJ147" s="32"/>
      <c r="BK147" s="33"/>
      <c r="BL147" s="33"/>
      <c r="BM147" s="33"/>
      <c r="BN147" s="33"/>
      <c r="BO147" s="33"/>
      <c r="BP147" s="33"/>
      <c r="BQ147" s="33"/>
      <c r="BR147" s="33"/>
      <c r="BS147" s="33"/>
      <c r="BT147" s="33"/>
      <c r="BU147" s="33"/>
      <c r="BV147" s="33"/>
      <c r="BW147" s="33"/>
      <c r="BX147" s="33"/>
      <c r="BY147" s="33"/>
      <c r="BZ147" s="33"/>
      <c r="CA147" s="33"/>
      <c r="CB147" s="33"/>
      <c r="CC147" s="33"/>
      <c r="CD147" s="33"/>
      <c r="CE147" s="33"/>
      <c r="CF147" s="33"/>
      <c r="CG147" s="33"/>
      <c r="CH147" s="33"/>
      <c r="CI147" s="33"/>
      <c r="CJ147" s="33"/>
      <c r="CK147" s="33"/>
      <c r="CL147" s="33"/>
      <c r="CM147" s="33"/>
      <c r="CN147" s="33"/>
      <c r="CO147" s="33"/>
      <c r="CP147" s="33"/>
      <c r="CQ147" s="33"/>
      <c r="CR147" s="33"/>
      <c r="CS147" s="33"/>
      <c r="CT147" s="33"/>
      <c r="CU147" s="33"/>
      <c r="CV147" s="33"/>
      <c r="CW147" s="33"/>
      <c r="CX147" s="33"/>
      <c r="CY147" s="33"/>
      <c r="CZ147" s="33"/>
      <c r="DA147" s="33"/>
      <c r="DB147" s="33"/>
      <c r="DC147" s="33"/>
      <c r="DD147" s="33"/>
      <c r="DE147" s="33"/>
      <c r="DF147" s="33"/>
      <c r="DG147" s="33"/>
      <c r="DH147" s="33"/>
      <c r="DI147" s="33"/>
      <c r="DJ147" s="33"/>
      <c r="DK147" s="33"/>
      <c r="DL147" s="33"/>
      <c r="DM147" s="33"/>
      <c r="DN147" s="33"/>
      <c r="DO147" s="33"/>
      <c r="DP147" s="33"/>
      <c r="DQ147" s="33"/>
      <c r="DR147" s="33"/>
      <c r="DS147" s="33"/>
      <c r="DT147" s="33"/>
      <c r="DU147" s="33"/>
      <c r="DV147" s="33"/>
      <c r="DW147" s="32"/>
      <c r="DX147" s="33"/>
      <c r="DY147" s="33"/>
      <c r="DZ147" s="33"/>
      <c r="EA147" s="33"/>
      <c r="EB147" s="33"/>
      <c r="EC147" s="33"/>
      <c r="ED147" s="33"/>
      <c r="EE147" s="32"/>
      <c r="EF147" s="33"/>
      <c r="EG147" s="33"/>
      <c r="EH147" s="33"/>
      <c r="EI147" s="33"/>
      <c r="EJ147" s="33"/>
      <c r="EK147" s="33"/>
      <c r="EL147" s="33"/>
      <c r="EM147" s="33"/>
      <c r="EN147" s="33"/>
      <c r="EO147" s="33"/>
      <c r="EP147" s="33"/>
      <c r="EQ147" s="7"/>
      <c r="ER147" s="7"/>
      <c r="ES147" s="7"/>
      <c r="ET147" s="7"/>
      <c r="EU147" s="7"/>
      <c r="EV147" s="7"/>
      <c r="EW147" s="7"/>
      <c r="EX147" s="7"/>
      <c r="EY147" s="7"/>
      <c r="EZ147" s="7"/>
      <c r="FA147" s="7"/>
      <c r="FB147" s="7"/>
      <c r="FC147" s="7"/>
      <c r="FD147" s="7"/>
      <c r="FE147" s="7"/>
      <c r="FF147" s="7"/>
      <c r="FG147" s="7"/>
      <c r="FH147" s="7"/>
      <c r="FI147" s="7"/>
      <c r="FJ147" s="7"/>
      <c r="FK147" s="7"/>
      <c r="FL147" s="7"/>
      <c r="FM147" s="7"/>
      <c r="FN147" s="7"/>
      <c r="FO147" s="7"/>
      <c r="FP147" s="7"/>
      <c r="FQ147" s="5"/>
      <c r="FR147" s="305"/>
      <c r="FS147" s="60"/>
      <c r="FT147" s="60"/>
      <c r="FU147" s="61"/>
      <c r="FV147" s="61"/>
      <c r="FW147" s="61"/>
      <c r="FX147" s="61"/>
      <c r="FY147" s="61"/>
      <c r="FZ147" s="61"/>
      <c r="GA147" s="61"/>
      <c r="GB147" s="62"/>
      <c r="GC147"/>
      <c r="GD147"/>
    </row>
    <row r="148" spans="1:186" s="8" customFormat="1" x14ac:dyDescent="0.2">
      <c r="A148" s="32"/>
      <c r="B148" s="33"/>
      <c r="C148" s="33"/>
      <c r="D148" s="33"/>
      <c r="E148" s="33"/>
      <c r="F148" s="33"/>
      <c r="G148" s="33"/>
      <c r="H148" s="33"/>
      <c r="I148" s="33"/>
      <c r="J148" s="33"/>
      <c r="K148" s="33"/>
      <c r="L148" s="33"/>
      <c r="M148" s="33"/>
      <c r="N148" s="33"/>
      <c r="O148" s="33"/>
      <c r="P148" s="33"/>
      <c r="Q148" s="33"/>
      <c r="R148" s="33"/>
      <c r="S148" s="33"/>
      <c r="T148" s="33"/>
      <c r="U148" s="33"/>
      <c r="V148" s="33"/>
      <c r="W148" s="33"/>
      <c r="X148" s="33"/>
      <c r="Y148" s="33"/>
      <c r="Z148" s="32"/>
      <c r="AA148" s="32"/>
      <c r="AB148" s="32"/>
      <c r="AC148" s="32"/>
      <c r="AD148" s="32"/>
      <c r="AE148" s="32"/>
      <c r="AF148" s="33"/>
      <c r="AG148" s="33"/>
      <c r="AH148" s="33"/>
      <c r="AI148" s="33"/>
      <c r="AJ148" s="33"/>
      <c r="AK148" s="33"/>
      <c r="AL148" s="33"/>
      <c r="AM148" s="33"/>
      <c r="AN148" s="33"/>
      <c r="AO148" s="33"/>
      <c r="AP148" s="33"/>
      <c r="AQ148" s="33"/>
      <c r="AR148" s="33"/>
      <c r="AS148" s="33"/>
      <c r="AT148" s="33"/>
      <c r="AU148" s="33"/>
      <c r="AV148" s="32"/>
      <c r="AW148" s="32"/>
      <c r="AX148" s="32"/>
      <c r="AY148" s="32"/>
      <c r="AZ148" s="32"/>
      <c r="BA148" s="33"/>
      <c r="BB148" s="33"/>
      <c r="BC148" s="33"/>
      <c r="BD148" s="33"/>
      <c r="BE148" s="33"/>
      <c r="BF148" s="33"/>
      <c r="BG148" s="33"/>
      <c r="BH148" s="33"/>
      <c r="BI148" s="33"/>
      <c r="BJ148" s="32"/>
      <c r="BK148" s="33"/>
      <c r="BL148" s="33"/>
      <c r="BM148" s="33"/>
      <c r="BN148" s="33"/>
      <c r="BO148" s="33"/>
      <c r="BP148" s="33"/>
      <c r="BQ148" s="33"/>
      <c r="BR148" s="33"/>
      <c r="BS148" s="33"/>
      <c r="BT148" s="33"/>
      <c r="BU148" s="33"/>
      <c r="BV148" s="33"/>
      <c r="BW148" s="33"/>
      <c r="BX148" s="33"/>
      <c r="BY148" s="33"/>
      <c r="BZ148" s="33"/>
      <c r="CA148" s="33"/>
      <c r="CB148" s="33"/>
      <c r="CC148" s="33"/>
      <c r="CD148" s="33"/>
      <c r="CE148" s="33"/>
      <c r="CF148" s="33"/>
      <c r="CG148" s="33"/>
      <c r="CH148" s="33"/>
      <c r="CI148" s="33"/>
      <c r="CJ148" s="33"/>
      <c r="CK148" s="33"/>
      <c r="CL148" s="33"/>
      <c r="CM148" s="33"/>
      <c r="CN148" s="33"/>
      <c r="CO148" s="33"/>
      <c r="CP148" s="33"/>
      <c r="CQ148" s="33"/>
      <c r="CR148" s="33"/>
      <c r="CS148" s="33"/>
      <c r="CT148" s="33"/>
      <c r="CU148" s="33"/>
      <c r="CV148" s="33"/>
      <c r="CW148" s="33"/>
      <c r="CX148" s="33"/>
      <c r="CY148" s="33"/>
      <c r="CZ148" s="33"/>
      <c r="DA148" s="33"/>
      <c r="DB148" s="33"/>
      <c r="DC148" s="33"/>
      <c r="DD148" s="33"/>
      <c r="DE148" s="33"/>
      <c r="DF148" s="33"/>
      <c r="DG148" s="33"/>
      <c r="DH148" s="33"/>
      <c r="DI148" s="33"/>
      <c r="DJ148" s="33"/>
      <c r="DK148" s="33"/>
      <c r="DL148" s="33"/>
      <c r="DM148" s="33"/>
      <c r="DN148" s="33"/>
      <c r="DO148" s="33"/>
      <c r="DP148" s="33"/>
      <c r="DQ148" s="33"/>
      <c r="DR148" s="33"/>
      <c r="DS148" s="33"/>
      <c r="DT148" s="33"/>
      <c r="DU148" s="33"/>
      <c r="DV148" s="33"/>
      <c r="DW148" s="32"/>
      <c r="DX148" s="33"/>
      <c r="DY148" s="33"/>
      <c r="DZ148" s="33"/>
      <c r="EA148" s="33"/>
      <c r="EB148" s="33"/>
      <c r="EC148" s="33"/>
      <c r="ED148" s="33"/>
      <c r="EE148" s="32"/>
      <c r="EF148" s="33"/>
      <c r="EG148" s="33"/>
      <c r="EH148" s="33"/>
      <c r="EI148" s="33"/>
      <c r="EJ148" s="33"/>
      <c r="EK148" s="33"/>
      <c r="EL148" s="33"/>
      <c r="EM148" s="33"/>
      <c r="EN148" s="33"/>
      <c r="EO148" s="33"/>
      <c r="EP148" s="33"/>
      <c r="EQ148" s="7"/>
      <c r="ER148" s="7"/>
      <c r="ES148" s="7"/>
      <c r="ET148" s="7"/>
      <c r="EU148" s="7"/>
      <c r="EV148" s="7"/>
      <c r="EW148" s="7"/>
      <c r="EX148" s="7"/>
      <c r="EY148" s="7"/>
      <c r="EZ148" s="7"/>
      <c r="FA148" s="7"/>
      <c r="FB148" s="7"/>
      <c r="FC148" s="7"/>
      <c r="FD148" s="7"/>
      <c r="FE148" s="7"/>
      <c r="FF148" s="7"/>
      <c r="FG148" s="7"/>
      <c r="FH148" s="7"/>
      <c r="FI148" s="7"/>
      <c r="FJ148" s="7"/>
      <c r="FK148" s="7"/>
      <c r="FL148" s="7"/>
      <c r="FM148" s="7"/>
      <c r="FN148" s="7"/>
      <c r="FO148" s="7"/>
      <c r="FP148" s="7"/>
      <c r="FQ148" s="5"/>
      <c r="FR148" s="305"/>
      <c r="FS148" s="60"/>
      <c r="FT148" s="60"/>
      <c r="FU148" s="60"/>
      <c r="FV148" s="61"/>
      <c r="FW148" s="60"/>
      <c r="FX148" s="60"/>
      <c r="FY148" s="60"/>
      <c r="FZ148" s="60"/>
      <c r="GA148" s="61"/>
      <c r="GB148" s="62"/>
      <c r="GC148"/>
      <c r="GD148"/>
    </row>
    <row r="149" spans="1:186" s="8" customFormat="1" x14ac:dyDescent="0.2">
      <c r="A149" s="32"/>
      <c r="B149" s="33"/>
      <c r="C149" s="33"/>
      <c r="D149" s="33"/>
      <c r="E149" s="33"/>
      <c r="F149" s="33"/>
      <c r="G149" s="33"/>
      <c r="H149" s="33"/>
      <c r="I149" s="33"/>
      <c r="J149" s="33"/>
      <c r="K149" s="33"/>
      <c r="L149" s="33"/>
      <c r="M149" s="33"/>
      <c r="N149" s="33"/>
      <c r="O149" s="33"/>
      <c r="P149" s="33"/>
      <c r="Q149" s="33"/>
      <c r="R149" s="33"/>
      <c r="S149" s="33"/>
      <c r="T149" s="33"/>
      <c r="U149" s="33"/>
      <c r="V149" s="33"/>
      <c r="W149" s="33"/>
      <c r="X149" s="33"/>
      <c r="Y149" s="33"/>
      <c r="Z149" s="32"/>
      <c r="AA149" s="32"/>
      <c r="AB149" s="32"/>
      <c r="AC149" s="32"/>
      <c r="AD149" s="32"/>
      <c r="AE149" s="32"/>
      <c r="AF149" s="33"/>
      <c r="AG149" s="33"/>
      <c r="AH149" s="33"/>
      <c r="AI149" s="33"/>
      <c r="AJ149" s="33"/>
      <c r="AK149" s="33"/>
      <c r="AL149" s="33"/>
      <c r="AM149" s="33"/>
      <c r="AN149" s="33"/>
      <c r="AO149" s="33"/>
      <c r="AP149" s="33"/>
      <c r="AQ149" s="33"/>
      <c r="AR149" s="33"/>
      <c r="AS149" s="33"/>
      <c r="AT149" s="33"/>
      <c r="AU149" s="33"/>
      <c r="AV149" s="32"/>
      <c r="AW149" s="32"/>
      <c r="AX149" s="32"/>
      <c r="AY149" s="32"/>
      <c r="AZ149" s="32"/>
      <c r="BA149" s="33"/>
      <c r="BB149" s="33"/>
      <c r="BC149" s="33"/>
      <c r="BD149" s="33"/>
      <c r="BE149" s="33"/>
      <c r="BF149" s="33"/>
      <c r="BG149" s="33"/>
      <c r="BH149" s="33"/>
      <c r="BI149" s="33"/>
      <c r="BJ149" s="32"/>
      <c r="BK149" s="33"/>
      <c r="BL149" s="33"/>
      <c r="BM149" s="33"/>
      <c r="BN149" s="33"/>
      <c r="BO149" s="33"/>
      <c r="BP149" s="33"/>
      <c r="BQ149" s="33"/>
      <c r="BR149" s="33"/>
      <c r="BS149" s="33"/>
      <c r="BT149" s="33"/>
      <c r="BU149" s="33"/>
      <c r="BV149" s="33"/>
      <c r="BW149" s="33"/>
      <c r="BX149" s="33"/>
      <c r="BY149" s="33"/>
      <c r="BZ149" s="33"/>
      <c r="CA149" s="33"/>
      <c r="CB149" s="33"/>
      <c r="CC149" s="33"/>
      <c r="CD149" s="33"/>
      <c r="CE149" s="33"/>
      <c r="CF149" s="33"/>
      <c r="CG149" s="33"/>
      <c r="CH149" s="33"/>
      <c r="CI149" s="33"/>
      <c r="CJ149" s="33"/>
      <c r="CK149" s="33"/>
      <c r="CL149" s="33"/>
      <c r="CM149" s="33"/>
      <c r="CN149" s="33"/>
      <c r="CO149" s="33"/>
      <c r="CP149" s="33"/>
      <c r="CQ149" s="33"/>
      <c r="CR149" s="33"/>
      <c r="CS149" s="33"/>
      <c r="CT149" s="33"/>
      <c r="CU149" s="33"/>
      <c r="CV149" s="33"/>
      <c r="CW149" s="33"/>
      <c r="CX149" s="33"/>
      <c r="CY149" s="33"/>
      <c r="CZ149" s="33"/>
      <c r="DA149" s="33"/>
      <c r="DB149" s="33"/>
      <c r="DC149" s="33"/>
      <c r="DD149" s="33"/>
      <c r="DE149" s="33"/>
      <c r="DF149" s="33"/>
      <c r="DG149" s="33"/>
      <c r="DH149" s="33"/>
      <c r="DI149" s="33"/>
      <c r="DJ149" s="33"/>
      <c r="DK149" s="33"/>
      <c r="DL149" s="33"/>
      <c r="DM149" s="33"/>
      <c r="DN149" s="33"/>
      <c r="DO149" s="33"/>
      <c r="DP149" s="33"/>
      <c r="DQ149" s="33"/>
      <c r="DR149" s="33"/>
      <c r="DS149" s="33"/>
      <c r="DT149" s="33"/>
      <c r="DU149" s="33"/>
      <c r="DV149" s="33"/>
      <c r="DW149" s="32"/>
      <c r="DX149" s="33"/>
      <c r="DY149" s="33"/>
      <c r="DZ149" s="33"/>
      <c r="EA149" s="33"/>
      <c r="EB149" s="33"/>
      <c r="EC149" s="33"/>
      <c r="ED149" s="33"/>
      <c r="EE149" s="32"/>
      <c r="EF149" s="33"/>
      <c r="EG149" s="33"/>
      <c r="EH149" s="33"/>
      <c r="EI149" s="33"/>
      <c r="EJ149" s="33"/>
      <c r="EK149" s="33"/>
      <c r="EL149" s="33"/>
      <c r="EM149" s="33"/>
      <c r="EN149" s="33"/>
      <c r="EO149" s="33"/>
      <c r="EP149" s="33"/>
      <c r="EQ149" s="7"/>
      <c r="ER149" s="7"/>
      <c r="ES149" s="7"/>
      <c r="ET149" s="7"/>
      <c r="EU149" s="7"/>
      <c r="EV149" s="7"/>
      <c r="EW149" s="7"/>
      <c r="EX149" s="7"/>
      <c r="EY149" s="7"/>
      <c r="EZ149" s="7"/>
      <c r="FA149" s="7"/>
      <c r="FB149" s="7"/>
      <c r="FC149" s="7"/>
      <c r="FD149" s="7"/>
      <c r="FE149" s="7"/>
      <c r="FF149" s="7"/>
      <c r="FG149" s="7"/>
      <c r="FH149" s="7"/>
      <c r="FI149" s="7"/>
      <c r="FJ149" s="7"/>
      <c r="FK149" s="7"/>
      <c r="FL149" s="7"/>
      <c r="FM149" s="7"/>
      <c r="FN149" s="7"/>
      <c r="FO149" s="7"/>
      <c r="FP149" s="7"/>
      <c r="FQ149" s="5"/>
      <c r="FR149" s="305"/>
      <c r="FS149" s="60"/>
      <c r="FT149" s="60"/>
      <c r="FU149" s="61"/>
      <c r="FV149" s="61"/>
      <c r="FW149" s="61"/>
      <c r="FX149" s="61"/>
      <c r="FY149" s="61"/>
      <c r="FZ149" s="61"/>
      <c r="GA149" s="61"/>
      <c r="GB149" s="62"/>
      <c r="GC149"/>
      <c r="GD149"/>
    </row>
    <row r="150" spans="1:186" s="8" customFormat="1" x14ac:dyDescent="0.2">
      <c r="A150" s="32"/>
      <c r="B150" s="33"/>
      <c r="C150" s="33"/>
      <c r="D150" s="33"/>
      <c r="E150" s="33"/>
      <c r="F150" s="33"/>
      <c r="G150" s="33"/>
      <c r="H150" s="33"/>
      <c r="I150" s="33"/>
      <c r="J150" s="33"/>
      <c r="K150" s="33"/>
      <c r="L150" s="33"/>
      <c r="M150" s="33"/>
      <c r="N150" s="33"/>
      <c r="O150" s="33"/>
      <c r="P150" s="33"/>
      <c r="Q150" s="33"/>
      <c r="R150" s="33"/>
      <c r="S150" s="33"/>
      <c r="T150" s="33"/>
      <c r="U150" s="33"/>
      <c r="V150" s="33"/>
      <c r="W150" s="33"/>
      <c r="X150" s="33"/>
      <c r="Y150" s="33"/>
      <c r="Z150" s="32"/>
      <c r="AA150" s="32"/>
      <c r="AB150" s="32"/>
      <c r="AC150" s="32"/>
      <c r="AD150" s="32"/>
      <c r="AE150" s="32"/>
      <c r="AF150" s="33"/>
      <c r="AG150" s="33"/>
      <c r="AH150" s="33"/>
      <c r="AI150" s="33"/>
      <c r="AJ150" s="33"/>
      <c r="AK150" s="33"/>
      <c r="AL150" s="33"/>
      <c r="AM150" s="33"/>
      <c r="AN150" s="33"/>
      <c r="AO150" s="33"/>
      <c r="AP150" s="33"/>
      <c r="AQ150" s="33"/>
      <c r="AR150" s="33"/>
      <c r="AS150" s="33"/>
      <c r="AT150" s="33"/>
      <c r="AU150" s="33"/>
      <c r="AV150" s="32"/>
      <c r="AW150" s="32"/>
      <c r="AX150" s="32"/>
      <c r="AY150" s="32"/>
      <c r="AZ150" s="32"/>
      <c r="BA150" s="33"/>
      <c r="BB150" s="33"/>
      <c r="BC150" s="33"/>
      <c r="BD150" s="33"/>
      <c r="BE150" s="33"/>
      <c r="BF150" s="33"/>
      <c r="BG150" s="33"/>
      <c r="BH150" s="33"/>
      <c r="BI150" s="33"/>
      <c r="BJ150" s="32"/>
      <c r="BK150" s="33"/>
      <c r="BL150" s="33"/>
      <c r="BM150" s="33"/>
      <c r="BN150" s="33"/>
      <c r="BO150" s="33"/>
      <c r="BP150" s="33"/>
      <c r="BQ150" s="33"/>
      <c r="BR150" s="33"/>
      <c r="BS150" s="33"/>
      <c r="BT150" s="33"/>
      <c r="BU150" s="33"/>
      <c r="BV150" s="33"/>
      <c r="BW150" s="33"/>
      <c r="BX150" s="33"/>
      <c r="BY150" s="33"/>
      <c r="BZ150" s="33"/>
      <c r="CA150" s="33"/>
      <c r="CB150" s="33"/>
      <c r="CC150" s="33"/>
      <c r="CD150" s="33"/>
      <c r="CE150" s="33"/>
      <c r="CF150" s="33"/>
      <c r="CG150" s="33"/>
      <c r="CH150" s="33"/>
      <c r="CI150" s="33"/>
      <c r="CJ150" s="33"/>
      <c r="CK150" s="33"/>
      <c r="CL150" s="33"/>
      <c r="CM150" s="33"/>
      <c r="CN150" s="33"/>
      <c r="CO150" s="33"/>
      <c r="CP150" s="33"/>
      <c r="CQ150" s="33"/>
      <c r="CR150" s="33"/>
      <c r="CS150" s="33"/>
      <c r="CT150" s="33"/>
      <c r="CU150" s="33"/>
      <c r="CV150" s="33"/>
      <c r="CW150" s="33"/>
      <c r="CX150" s="33"/>
      <c r="CY150" s="33"/>
      <c r="CZ150" s="33"/>
      <c r="DA150" s="33"/>
      <c r="DB150" s="33"/>
      <c r="DC150" s="33"/>
      <c r="DD150" s="33"/>
      <c r="DE150" s="33"/>
      <c r="DF150" s="33"/>
      <c r="DG150" s="33"/>
      <c r="DH150" s="33"/>
      <c r="DI150" s="33"/>
      <c r="DJ150" s="33"/>
      <c r="DK150" s="33"/>
      <c r="DL150" s="33"/>
      <c r="DM150" s="33"/>
      <c r="DN150" s="33"/>
      <c r="DO150" s="33"/>
      <c r="DP150" s="33"/>
      <c r="DQ150" s="33"/>
      <c r="DR150" s="33"/>
      <c r="DS150" s="33"/>
      <c r="DT150" s="33"/>
      <c r="DU150" s="33"/>
      <c r="DV150" s="33"/>
      <c r="DW150" s="32"/>
      <c r="DX150" s="33"/>
      <c r="DY150" s="33"/>
      <c r="DZ150" s="33"/>
      <c r="EA150" s="33"/>
      <c r="EB150" s="33"/>
      <c r="EC150" s="33"/>
      <c r="ED150" s="33"/>
      <c r="EE150" s="32"/>
      <c r="EF150" s="33"/>
      <c r="EG150" s="33"/>
      <c r="EH150" s="33"/>
      <c r="EI150" s="33"/>
      <c r="EJ150" s="33"/>
      <c r="EK150" s="33"/>
      <c r="EL150" s="33"/>
      <c r="EM150" s="33"/>
      <c r="EN150" s="33"/>
      <c r="EO150" s="33"/>
      <c r="EP150" s="33"/>
      <c r="EQ150" s="7"/>
      <c r="ER150" s="7"/>
      <c r="ES150" s="7"/>
      <c r="ET150" s="7"/>
      <c r="EU150" s="7"/>
      <c r="EV150" s="7"/>
      <c r="EW150" s="7"/>
      <c r="EX150" s="7"/>
      <c r="EY150" s="7"/>
      <c r="EZ150" s="7"/>
      <c r="FA150" s="7"/>
      <c r="FB150" s="7"/>
      <c r="FC150" s="7"/>
      <c r="FD150" s="7"/>
      <c r="FE150" s="7"/>
      <c r="FF150" s="7"/>
      <c r="FG150" s="7"/>
      <c r="FH150" s="7"/>
      <c r="FI150" s="7"/>
      <c r="FJ150" s="7"/>
      <c r="FK150" s="7"/>
      <c r="FL150" s="7"/>
      <c r="FM150" s="7"/>
      <c r="FN150" s="7"/>
      <c r="FO150" s="7"/>
      <c r="FP150" s="7"/>
      <c r="FQ150" s="5"/>
      <c r="FR150" s="305"/>
      <c r="FS150" s="60"/>
      <c r="FT150" s="60"/>
      <c r="FU150" s="60"/>
      <c r="FV150" s="61"/>
      <c r="FW150" s="60"/>
      <c r="FX150" s="60"/>
      <c r="FY150" s="60"/>
      <c r="FZ150" s="60"/>
      <c r="GA150" s="61"/>
      <c r="GB150" s="62"/>
      <c r="GC150"/>
      <c r="GD150"/>
    </row>
    <row r="151" spans="1:186" s="8" customFormat="1" x14ac:dyDescent="0.2">
      <c r="A151" s="32"/>
      <c r="B151" s="33"/>
      <c r="C151" s="33"/>
      <c r="D151" s="33"/>
      <c r="E151" s="33"/>
      <c r="F151" s="33"/>
      <c r="G151" s="33"/>
      <c r="H151" s="33"/>
      <c r="I151" s="33"/>
      <c r="J151" s="33"/>
      <c r="K151" s="33"/>
      <c r="L151" s="33"/>
      <c r="M151" s="33"/>
      <c r="N151" s="33"/>
      <c r="O151" s="33"/>
      <c r="P151" s="33"/>
      <c r="Q151" s="33"/>
      <c r="R151" s="33"/>
      <c r="S151" s="33"/>
      <c r="T151" s="33"/>
      <c r="U151" s="33"/>
      <c r="V151" s="33"/>
      <c r="W151" s="33"/>
      <c r="X151" s="33"/>
      <c r="Y151" s="33"/>
      <c r="Z151" s="32"/>
      <c r="AA151" s="32"/>
      <c r="AB151" s="32"/>
      <c r="AC151" s="32"/>
      <c r="AD151" s="32"/>
      <c r="AE151" s="32"/>
      <c r="AF151" s="33"/>
      <c r="AG151" s="33"/>
      <c r="AH151" s="33"/>
      <c r="AI151" s="33"/>
      <c r="AJ151" s="33"/>
      <c r="AK151" s="33"/>
      <c r="AL151" s="33"/>
      <c r="AM151" s="33"/>
      <c r="AN151" s="33"/>
      <c r="AO151" s="33"/>
      <c r="AP151" s="33"/>
      <c r="AQ151" s="33"/>
      <c r="AR151" s="33"/>
      <c r="AS151" s="33"/>
      <c r="AT151" s="33"/>
      <c r="AU151" s="33"/>
      <c r="AV151" s="32"/>
      <c r="AW151" s="32"/>
      <c r="AX151" s="32"/>
      <c r="AY151" s="32"/>
      <c r="AZ151" s="32"/>
      <c r="BA151" s="33"/>
      <c r="BB151" s="33"/>
      <c r="BC151" s="33"/>
      <c r="BD151" s="33"/>
      <c r="BE151" s="33"/>
      <c r="BF151" s="33"/>
      <c r="BG151" s="33"/>
      <c r="BH151" s="33"/>
      <c r="BI151" s="33"/>
      <c r="BJ151" s="32"/>
      <c r="BK151" s="33"/>
      <c r="BL151" s="33"/>
      <c r="BM151" s="33"/>
      <c r="BN151" s="33"/>
      <c r="BO151" s="33"/>
      <c r="BP151" s="33"/>
      <c r="BQ151" s="33"/>
      <c r="BR151" s="33"/>
      <c r="BS151" s="33"/>
      <c r="BT151" s="33"/>
      <c r="BU151" s="33"/>
      <c r="BV151" s="33"/>
      <c r="BW151" s="33"/>
      <c r="BX151" s="33"/>
      <c r="BY151" s="33"/>
      <c r="BZ151" s="33"/>
      <c r="CA151" s="33"/>
      <c r="CB151" s="33"/>
      <c r="CC151" s="33"/>
      <c r="CD151" s="33"/>
      <c r="CE151" s="33"/>
      <c r="CF151" s="33"/>
      <c r="CG151" s="33"/>
      <c r="CH151" s="33"/>
      <c r="CI151" s="33"/>
      <c r="CJ151" s="33"/>
      <c r="CK151" s="33"/>
      <c r="CL151" s="33"/>
      <c r="CM151" s="33"/>
      <c r="CN151" s="33"/>
      <c r="CO151" s="33"/>
      <c r="CP151" s="33"/>
      <c r="CQ151" s="33"/>
      <c r="CR151" s="33"/>
      <c r="CS151" s="33"/>
      <c r="CT151" s="33"/>
      <c r="CU151" s="33"/>
      <c r="CV151" s="33"/>
      <c r="CW151" s="33"/>
      <c r="CX151" s="33"/>
      <c r="CY151" s="33"/>
      <c r="CZ151" s="33"/>
      <c r="DA151" s="33"/>
      <c r="DB151" s="33"/>
      <c r="DC151" s="33"/>
      <c r="DD151" s="33"/>
      <c r="DE151" s="33"/>
      <c r="DF151" s="33"/>
      <c r="DG151" s="33"/>
      <c r="DH151" s="33"/>
      <c r="DI151" s="33"/>
      <c r="DJ151" s="33"/>
      <c r="DK151" s="33"/>
      <c r="DL151" s="33"/>
      <c r="DM151" s="33"/>
      <c r="DN151" s="33"/>
      <c r="DO151" s="33"/>
      <c r="DP151" s="33"/>
      <c r="DQ151" s="33"/>
      <c r="DR151" s="33"/>
      <c r="DS151" s="33"/>
      <c r="DT151" s="33"/>
      <c r="DU151" s="33"/>
      <c r="DV151" s="33"/>
      <c r="DW151" s="32"/>
      <c r="DX151" s="33"/>
      <c r="DY151" s="33"/>
      <c r="DZ151" s="33"/>
      <c r="EA151" s="33"/>
      <c r="EB151" s="33"/>
      <c r="EC151" s="33"/>
      <c r="ED151" s="33"/>
      <c r="EE151" s="32"/>
      <c r="EF151" s="33"/>
      <c r="EG151" s="33"/>
      <c r="EH151" s="33"/>
      <c r="EI151" s="33"/>
      <c r="EJ151" s="33"/>
      <c r="EK151" s="33"/>
      <c r="EL151" s="33"/>
      <c r="EM151" s="33"/>
      <c r="EN151" s="33"/>
      <c r="EO151" s="33"/>
      <c r="EP151" s="33"/>
      <c r="EQ151" s="7"/>
      <c r="ER151" s="7"/>
      <c r="ES151" s="7"/>
      <c r="ET151" s="7"/>
      <c r="EU151" s="7"/>
      <c r="EV151" s="7"/>
      <c r="EW151" s="7"/>
      <c r="EX151" s="7"/>
      <c r="EY151" s="7"/>
      <c r="EZ151" s="7"/>
      <c r="FA151" s="7"/>
      <c r="FB151" s="7"/>
      <c r="FC151" s="7"/>
      <c r="FD151" s="7"/>
      <c r="FE151" s="7"/>
      <c r="FF151" s="7"/>
      <c r="FG151" s="7"/>
      <c r="FH151" s="7"/>
      <c r="FI151" s="7"/>
      <c r="FJ151" s="7"/>
      <c r="FK151" s="7"/>
      <c r="FL151" s="7"/>
      <c r="FM151" s="7"/>
      <c r="FN151" s="7"/>
      <c r="FO151" s="7"/>
      <c r="FP151" s="7"/>
      <c r="FQ151" s="5"/>
      <c r="FR151" s="305"/>
      <c r="FS151" s="60"/>
      <c r="FT151" s="60"/>
      <c r="FU151" s="61"/>
      <c r="FV151" s="61"/>
      <c r="FW151" s="61"/>
      <c r="FX151" s="61"/>
      <c r="FY151" s="61"/>
      <c r="FZ151" s="61"/>
      <c r="GA151" s="61"/>
      <c r="GB151" s="62"/>
      <c r="GC151"/>
      <c r="GD151"/>
    </row>
    <row r="152" spans="1:186" s="8" customFormat="1" x14ac:dyDescent="0.2">
      <c r="A152" s="32"/>
      <c r="B152" s="33"/>
      <c r="C152" s="33"/>
      <c r="D152" s="33"/>
      <c r="E152" s="33"/>
      <c r="F152" s="33"/>
      <c r="G152" s="33"/>
      <c r="H152" s="33"/>
      <c r="I152" s="33"/>
      <c r="J152" s="33"/>
      <c r="K152" s="33"/>
      <c r="L152" s="33"/>
      <c r="M152" s="33"/>
      <c r="N152" s="33"/>
      <c r="O152" s="33"/>
      <c r="P152" s="33"/>
      <c r="Q152" s="33"/>
      <c r="R152" s="33"/>
      <c r="S152" s="33"/>
      <c r="T152" s="33"/>
      <c r="U152" s="33"/>
      <c r="V152" s="33"/>
      <c r="W152" s="33"/>
      <c r="X152" s="33"/>
      <c r="Y152" s="33"/>
      <c r="Z152" s="32"/>
      <c r="AA152" s="32"/>
      <c r="AB152" s="32"/>
      <c r="AC152" s="32"/>
      <c r="AD152" s="32"/>
      <c r="AE152" s="32"/>
      <c r="AF152" s="33"/>
      <c r="AG152" s="33"/>
      <c r="AH152" s="33"/>
      <c r="AI152" s="33"/>
      <c r="AJ152" s="33"/>
      <c r="AK152" s="33"/>
      <c r="AL152" s="33"/>
      <c r="AM152" s="33"/>
      <c r="AN152" s="33"/>
      <c r="AO152" s="33"/>
      <c r="AP152" s="33"/>
      <c r="AQ152" s="33"/>
      <c r="AR152" s="33"/>
      <c r="AS152" s="33"/>
      <c r="AT152" s="33"/>
      <c r="AU152" s="33"/>
      <c r="AV152" s="32"/>
      <c r="AW152" s="32"/>
      <c r="AX152" s="32"/>
      <c r="AY152" s="32"/>
      <c r="AZ152" s="32"/>
      <c r="BA152" s="33"/>
      <c r="BB152" s="33"/>
      <c r="BC152" s="33"/>
      <c r="BD152" s="33"/>
      <c r="BE152" s="33"/>
      <c r="BF152" s="33"/>
      <c r="BG152" s="33"/>
      <c r="BH152" s="33"/>
      <c r="BI152" s="33"/>
      <c r="BJ152" s="32"/>
      <c r="BK152" s="33"/>
      <c r="BL152" s="33"/>
      <c r="BM152" s="33"/>
      <c r="BN152" s="33"/>
      <c r="BO152" s="33"/>
      <c r="BP152" s="33"/>
      <c r="BQ152" s="33"/>
      <c r="BR152" s="33"/>
      <c r="BS152" s="33"/>
      <c r="BT152" s="33"/>
      <c r="BU152" s="33"/>
      <c r="BV152" s="33"/>
      <c r="BW152" s="33"/>
      <c r="BX152" s="33"/>
      <c r="BY152" s="33"/>
      <c r="BZ152" s="33"/>
      <c r="CA152" s="33"/>
      <c r="CB152" s="33"/>
      <c r="CC152" s="33"/>
      <c r="CD152" s="33"/>
      <c r="CE152" s="33"/>
      <c r="CF152" s="33"/>
      <c r="CG152" s="33"/>
      <c r="CH152" s="33"/>
      <c r="CI152" s="33"/>
      <c r="CJ152" s="33"/>
      <c r="CK152" s="33"/>
      <c r="CL152" s="33"/>
      <c r="CM152" s="33"/>
      <c r="CN152" s="33"/>
      <c r="CO152" s="33"/>
      <c r="CP152" s="33"/>
      <c r="CQ152" s="33"/>
      <c r="CR152" s="33"/>
      <c r="CS152" s="33"/>
      <c r="CT152" s="33"/>
      <c r="CU152" s="33"/>
      <c r="CV152" s="33"/>
      <c r="CW152" s="33"/>
      <c r="CX152" s="33"/>
      <c r="CY152" s="33"/>
      <c r="CZ152" s="33"/>
      <c r="DA152" s="33"/>
      <c r="DB152" s="33"/>
      <c r="DC152" s="33"/>
      <c r="DD152" s="33"/>
      <c r="DE152" s="33"/>
      <c r="DF152" s="33"/>
      <c r="DG152" s="33"/>
      <c r="DH152" s="33"/>
      <c r="DI152" s="33"/>
      <c r="DJ152" s="33"/>
      <c r="DK152" s="33"/>
      <c r="DL152" s="33"/>
      <c r="DM152" s="33"/>
      <c r="DN152" s="33"/>
      <c r="DO152" s="33"/>
      <c r="DP152" s="33"/>
      <c r="DQ152" s="33"/>
      <c r="DR152" s="33"/>
      <c r="DS152" s="33"/>
      <c r="DT152" s="33"/>
      <c r="DU152" s="33"/>
      <c r="DV152" s="33"/>
      <c r="DW152" s="32"/>
      <c r="DX152" s="33"/>
      <c r="DY152" s="33"/>
      <c r="DZ152" s="33"/>
      <c r="EA152" s="33"/>
      <c r="EB152" s="33"/>
      <c r="EC152" s="33"/>
      <c r="ED152" s="33"/>
      <c r="EE152" s="32"/>
      <c r="EF152" s="33"/>
      <c r="EG152" s="33"/>
      <c r="EH152" s="33"/>
      <c r="EI152" s="33"/>
      <c r="EJ152" s="33"/>
      <c r="EK152" s="33"/>
      <c r="EL152" s="33"/>
      <c r="EM152" s="33"/>
      <c r="EN152" s="33"/>
      <c r="EO152" s="33"/>
      <c r="EP152" s="33"/>
      <c r="EQ152" s="7"/>
      <c r="ER152" s="7"/>
      <c r="ES152" s="7"/>
      <c r="ET152" s="7"/>
      <c r="EU152" s="7"/>
      <c r="EV152" s="7"/>
      <c r="EW152" s="7"/>
      <c r="EX152" s="7"/>
      <c r="EY152" s="7"/>
      <c r="EZ152" s="7"/>
      <c r="FA152" s="7"/>
      <c r="FB152" s="7"/>
      <c r="FC152" s="7"/>
      <c r="FD152" s="7"/>
      <c r="FE152" s="7"/>
      <c r="FF152" s="7"/>
      <c r="FG152" s="7"/>
      <c r="FH152" s="7"/>
      <c r="FI152" s="7"/>
      <c r="FJ152" s="7"/>
      <c r="FK152" s="7"/>
      <c r="FL152" s="7"/>
      <c r="FM152" s="7"/>
      <c r="FN152" s="7"/>
      <c r="FO152" s="7"/>
      <c r="FP152" s="7"/>
      <c r="FQ152" s="5"/>
      <c r="FR152" s="305"/>
      <c r="FS152" s="60"/>
      <c r="FT152" s="60"/>
      <c r="FU152" s="60"/>
      <c r="FV152" s="61"/>
      <c r="FW152" s="60"/>
      <c r="FX152" s="60"/>
      <c r="FY152" s="60"/>
      <c r="FZ152" s="60"/>
      <c r="GA152" s="61"/>
      <c r="GB152" s="62"/>
      <c r="GC152"/>
      <c r="GD152"/>
    </row>
    <row r="153" spans="1:186" s="8" customFormat="1" x14ac:dyDescent="0.2">
      <c r="A153" s="32"/>
      <c r="B153" s="33"/>
      <c r="C153" s="33"/>
      <c r="D153" s="33"/>
      <c r="E153" s="33"/>
      <c r="F153" s="33"/>
      <c r="G153" s="33"/>
      <c r="H153" s="33"/>
      <c r="I153" s="33"/>
      <c r="J153" s="33"/>
      <c r="K153" s="33"/>
      <c r="L153" s="33"/>
      <c r="M153" s="33"/>
      <c r="N153" s="33"/>
      <c r="O153" s="33"/>
      <c r="P153" s="33"/>
      <c r="Q153" s="33"/>
      <c r="R153" s="33"/>
      <c r="S153" s="33"/>
      <c r="T153" s="33"/>
      <c r="U153" s="33"/>
      <c r="V153" s="33"/>
      <c r="W153" s="33"/>
      <c r="X153" s="33"/>
      <c r="Y153" s="33"/>
      <c r="Z153" s="32"/>
      <c r="AA153" s="32"/>
      <c r="AB153" s="32"/>
      <c r="AC153" s="32"/>
      <c r="AD153" s="32"/>
      <c r="AE153" s="32"/>
      <c r="AF153" s="33"/>
      <c r="AG153" s="33"/>
      <c r="AH153" s="33"/>
      <c r="AI153" s="33"/>
      <c r="AJ153" s="33"/>
      <c r="AK153" s="33"/>
      <c r="AL153" s="33"/>
      <c r="AM153" s="33"/>
      <c r="AN153" s="33"/>
      <c r="AO153" s="33"/>
      <c r="AP153" s="33"/>
      <c r="AQ153" s="33"/>
      <c r="AR153" s="33"/>
      <c r="AS153" s="33"/>
      <c r="AT153" s="33"/>
      <c r="AU153" s="33"/>
      <c r="AV153" s="32"/>
      <c r="AW153" s="32"/>
      <c r="AX153" s="32"/>
      <c r="AY153" s="32"/>
      <c r="AZ153" s="32"/>
      <c r="BA153" s="33"/>
      <c r="BB153" s="33"/>
      <c r="BC153" s="33"/>
      <c r="BD153" s="33"/>
      <c r="BE153" s="33"/>
      <c r="BF153" s="33"/>
      <c r="BG153" s="33"/>
      <c r="BH153" s="33"/>
      <c r="BI153" s="33"/>
      <c r="BJ153" s="32"/>
      <c r="BK153" s="33"/>
      <c r="BL153" s="33"/>
      <c r="BM153" s="33"/>
      <c r="BN153" s="33"/>
      <c r="BO153" s="33"/>
      <c r="BP153" s="33"/>
      <c r="BQ153" s="33"/>
      <c r="BR153" s="33"/>
      <c r="BS153" s="33"/>
      <c r="BT153" s="33"/>
      <c r="BU153" s="33"/>
      <c r="BV153" s="33"/>
      <c r="BW153" s="33"/>
      <c r="BX153" s="33"/>
      <c r="BY153" s="33"/>
      <c r="BZ153" s="33"/>
      <c r="CA153" s="33"/>
      <c r="CB153" s="33"/>
      <c r="CC153" s="33"/>
      <c r="CD153" s="33"/>
      <c r="CE153" s="33"/>
      <c r="CF153" s="33"/>
      <c r="CG153" s="33"/>
      <c r="CH153" s="33"/>
      <c r="CI153" s="33"/>
      <c r="CJ153" s="33"/>
      <c r="CK153" s="33"/>
      <c r="CL153" s="33"/>
      <c r="CM153" s="33"/>
      <c r="CN153" s="33"/>
      <c r="CO153" s="33"/>
      <c r="CP153" s="33"/>
      <c r="CQ153" s="33"/>
      <c r="CR153" s="33"/>
      <c r="CS153" s="33"/>
      <c r="CT153" s="33"/>
      <c r="CU153" s="33"/>
      <c r="CV153" s="33"/>
      <c r="CW153" s="33"/>
      <c r="CX153" s="33"/>
      <c r="CY153" s="33"/>
      <c r="CZ153" s="33"/>
      <c r="DA153" s="33"/>
      <c r="DB153" s="33"/>
      <c r="DC153" s="33"/>
      <c r="DD153" s="33"/>
      <c r="DE153" s="33"/>
      <c r="DF153" s="33"/>
      <c r="DG153" s="33"/>
      <c r="DH153" s="33"/>
      <c r="DI153" s="33"/>
      <c r="DJ153" s="33"/>
      <c r="DK153" s="33"/>
      <c r="DL153" s="33"/>
      <c r="DM153" s="33"/>
      <c r="DN153" s="33"/>
      <c r="DO153" s="33"/>
      <c r="DP153" s="33"/>
      <c r="DQ153" s="33"/>
      <c r="DR153" s="33"/>
      <c r="DS153" s="33"/>
      <c r="DT153" s="33"/>
      <c r="DU153" s="33"/>
      <c r="DV153" s="33"/>
      <c r="DW153" s="32"/>
      <c r="DX153" s="33"/>
      <c r="DY153" s="33"/>
      <c r="DZ153" s="33"/>
      <c r="EA153" s="33"/>
      <c r="EB153" s="33"/>
      <c r="EC153" s="33"/>
      <c r="ED153" s="33"/>
      <c r="EE153" s="32"/>
      <c r="EF153" s="33"/>
      <c r="EG153" s="33"/>
      <c r="EH153" s="33"/>
      <c r="EI153" s="33"/>
      <c r="EJ153" s="33"/>
      <c r="EK153" s="33"/>
      <c r="EL153" s="33"/>
      <c r="EM153" s="33"/>
      <c r="EN153" s="33"/>
      <c r="EO153" s="33"/>
      <c r="EP153" s="33"/>
      <c r="EQ153" s="7"/>
      <c r="ER153" s="7"/>
      <c r="ES153" s="7"/>
      <c r="ET153" s="7"/>
      <c r="EU153" s="7"/>
      <c r="EV153" s="7"/>
      <c r="EW153" s="7"/>
      <c r="EX153" s="7"/>
      <c r="EY153" s="7"/>
      <c r="EZ153" s="7"/>
      <c r="FA153" s="7"/>
      <c r="FB153" s="7"/>
      <c r="FC153" s="7"/>
      <c r="FD153" s="7"/>
      <c r="FE153" s="7"/>
      <c r="FF153" s="7"/>
      <c r="FG153" s="7"/>
      <c r="FH153" s="7"/>
      <c r="FI153" s="7"/>
      <c r="FJ153" s="7"/>
      <c r="FK153" s="7"/>
      <c r="FL153" s="7"/>
      <c r="FM153" s="7"/>
      <c r="FN153" s="7"/>
      <c r="FO153" s="7"/>
      <c r="FP153" s="7"/>
      <c r="FQ153" s="5"/>
      <c r="FR153" s="305"/>
      <c r="FS153" s="60"/>
      <c r="FT153" s="60"/>
      <c r="FU153" s="61"/>
      <c r="FV153" s="61"/>
      <c r="FW153" s="61"/>
      <c r="FX153" s="61"/>
      <c r="FY153" s="61"/>
      <c r="FZ153" s="61"/>
      <c r="GA153" s="61"/>
      <c r="GB153" s="62"/>
      <c r="GC153"/>
      <c r="GD153"/>
    </row>
    <row r="154" spans="1:186" s="8" customFormat="1" x14ac:dyDescent="0.2">
      <c r="A154" s="32"/>
      <c r="B154" s="33"/>
      <c r="C154" s="33"/>
      <c r="D154" s="33"/>
      <c r="E154" s="33"/>
      <c r="F154" s="33"/>
      <c r="G154" s="33"/>
      <c r="H154" s="33"/>
      <c r="I154" s="33"/>
      <c r="J154" s="33"/>
      <c r="K154" s="33"/>
      <c r="L154" s="33"/>
      <c r="M154" s="33"/>
      <c r="N154" s="33"/>
      <c r="O154" s="33"/>
      <c r="P154" s="33"/>
      <c r="Q154" s="33"/>
      <c r="R154" s="33"/>
      <c r="S154" s="33"/>
      <c r="T154" s="33"/>
      <c r="U154" s="33"/>
      <c r="V154" s="33"/>
      <c r="W154" s="33"/>
      <c r="X154" s="33"/>
      <c r="Y154" s="33"/>
      <c r="Z154" s="32"/>
      <c r="AA154" s="32"/>
      <c r="AB154" s="32"/>
      <c r="AC154" s="32"/>
      <c r="AD154" s="32"/>
      <c r="AE154" s="32"/>
      <c r="AF154" s="33"/>
      <c r="AG154" s="33"/>
      <c r="AH154" s="33"/>
      <c r="AI154" s="33"/>
      <c r="AJ154" s="33"/>
      <c r="AK154" s="33"/>
      <c r="AL154" s="33"/>
      <c r="AM154" s="33"/>
      <c r="AN154" s="33"/>
      <c r="AO154" s="33"/>
      <c r="AP154" s="33"/>
      <c r="AQ154" s="33"/>
      <c r="AR154" s="33"/>
      <c r="AS154" s="33"/>
      <c r="AT154" s="33"/>
      <c r="AU154" s="33"/>
      <c r="AV154" s="32"/>
      <c r="AW154" s="32"/>
      <c r="AX154" s="32"/>
      <c r="AY154" s="32"/>
      <c r="AZ154" s="32"/>
      <c r="BA154" s="33"/>
      <c r="BB154" s="33"/>
      <c r="BC154" s="33"/>
      <c r="BD154" s="33"/>
      <c r="BE154" s="33"/>
      <c r="BF154" s="33"/>
      <c r="BG154" s="33"/>
      <c r="BH154" s="33"/>
      <c r="BI154" s="33"/>
      <c r="BJ154" s="32"/>
      <c r="BK154" s="33"/>
      <c r="BL154" s="33"/>
      <c r="BM154" s="33"/>
      <c r="BN154" s="33"/>
      <c r="BO154" s="33"/>
      <c r="BP154" s="33"/>
      <c r="BQ154" s="33"/>
      <c r="BR154" s="33"/>
      <c r="BS154" s="33"/>
      <c r="BT154" s="33"/>
      <c r="BU154" s="33"/>
      <c r="BV154" s="33"/>
      <c r="BW154" s="33"/>
      <c r="BX154" s="33"/>
      <c r="BY154" s="33"/>
      <c r="BZ154" s="33"/>
      <c r="CA154" s="33"/>
      <c r="CB154" s="33"/>
      <c r="CC154" s="33"/>
      <c r="CD154" s="33"/>
      <c r="CE154" s="33"/>
      <c r="CF154" s="33"/>
      <c r="CG154" s="33"/>
      <c r="CH154" s="33"/>
      <c r="CI154" s="33"/>
      <c r="CJ154" s="33"/>
      <c r="CK154" s="33"/>
      <c r="CL154" s="33"/>
      <c r="CM154" s="33"/>
      <c r="CN154" s="33"/>
      <c r="CO154" s="33"/>
      <c r="CP154" s="33"/>
      <c r="CQ154" s="33"/>
      <c r="CR154" s="33"/>
      <c r="CS154" s="33"/>
      <c r="CT154" s="33"/>
      <c r="CU154" s="33"/>
      <c r="CV154" s="33"/>
      <c r="CW154" s="33"/>
      <c r="CX154" s="33"/>
      <c r="CY154" s="33"/>
      <c r="CZ154" s="33"/>
      <c r="DA154" s="33"/>
      <c r="DB154" s="33"/>
      <c r="DC154" s="33"/>
      <c r="DD154" s="33"/>
      <c r="DE154" s="33"/>
      <c r="DF154" s="33"/>
      <c r="DG154" s="33"/>
      <c r="DH154" s="33"/>
      <c r="DI154" s="33"/>
      <c r="DJ154" s="33"/>
      <c r="DK154" s="33"/>
      <c r="DL154" s="33"/>
      <c r="DM154" s="33"/>
      <c r="DN154" s="33"/>
      <c r="DO154" s="33"/>
      <c r="DP154" s="33"/>
      <c r="DQ154" s="33"/>
      <c r="DR154" s="33"/>
      <c r="DS154" s="33"/>
      <c r="DT154" s="33"/>
      <c r="DU154" s="33"/>
      <c r="DV154" s="33"/>
      <c r="DW154" s="32"/>
      <c r="DX154" s="33"/>
      <c r="DY154" s="33"/>
      <c r="DZ154" s="33"/>
      <c r="EA154" s="33"/>
      <c r="EB154" s="33"/>
      <c r="EC154" s="33"/>
      <c r="ED154" s="33"/>
      <c r="EE154" s="32"/>
      <c r="EF154" s="33"/>
      <c r="EG154" s="33"/>
      <c r="EH154" s="33"/>
      <c r="EI154" s="33"/>
      <c r="EJ154" s="33"/>
      <c r="EK154" s="33"/>
      <c r="EL154" s="33"/>
      <c r="EM154" s="33"/>
      <c r="EN154" s="33"/>
      <c r="EO154" s="33"/>
      <c r="EP154" s="33"/>
      <c r="EQ154" s="7"/>
      <c r="ER154" s="7"/>
      <c r="ES154" s="7"/>
      <c r="ET154" s="7"/>
      <c r="EU154" s="7"/>
      <c r="EV154" s="7"/>
      <c r="EW154" s="7"/>
      <c r="EX154" s="7"/>
      <c r="EY154" s="7"/>
      <c r="EZ154" s="7"/>
      <c r="FA154" s="7"/>
      <c r="FB154" s="7"/>
      <c r="FC154" s="7"/>
      <c r="FD154" s="7"/>
      <c r="FE154" s="7"/>
      <c r="FF154" s="7"/>
      <c r="FG154" s="7"/>
      <c r="FH154" s="7"/>
      <c r="FI154" s="7"/>
      <c r="FJ154" s="7"/>
      <c r="FK154" s="7"/>
      <c r="FL154" s="7"/>
      <c r="FM154" s="7"/>
      <c r="FN154" s="7"/>
      <c r="FO154" s="7"/>
      <c r="FP154" s="7"/>
      <c r="FQ154" s="5"/>
      <c r="FR154" s="305"/>
      <c r="FS154" s="60"/>
      <c r="FT154" s="60"/>
      <c r="FU154" s="60"/>
      <c r="FV154" s="61"/>
      <c r="FW154" s="60"/>
      <c r="FX154" s="60"/>
      <c r="FY154" s="60"/>
      <c r="FZ154" s="60"/>
      <c r="GA154" s="61"/>
      <c r="GB154" s="62"/>
      <c r="GC154"/>
      <c r="GD154"/>
    </row>
    <row r="155" spans="1:186" s="8" customFormat="1" x14ac:dyDescent="0.2">
      <c r="A155" s="32"/>
      <c r="B155" s="33"/>
      <c r="C155" s="33"/>
      <c r="D155" s="33"/>
      <c r="E155" s="33"/>
      <c r="F155" s="33"/>
      <c r="G155" s="33"/>
      <c r="H155" s="33"/>
      <c r="I155" s="33"/>
      <c r="J155" s="33"/>
      <c r="K155" s="33"/>
      <c r="L155" s="33"/>
      <c r="M155" s="33"/>
      <c r="N155" s="33"/>
      <c r="O155" s="33"/>
      <c r="P155" s="33"/>
      <c r="Q155" s="33"/>
      <c r="R155" s="33"/>
      <c r="S155" s="33"/>
      <c r="T155" s="33"/>
      <c r="U155" s="33"/>
      <c r="V155" s="33"/>
      <c r="W155" s="33"/>
      <c r="X155" s="33"/>
      <c r="Y155" s="33"/>
      <c r="Z155" s="32"/>
      <c r="AA155" s="32"/>
      <c r="AB155" s="32"/>
      <c r="AC155" s="32"/>
      <c r="AD155" s="32"/>
      <c r="AE155" s="32"/>
      <c r="AF155" s="33"/>
      <c r="AG155" s="33"/>
      <c r="AH155" s="33"/>
      <c r="AI155" s="33"/>
      <c r="AJ155" s="33"/>
      <c r="AK155" s="33"/>
      <c r="AL155" s="33"/>
      <c r="AM155" s="33"/>
      <c r="AN155" s="33"/>
      <c r="AO155" s="33"/>
      <c r="AP155" s="33"/>
      <c r="AQ155" s="33"/>
      <c r="AR155" s="33"/>
      <c r="AS155" s="33"/>
      <c r="AT155" s="33"/>
      <c r="AU155" s="33"/>
      <c r="AV155" s="32"/>
      <c r="AW155" s="32"/>
      <c r="AX155" s="32"/>
      <c r="AY155" s="32"/>
      <c r="AZ155" s="32"/>
      <c r="BA155" s="33"/>
      <c r="BB155" s="33"/>
      <c r="BC155" s="33"/>
      <c r="BD155" s="33"/>
      <c r="BE155" s="33"/>
      <c r="BF155" s="33"/>
      <c r="BG155" s="33"/>
      <c r="BH155" s="33"/>
      <c r="BI155" s="33"/>
      <c r="BJ155" s="32"/>
      <c r="BK155" s="33"/>
      <c r="BL155" s="33"/>
      <c r="BM155" s="33"/>
      <c r="BN155" s="33"/>
      <c r="BO155" s="33"/>
      <c r="BP155" s="33"/>
      <c r="BQ155" s="33"/>
      <c r="BR155" s="33"/>
      <c r="BS155" s="33"/>
      <c r="BT155" s="33"/>
      <c r="BU155" s="33"/>
      <c r="BV155" s="33"/>
      <c r="BW155" s="33"/>
      <c r="BX155" s="33"/>
      <c r="BY155" s="33"/>
      <c r="BZ155" s="33"/>
      <c r="CA155" s="33"/>
      <c r="CB155" s="33"/>
      <c r="CC155" s="33"/>
      <c r="CD155" s="33"/>
      <c r="CE155" s="33"/>
      <c r="CF155" s="33"/>
      <c r="CG155" s="33"/>
      <c r="CH155" s="33"/>
      <c r="CI155" s="33"/>
      <c r="CJ155" s="33"/>
      <c r="CK155" s="33"/>
      <c r="CL155" s="33"/>
      <c r="CM155" s="33"/>
      <c r="CN155" s="33"/>
      <c r="CO155" s="33"/>
      <c r="CP155" s="33"/>
      <c r="CQ155" s="33"/>
      <c r="CR155" s="33"/>
      <c r="CS155" s="33"/>
      <c r="CT155" s="33"/>
      <c r="CU155" s="33"/>
      <c r="CV155" s="33"/>
      <c r="CW155" s="33"/>
      <c r="CX155" s="33"/>
      <c r="CY155" s="33"/>
      <c r="CZ155" s="33"/>
      <c r="DA155" s="33"/>
      <c r="DB155" s="33"/>
      <c r="DC155" s="33"/>
      <c r="DD155" s="33"/>
      <c r="DE155" s="33"/>
      <c r="DF155" s="33"/>
      <c r="DG155" s="33"/>
      <c r="DH155" s="33"/>
      <c r="DI155" s="33"/>
      <c r="DJ155" s="33"/>
      <c r="DK155" s="33"/>
      <c r="DL155" s="33"/>
      <c r="DM155" s="33"/>
      <c r="DN155" s="33"/>
      <c r="DO155" s="33"/>
      <c r="DP155" s="33"/>
      <c r="DQ155" s="33"/>
      <c r="DR155" s="33"/>
      <c r="DS155" s="33"/>
      <c r="DT155" s="33"/>
      <c r="DU155" s="33"/>
      <c r="DV155" s="33"/>
      <c r="DW155" s="32"/>
      <c r="DX155" s="33"/>
      <c r="DY155" s="33"/>
      <c r="DZ155" s="33"/>
      <c r="EA155" s="33"/>
      <c r="EB155" s="33"/>
      <c r="EC155" s="33"/>
      <c r="ED155" s="33"/>
      <c r="EE155" s="32"/>
      <c r="EF155" s="33"/>
      <c r="EG155" s="33"/>
      <c r="EH155" s="33"/>
      <c r="EI155" s="33"/>
      <c r="EJ155" s="33"/>
      <c r="EK155" s="33"/>
      <c r="EL155" s="33"/>
      <c r="EM155" s="33"/>
      <c r="EN155" s="33"/>
      <c r="EO155" s="33"/>
      <c r="EP155" s="33"/>
      <c r="EQ155" s="7"/>
      <c r="ER155" s="7"/>
      <c r="ES155" s="7"/>
      <c r="ET155" s="7"/>
      <c r="EU155" s="7"/>
      <c r="EV155" s="7"/>
      <c r="EW155" s="7"/>
      <c r="EX155" s="7"/>
      <c r="EY155" s="7"/>
      <c r="EZ155" s="7"/>
      <c r="FA155" s="7"/>
      <c r="FB155" s="7"/>
      <c r="FC155" s="7"/>
      <c r="FD155" s="7"/>
      <c r="FE155" s="7"/>
      <c r="FF155" s="7"/>
      <c r="FG155" s="7"/>
      <c r="FH155" s="7"/>
      <c r="FI155" s="7"/>
      <c r="FJ155" s="7"/>
      <c r="FK155" s="7"/>
      <c r="FL155" s="7"/>
      <c r="FM155" s="7"/>
      <c r="FN155" s="7"/>
      <c r="FO155" s="7"/>
      <c r="FP155" s="7"/>
      <c r="FQ155" s="5"/>
      <c r="FR155" s="305"/>
      <c r="FS155"/>
      <c r="FT155"/>
      <c r="FU155" s="61"/>
      <c r="FV155" s="61"/>
      <c r="FW155" s="61"/>
      <c r="FX155" s="61"/>
      <c r="FY155" s="61"/>
      <c r="FZ155" s="61"/>
      <c r="GA155" s="61"/>
      <c r="GB155" s="62"/>
      <c r="GC155"/>
      <c r="GD155"/>
    </row>
    <row r="156" spans="1:186" s="8" customFormat="1" x14ac:dyDescent="0.2">
      <c r="A156" s="32"/>
      <c r="B156" s="33"/>
      <c r="C156" s="33"/>
      <c r="D156" s="33"/>
      <c r="E156" s="33"/>
      <c r="F156" s="33"/>
      <c r="G156" s="33"/>
      <c r="H156" s="33"/>
      <c r="I156" s="33"/>
      <c r="J156" s="33"/>
      <c r="K156" s="33"/>
      <c r="L156" s="33"/>
      <c r="M156" s="33"/>
      <c r="N156" s="33"/>
      <c r="O156" s="33"/>
      <c r="P156" s="33"/>
      <c r="Q156" s="33"/>
      <c r="R156" s="33"/>
      <c r="S156" s="33"/>
      <c r="T156" s="33"/>
      <c r="U156" s="33"/>
      <c r="V156" s="33"/>
      <c r="W156" s="33"/>
      <c r="X156" s="33"/>
      <c r="Y156" s="33"/>
      <c r="Z156" s="32"/>
      <c r="AA156" s="32"/>
      <c r="AB156" s="32"/>
      <c r="AC156" s="32"/>
      <c r="AD156" s="32"/>
      <c r="AE156" s="32"/>
      <c r="AF156" s="33"/>
      <c r="AG156" s="33"/>
      <c r="AH156" s="33"/>
      <c r="AI156" s="33"/>
      <c r="AJ156" s="33"/>
      <c r="AK156" s="33"/>
      <c r="AL156" s="33"/>
      <c r="AM156" s="33"/>
      <c r="AN156" s="33"/>
      <c r="AO156" s="33"/>
      <c r="AP156" s="33"/>
      <c r="AQ156" s="33"/>
      <c r="AR156" s="33"/>
      <c r="AS156" s="33"/>
      <c r="AT156" s="33"/>
      <c r="AU156" s="33"/>
      <c r="AV156" s="32"/>
      <c r="AW156" s="32"/>
      <c r="AX156" s="32"/>
      <c r="AY156" s="32"/>
      <c r="AZ156" s="32"/>
      <c r="BA156" s="33"/>
      <c r="BB156" s="33"/>
      <c r="BC156" s="33"/>
      <c r="BD156" s="33"/>
      <c r="BE156" s="33"/>
      <c r="BF156" s="33"/>
      <c r="BG156" s="33"/>
      <c r="BH156" s="33"/>
      <c r="BI156" s="33"/>
      <c r="BJ156" s="32"/>
      <c r="BK156" s="33"/>
      <c r="BL156" s="33"/>
      <c r="BM156" s="33"/>
      <c r="BN156" s="33"/>
      <c r="BO156" s="33"/>
      <c r="BP156" s="33"/>
      <c r="BQ156" s="33"/>
      <c r="BR156" s="33"/>
      <c r="BS156" s="33"/>
      <c r="BT156" s="33"/>
      <c r="BU156" s="33"/>
      <c r="BV156" s="33"/>
      <c r="BW156" s="33"/>
      <c r="BX156" s="33"/>
      <c r="BY156" s="33"/>
      <c r="BZ156" s="33"/>
      <c r="CA156" s="33"/>
      <c r="CB156" s="33"/>
      <c r="CC156" s="33"/>
      <c r="CD156" s="33"/>
      <c r="CE156" s="33"/>
      <c r="CF156" s="33"/>
      <c r="CG156" s="33"/>
      <c r="CH156" s="33"/>
      <c r="CI156" s="33"/>
      <c r="CJ156" s="33"/>
      <c r="CK156" s="33"/>
      <c r="CL156" s="33"/>
      <c r="CM156" s="33"/>
      <c r="CN156" s="33"/>
      <c r="CO156" s="33"/>
      <c r="CP156" s="33"/>
      <c r="CQ156" s="33"/>
      <c r="CR156" s="33"/>
      <c r="CS156" s="33"/>
      <c r="CT156" s="33"/>
      <c r="CU156" s="33"/>
      <c r="CV156" s="33"/>
      <c r="CW156" s="33"/>
      <c r="CX156" s="33"/>
      <c r="CY156" s="33"/>
      <c r="CZ156" s="33"/>
      <c r="DA156" s="33"/>
      <c r="DB156" s="33"/>
      <c r="DC156" s="33"/>
      <c r="DD156" s="33"/>
      <c r="DE156" s="33"/>
      <c r="DF156" s="33"/>
      <c r="DG156" s="33"/>
      <c r="DH156" s="33"/>
      <c r="DI156" s="33"/>
      <c r="DJ156" s="33"/>
      <c r="DK156" s="33"/>
      <c r="DL156" s="33"/>
      <c r="DM156" s="33"/>
      <c r="DN156" s="33"/>
      <c r="DO156" s="33"/>
      <c r="DP156" s="33"/>
      <c r="DQ156" s="33"/>
      <c r="DR156" s="33"/>
      <c r="DS156" s="33"/>
      <c r="DT156" s="33"/>
      <c r="DU156" s="33"/>
      <c r="DV156" s="33"/>
      <c r="DW156" s="32"/>
      <c r="DX156" s="33"/>
      <c r="DY156" s="33"/>
      <c r="DZ156" s="33"/>
      <c r="EA156" s="33"/>
      <c r="EB156" s="33"/>
      <c r="EC156" s="33"/>
      <c r="ED156" s="33"/>
      <c r="EE156" s="32"/>
      <c r="EF156" s="33"/>
      <c r="EG156" s="33"/>
      <c r="EH156" s="33"/>
      <c r="EI156" s="33"/>
      <c r="EJ156" s="33"/>
      <c r="EK156" s="33"/>
      <c r="EL156" s="33"/>
      <c r="EM156" s="33"/>
      <c r="EN156" s="33"/>
      <c r="EO156" s="33"/>
      <c r="EP156" s="33"/>
      <c r="EQ156" s="7"/>
      <c r="ER156" s="7"/>
      <c r="ES156" s="7"/>
      <c r="ET156" s="7"/>
      <c r="EU156" s="7"/>
      <c r="EV156" s="7"/>
      <c r="EW156" s="7"/>
      <c r="EX156" s="7"/>
      <c r="EY156" s="7"/>
      <c r="EZ156" s="7"/>
      <c r="FA156" s="7"/>
      <c r="FB156" s="7"/>
      <c r="FC156" s="7"/>
      <c r="FD156" s="7"/>
      <c r="FE156" s="7"/>
      <c r="FF156" s="7"/>
      <c r="FG156" s="7"/>
      <c r="FH156" s="7"/>
      <c r="FI156" s="7"/>
      <c r="FJ156" s="7"/>
      <c r="FK156" s="7"/>
      <c r="FL156" s="7"/>
      <c r="FM156" s="7"/>
      <c r="FN156" s="7"/>
      <c r="FO156" s="7"/>
      <c r="FP156" s="7"/>
      <c r="FQ156" s="5"/>
      <c r="FR156" s="305"/>
      <c r="FS156"/>
      <c r="FT156"/>
      <c r="FU156" s="60"/>
      <c r="FV156" s="61"/>
      <c r="FW156" s="60"/>
      <c r="FX156" s="60"/>
      <c r="FY156" s="60"/>
      <c r="FZ156" s="60"/>
      <c r="GA156" s="61"/>
      <c r="GB156" s="62"/>
      <c r="GC156"/>
      <c r="GD156"/>
    </row>
    <row r="157" spans="1:186" s="8" customFormat="1" x14ac:dyDescent="0.2">
      <c r="A157" s="32"/>
      <c r="B157" s="33"/>
      <c r="C157" s="33"/>
      <c r="D157" s="33"/>
      <c r="E157" s="33"/>
      <c r="F157" s="33"/>
      <c r="G157" s="33"/>
      <c r="H157" s="33"/>
      <c r="I157" s="33"/>
      <c r="J157" s="33"/>
      <c r="K157" s="33"/>
      <c r="L157" s="33"/>
      <c r="M157" s="33"/>
      <c r="N157" s="33"/>
      <c r="O157" s="33"/>
      <c r="P157" s="33"/>
      <c r="Q157" s="33"/>
      <c r="R157" s="33"/>
      <c r="S157" s="33"/>
      <c r="T157" s="33"/>
      <c r="U157" s="33"/>
      <c r="V157" s="33"/>
      <c r="W157" s="33"/>
      <c r="X157" s="33"/>
      <c r="Y157" s="33"/>
      <c r="Z157" s="32"/>
      <c r="AA157" s="32"/>
      <c r="AB157" s="32"/>
      <c r="AC157" s="32"/>
      <c r="AD157" s="32"/>
      <c r="AE157" s="32"/>
      <c r="AF157" s="33"/>
      <c r="AG157" s="33"/>
      <c r="AH157" s="33"/>
      <c r="AI157" s="33"/>
      <c r="AJ157" s="33"/>
      <c r="AK157" s="33"/>
      <c r="AL157" s="33"/>
      <c r="AM157" s="33"/>
      <c r="AN157" s="33"/>
      <c r="AO157" s="33"/>
      <c r="AP157" s="33"/>
      <c r="AQ157" s="33"/>
      <c r="AR157" s="33"/>
      <c r="AS157" s="33"/>
      <c r="AT157" s="33"/>
      <c r="AU157" s="33"/>
      <c r="AV157" s="32"/>
      <c r="AW157" s="32"/>
      <c r="AX157" s="32"/>
      <c r="AY157" s="32"/>
      <c r="AZ157" s="32"/>
      <c r="BA157" s="33"/>
      <c r="BB157" s="33"/>
      <c r="BC157" s="33"/>
      <c r="BD157" s="33"/>
      <c r="BE157" s="33"/>
      <c r="BF157" s="33"/>
      <c r="BG157" s="33"/>
      <c r="BH157" s="33"/>
      <c r="BI157" s="33"/>
      <c r="BJ157" s="32"/>
      <c r="BK157" s="33"/>
      <c r="BL157" s="33"/>
      <c r="BM157" s="33"/>
      <c r="BN157" s="33"/>
      <c r="BO157" s="33"/>
      <c r="BP157" s="33"/>
      <c r="BQ157" s="33"/>
      <c r="BR157" s="33"/>
      <c r="BS157" s="33"/>
      <c r="BT157" s="33"/>
      <c r="BU157" s="33"/>
      <c r="BV157" s="33"/>
      <c r="BW157" s="33"/>
      <c r="BX157" s="33"/>
      <c r="BY157" s="33"/>
      <c r="BZ157" s="33"/>
      <c r="CA157" s="33"/>
      <c r="CB157" s="33"/>
      <c r="CC157" s="33"/>
      <c r="CD157" s="33"/>
      <c r="CE157" s="33"/>
      <c r="CF157" s="33"/>
      <c r="CG157" s="33"/>
      <c r="CH157" s="33"/>
      <c r="CI157" s="33"/>
      <c r="CJ157" s="33"/>
      <c r="CK157" s="33"/>
      <c r="CL157" s="33"/>
      <c r="CM157" s="33"/>
      <c r="CN157" s="33"/>
      <c r="CO157" s="33"/>
      <c r="CP157" s="33"/>
      <c r="CQ157" s="33"/>
      <c r="CR157" s="33"/>
      <c r="CS157" s="33"/>
      <c r="CT157" s="33"/>
      <c r="CU157" s="33"/>
      <c r="CV157" s="33"/>
      <c r="CW157" s="33"/>
      <c r="CX157" s="33"/>
      <c r="CY157" s="33"/>
      <c r="CZ157" s="33"/>
      <c r="DA157" s="33"/>
      <c r="DB157" s="33"/>
      <c r="DC157" s="33"/>
      <c r="DD157" s="33"/>
      <c r="DE157" s="33"/>
      <c r="DF157" s="33"/>
      <c r="DG157" s="33"/>
      <c r="DH157" s="33"/>
      <c r="DI157" s="33"/>
      <c r="DJ157" s="33"/>
      <c r="DK157" s="33"/>
      <c r="DL157" s="33"/>
      <c r="DM157" s="33"/>
      <c r="DN157" s="33"/>
      <c r="DO157" s="33"/>
      <c r="DP157" s="33"/>
      <c r="DQ157" s="33"/>
      <c r="DR157" s="33"/>
      <c r="DS157" s="33"/>
      <c r="DT157" s="33"/>
      <c r="DU157" s="33"/>
      <c r="DV157" s="33"/>
      <c r="DW157" s="32"/>
      <c r="DX157" s="33"/>
      <c r="DY157" s="33"/>
      <c r="DZ157" s="33"/>
      <c r="EA157" s="33"/>
      <c r="EB157" s="33"/>
      <c r="EC157" s="33"/>
      <c r="ED157" s="33"/>
      <c r="EE157" s="32"/>
      <c r="EF157" s="33"/>
      <c r="EG157" s="33"/>
      <c r="EH157" s="33"/>
      <c r="EI157" s="33"/>
      <c r="EJ157" s="33"/>
      <c r="EK157" s="33"/>
      <c r="EL157" s="33"/>
      <c r="EM157" s="33"/>
      <c r="EN157" s="33"/>
      <c r="EO157" s="33"/>
      <c r="EP157" s="33"/>
      <c r="EQ157" s="7"/>
      <c r="ER157" s="7"/>
      <c r="ES157" s="7"/>
      <c r="ET157" s="7"/>
      <c r="EU157" s="7"/>
      <c r="EV157" s="7"/>
      <c r="EW157" s="7"/>
      <c r="EX157" s="7"/>
      <c r="EY157" s="7"/>
      <c r="EZ157" s="7"/>
      <c r="FA157" s="7"/>
      <c r="FB157" s="7"/>
      <c r="FC157" s="7"/>
      <c r="FD157" s="7"/>
      <c r="FE157" s="7"/>
      <c r="FF157" s="7"/>
      <c r="FG157" s="7"/>
      <c r="FH157" s="7"/>
      <c r="FI157" s="7"/>
      <c r="FJ157" s="7"/>
      <c r="FK157" s="7"/>
      <c r="FL157" s="7"/>
      <c r="FM157" s="7"/>
      <c r="FN157" s="7"/>
      <c r="FO157" s="7"/>
      <c r="FP157" s="7"/>
      <c r="FQ157" s="5"/>
      <c r="FR157" s="305"/>
      <c r="FS157"/>
      <c r="FT157"/>
      <c r="FU157" s="61"/>
      <c r="FV157" s="61"/>
      <c r="FW157" s="61"/>
      <c r="FX157" s="61"/>
      <c r="FY157" s="61"/>
      <c r="FZ157" s="61"/>
      <c r="GA157" s="61"/>
      <c r="GB157" s="62"/>
      <c r="GC157"/>
      <c r="GD157"/>
    </row>
    <row r="158" spans="1:186" s="8" customFormat="1" x14ac:dyDescent="0.2">
      <c r="A158" s="32"/>
      <c r="B158" s="33"/>
      <c r="C158" s="33"/>
      <c r="D158" s="33"/>
      <c r="E158" s="33"/>
      <c r="F158" s="33"/>
      <c r="G158" s="33"/>
      <c r="H158" s="33"/>
      <c r="I158" s="33"/>
      <c r="J158" s="33"/>
      <c r="K158" s="33"/>
      <c r="L158" s="33"/>
      <c r="M158" s="33"/>
      <c r="N158" s="33"/>
      <c r="O158" s="33"/>
      <c r="P158" s="33"/>
      <c r="Q158" s="33"/>
      <c r="R158" s="33"/>
      <c r="S158" s="33"/>
      <c r="T158" s="33"/>
      <c r="U158" s="33"/>
      <c r="V158" s="33"/>
      <c r="W158" s="33"/>
      <c r="X158" s="33"/>
      <c r="Y158" s="33"/>
      <c r="Z158" s="32"/>
      <c r="AA158" s="32"/>
      <c r="AB158" s="32"/>
      <c r="AC158" s="32"/>
      <c r="AD158" s="32"/>
      <c r="AE158" s="32"/>
      <c r="AF158" s="33"/>
      <c r="AG158" s="33"/>
      <c r="AH158" s="33"/>
      <c r="AI158" s="33"/>
      <c r="AJ158" s="33"/>
      <c r="AK158" s="33"/>
      <c r="AL158" s="33"/>
      <c r="AM158" s="33"/>
      <c r="AN158" s="33"/>
      <c r="AO158" s="33"/>
      <c r="AP158" s="33"/>
      <c r="AQ158" s="33"/>
      <c r="AR158" s="33"/>
      <c r="AS158" s="33"/>
      <c r="AT158" s="33"/>
      <c r="AU158" s="33"/>
      <c r="AV158" s="32"/>
      <c r="AW158" s="32"/>
      <c r="AX158" s="32"/>
      <c r="AY158" s="32"/>
      <c r="AZ158" s="32"/>
      <c r="BA158" s="33"/>
      <c r="BB158" s="33"/>
      <c r="BC158" s="33"/>
      <c r="BD158" s="33"/>
      <c r="BE158" s="33"/>
      <c r="BF158" s="33"/>
      <c r="BG158" s="33"/>
      <c r="BH158" s="33"/>
      <c r="BI158" s="33"/>
      <c r="BJ158" s="32"/>
      <c r="BK158" s="33"/>
      <c r="BL158" s="33"/>
      <c r="BM158" s="33"/>
      <c r="BN158" s="33"/>
      <c r="BO158" s="33"/>
      <c r="BP158" s="33"/>
      <c r="BQ158" s="33"/>
      <c r="BR158" s="33"/>
      <c r="BS158" s="33"/>
      <c r="BT158" s="33"/>
      <c r="BU158" s="33"/>
      <c r="BV158" s="33"/>
      <c r="BW158" s="33"/>
      <c r="BX158" s="33"/>
      <c r="BY158" s="33"/>
      <c r="BZ158" s="33"/>
      <c r="CA158" s="33"/>
      <c r="CB158" s="33"/>
      <c r="CC158" s="33"/>
      <c r="CD158" s="33"/>
      <c r="CE158" s="33"/>
      <c r="CF158" s="33"/>
      <c r="CG158" s="33"/>
      <c r="CH158" s="33"/>
      <c r="CI158" s="33"/>
      <c r="CJ158" s="33"/>
      <c r="CK158" s="33"/>
      <c r="CL158" s="33"/>
      <c r="CM158" s="33"/>
      <c r="CN158" s="33"/>
      <c r="CO158" s="33"/>
      <c r="CP158" s="33"/>
      <c r="CQ158" s="33"/>
      <c r="CR158" s="33"/>
      <c r="CS158" s="33"/>
      <c r="CT158" s="33"/>
      <c r="CU158" s="33"/>
      <c r="CV158" s="33"/>
      <c r="CW158" s="33"/>
      <c r="CX158" s="33"/>
      <c r="CY158" s="33"/>
      <c r="CZ158" s="33"/>
      <c r="DA158" s="33"/>
      <c r="DB158" s="33"/>
      <c r="DC158" s="33"/>
      <c r="DD158" s="33"/>
      <c r="DE158" s="33"/>
      <c r="DF158" s="33"/>
      <c r="DG158" s="33"/>
      <c r="DH158" s="33"/>
      <c r="DI158" s="33"/>
      <c r="DJ158" s="33"/>
      <c r="DK158" s="33"/>
      <c r="DL158" s="33"/>
      <c r="DM158" s="33"/>
      <c r="DN158" s="33"/>
      <c r="DO158" s="33"/>
      <c r="DP158" s="33"/>
      <c r="DQ158" s="33"/>
      <c r="DR158" s="33"/>
      <c r="DS158" s="33"/>
      <c r="DT158" s="33"/>
      <c r="DU158" s="33"/>
      <c r="DV158" s="33"/>
      <c r="DW158" s="32"/>
      <c r="DX158" s="33"/>
      <c r="DY158" s="33"/>
      <c r="DZ158" s="33"/>
      <c r="EA158" s="33"/>
      <c r="EB158" s="33"/>
      <c r="EC158" s="33"/>
      <c r="ED158" s="33"/>
      <c r="EE158" s="32"/>
      <c r="EF158" s="33"/>
      <c r="EG158" s="33"/>
      <c r="EH158" s="33"/>
      <c r="EI158" s="33"/>
      <c r="EJ158" s="33"/>
      <c r="EK158" s="33"/>
      <c r="EL158" s="33"/>
      <c r="EM158" s="33"/>
      <c r="EN158" s="33"/>
      <c r="EO158" s="33"/>
      <c r="EP158" s="33"/>
      <c r="EQ158" s="7"/>
      <c r="ER158" s="7"/>
      <c r="ES158" s="7"/>
      <c r="ET158" s="7"/>
      <c r="EU158" s="7"/>
      <c r="EV158" s="7"/>
      <c r="EW158" s="7"/>
      <c r="EX158" s="7"/>
      <c r="EY158" s="7"/>
      <c r="EZ158" s="7"/>
      <c r="FA158" s="7"/>
      <c r="FB158" s="7"/>
      <c r="FC158" s="7"/>
      <c r="FD158" s="7"/>
      <c r="FE158" s="7"/>
      <c r="FF158" s="7"/>
      <c r="FG158" s="7"/>
      <c r="FH158" s="7"/>
      <c r="FI158" s="7"/>
      <c r="FJ158" s="7"/>
      <c r="FK158" s="7"/>
      <c r="FL158" s="7"/>
      <c r="FM158" s="7"/>
      <c r="FN158" s="7"/>
      <c r="FO158" s="7"/>
      <c r="FP158" s="7"/>
      <c r="FQ158" s="5"/>
      <c r="FR158" s="305"/>
      <c r="FS158"/>
      <c r="FT158"/>
      <c r="FU158" s="60"/>
      <c r="FV158" s="61"/>
      <c r="FW158" s="60"/>
      <c r="FX158" s="60"/>
      <c r="FY158" s="60"/>
      <c r="FZ158" s="60"/>
      <c r="GA158" s="61"/>
      <c r="GB158" s="62"/>
      <c r="GC158"/>
      <c r="GD158"/>
    </row>
    <row r="159" spans="1:186" s="8" customFormat="1" x14ac:dyDescent="0.2">
      <c r="A159" s="32"/>
      <c r="B159" s="33"/>
      <c r="C159" s="33"/>
      <c r="D159" s="33"/>
      <c r="E159" s="33"/>
      <c r="F159" s="33"/>
      <c r="G159" s="33"/>
      <c r="H159" s="33"/>
      <c r="I159" s="33"/>
      <c r="J159" s="33"/>
      <c r="K159" s="33"/>
      <c r="L159" s="33"/>
      <c r="M159" s="33"/>
      <c r="N159" s="33"/>
      <c r="O159" s="33"/>
      <c r="P159" s="33"/>
      <c r="Q159" s="33"/>
      <c r="R159" s="33"/>
      <c r="S159" s="33"/>
      <c r="T159" s="33"/>
      <c r="U159" s="33"/>
      <c r="V159" s="33"/>
      <c r="W159" s="33"/>
      <c r="X159" s="33"/>
      <c r="Y159" s="33"/>
      <c r="Z159" s="32"/>
      <c r="AA159" s="32"/>
      <c r="AB159" s="32"/>
      <c r="AC159" s="32"/>
      <c r="AD159" s="32"/>
      <c r="AE159" s="32"/>
      <c r="AF159" s="33"/>
      <c r="AG159" s="33"/>
      <c r="AH159" s="33"/>
      <c r="AI159" s="33"/>
      <c r="AJ159" s="33"/>
      <c r="AK159" s="33"/>
      <c r="AL159" s="33"/>
      <c r="AM159" s="33"/>
      <c r="AN159" s="33"/>
      <c r="AO159" s="33"/>
      <c r="AP159" s="33"/>
      <c r="AQ159" s="33"/>
      <c r="AR159" s="33"/>
      <c r="AS159" s="33"/>
      <c r="AT159" s="33"/>
      <c r="AU159" s="33"/>
      <c r="AV159" s="32"/>
      <c r="AW159" s="32"/>
      <c r="AX159" s="32"/>
      <c r="AY159" s="32"/>
      <c r="AZ159" s="32"/>
      <c r="BA159" s="33"/>
      <c r="BB159" s="33"/>
      <c r="BC159" s="33"/>
      <c r="BD159" s="33"/>
      <c r="BE159" s="33"/>
      <c r="BF159" s="33"/>
      <c r="BG159" s="33"/>
      <c r="BH159" s="33"/>
      <c r="BI159" s="33"/>
      <c r="BJ159" s="32"/>
      <c r="BK159" s="33"/>
      <c r="BL159" s="33"/>
      <c r="BM159" s="33"/>
      <c r="BN159" s="33"/>
      <c r="BO159" s="33"/>
      <c r="BP159" s="33"/>
      <c r="BQ159" s="33"/>
      <c r="BR159" s="33"/>
      <c r="BS159" s="33"/>
      <c r="BT159" s="33"/>
      <c r="BU159" s="33"/>
      <c r="BV159" s="33"/>
      <c r="BW159" s="33"/>
      <c r="BX159" s="33"/>
      <c r="BY159" s="33"/>
      <c r="BZ159" s="33"/>
      <c r="CA159" s="33"/>
      <c r="CB159" s="33"/>
      <c r="CC159" s="33"/>
      <c r="CD159" s="33"/>
      <c r="CE159" s="33"/>
      <c r="CF159" s="33"/>
      <c r="CG159" s="33"/>
      <c r="CH159" s="33"/>
      <c r="CI159" s="33"/>
      <c r="CJ159" s="33"/>
      <c r="CK159" s="33"/>
      <c r="CL159" s="33"/>
      <c r="CM159" s="33"/>
      <c r="CN159" s="33"/>
      <c r="CO159" s="33"/>
      <c r="CP159" s="33"/>
      <c r="CQ159" s="33"/>
      <c r="CR159" s="33"/>
      <c r="CS159" s="33"/>
      <c r="CT159" s="33"/>
      <c r="CU159" s="33"/>
      <c r="CV159" s="33"/>
      <c r="CW159" s="33"/>
      <c r="CX159" s="33"/>
      <c r="CY159" s="33"/>
      <c r="CZ159" s="33"/>
      <c r="DA159" s="33"/>
      <c r="DB159" s="33"/>
      <c r="DC159" s="33"/>
      <c r="DD159" s="33"/>
      <c r="DE159" s="33"/>
      <c r="DF159" s="33"/>
      <c r="DG159" s="33"/>
      <c r="DH159" s="33"/>
      <c r="DI159" s="33"/>
      <c r="DJ159" s="33"/>
      <c r="DK159" s="33"/>
      <c r="DL159" s="33"/>
      <c r="DM159" s="33"/>
      <c r="DN159" s="33"/>
      <c r="DO159" s="33"/>
      <c r="DP159" s="33"/>
      <c r="DQ159" s="33"/>
      <c r="DR159" s="33"/>
      <c r="DS159" s="33"/>
      <c r="DT159" s="33"/>
      <c r="DU159" s="33"/>
      <c r="DV159" s="33"/>
      <c r="DW159" s="32"/>
      <c r="DX159" s="33"/>
      <c r="DY159" s="33"/>
      <c r="DZ159" s="33"/>
      <c r="EA159" s="33"/>
      <c r="EB159" s="33"/>
      <c r="EC159" s="33"/>
      <c r="ED159" s="33"/>
      <c r="EE159" s="32"/>
      <c r="EF159" s="33"/>
      <c r="EG159" s="33"/>
      <c r="EH159" s="33"/>
      <c r="EI159" s="33"/>
      <c r="EJ159" s="33"/>
      <c r="EK159" s="33"/>
      <c r="EL159" s="33"/>
      <c r="EM159" s="33"/>
      <c r="EN159" s="33"/>
      <c r="EO159" s="33"/>
      <c r="EP159" s="33"/>
      <c r="EQ159" s="7"/>
      <c r="ER159" s="7"/>
      <c r="ES159" s="7"/>
      <c r="ET159" s="7"/>
      <c r="EU159" s="7"/>
      <c r="EV159" s="7"/>
      <c r="EW159" s="7"/>
      <c r="EX159" s="7"/>
      <c r="EY159" s="7"/>
      <c r="EZ159" s="7"/>
      <c r="FA159" s="7"/>
      <c r="FB159" s="7"/>
      <c r="FC159" s="7"/>
      <c r="FD159" s="7"/>
      <c r="FE159" s="7"/>
      <c r="FF159" s="7"/>
      <c r="FG159" s="7"/>
      <c r="FH159" s="7"/>
      <c r="FI159" s="7"/>
      <c r="FJ159" s="7"/>
      <c r="FK159" s="7"/>
      <c r="FL159" s="7"/>
      <c r="FM159" s="7"/>
      <c r="FN159" s="7"/>
      <c r="FO159" s="7"/>
      <c r="FP159" s="7"/>
      <c r="FQ159" s="5"/>
      <c r="FR159" s="305"/>
      <c r="FS159"/>
      <c r="FT159"/>
      <c r="FU159" s="61"/>
      <c r="FV159" s="61"/>
      <c r="FW159" s="61"/>
      <c r="FX159" s="61"/>
      <c r="FY159" s="61"/>
      <c r="FZ159" s="61"/>
      <c r="GA159" s="61"/>
      <c r="GB159" s="62"/>
      <c r="GC159"/>
      <c r="GD159"/>
    </row>
    <row r="160" spans="1:186" s="8" customFormat="1" x14ac:dyDescent="0.2">
      <c r="A160" s="32"/>
      <c r="B160" s="33"/>
      <c r="C160" s="33"/>
      <c r="D160" s="33"/>
      <c r="E160" s="33"/>
      <c r="F160" s="33"/>
      <c r="G160" s="33"/>
      <c r="H160" s="33"/>
      <c r="I160" s="33"/>
      <c r="J160" s="33"/>
      <c r="K160" s="33"/>
      <c r="L160" s="33"/>
      <c r="M160" s="33"/>
      <c r="N160" s="33"/>
      <c r="O160" s="33"/>
      <c r="P160" s="33"/>
      <c r="Q160" s="33"/>
      <c r="R160" s="33"/>
      <c r="S160" s="33"/>
      <c r="T160" s="33"/>
      <c r="U160" s="33"/>
      <c r="V160" s="33"/>
      <c r="W160" s="33"/>
      <c r="X160" s="33"/>
      <c r="Y160" s="33"/>
      <c r="Z160" s="32"/>
      <c r="AA160" s="32"/>
      <c r="AB160" s="32"/>
      <c r="AC160" s="32"/>
      <c r="AD160" s="32"/>
      <c r="AE160" s="32"/>
      <c r="AF160" s="33"/>
      <c r="AG160" s="33"/>
      <c r="AH160" s="33"/>
      <c r="AI160" s="33"/>
      <c r="AJ160" s="33"/>
      <c r="AK160" s="33"/>
      <c r="AL160" s="33"/>
      <c r="AM160" s="33"/>
      <c r="AN160" s="33"/>
      <c r="AO160" s="33"/>
      <c r="AP160" s="33"/>
      <c r="AQ160" s="33"/>
      <c r="AR160" s="33"/>
      <c r="AS160" s="33"/>
      <c r="AT160" s="33"/>
      <c r="AU160" s="33"/>
      <c r="AV160" s="32"/>
      <c r="AW160" s="32"/>
      <c r="AX160" s="32"/>
      <c r="AY160" s="32"/>
      <c r="AZ160" s="32"/>
      <c r="BA160" s="33"/>
      <c r="BB160" s="33"/>
      <c r="BC160" s="33"/>
      <c r="BD160" s="33"/>
      <c r="BE160" s="33"/>
      <c r="BF160" s="33"/>
      <c r="BG160" s="33"/>
      <c r="BH160" s="33"/>
      <c r="BI160" s="33"/>
      <c r="BJ160" s="32"/>
      <c r="BK160" s="33"/>
      <c r="BL160" s="33"/>
      <c r="BM160" s="33"/>
      <c r="BN160" s="33"/>
      <c r="BO160" s="33"/>
      <c r="BP160" s="33"/>
      <c r="BQ160" s="33"/>
      <c r="BR160" s="33"/>
      <c r="BS160" s="33"/>
      <c r="BT160" s="33"/>
      <c r="BU160" s="33"/>
      <c r="BV160" s="33"/>
      <c r="BW160" s="33"/>
      <c r="BX160" s="33"/>
      <c r="BY160" s="33"/>
      <c r="BZ160" s="33"/>
      <c r="CA160" s="33"/>
      <c r="CB160" s="33"/>
      <c r="CC160" s="33"/>
      <c r="CD160" s="33"/>
      <c r="CE160" s="33"/>
      <c r="CF160" s="33"/>
      <c r="CG160" s="33"/>
      <c r="CH160" s="33"/>
      <c r="CI160" s="33"/>
      <c r="CJ160" s="33"/>
      <c r="CK160" s="33"/>
      <c r="CL160" s="33"/>
      <c r="CM160" s="33"/>
      <c r="CN160" s="33"/>
      <c r="CO160" s="33"/>
      <c r="CP160" s="33"/>
      <c r="CQ160" s="33"/>
      <c r="CR160" s="33"/>
      <c r="CS160" s="33"/>
      <c r="CT160" s="33"/>
      <c r="CU160" s="33"/>
      <c r="CV160" s="33"/>
      <c r="CW160" s="33"/>
      <c r="CX160" s="33"/>
      <c r="CY160" s="33"/>
      <c r="CZ160" s="33"/>
      <c r="DA160" s="33"/>
      <c r="DB160" s="33"/>
      <c r="DC160" s="33"/>
      <c r="DD160" s="33"/>
      <c r="DE160" s="33"/>
      <c r="DF160" s="33"/>
      <c r="DG160" s="33"/>
      <c r="DH160" s="33"/>
      <c r="DI160" s="33"/>
      <c r="DJ160" s="33"/>
      <c r="DK160" s="33"/>
      <c r="DL160" s="33"/>
      <c r="DM160" s="33"/>
      <c r="DN160" s="33"/>
      <c r="DO160" s="33"/>
      <c r="DP160" s="33"/>
      <c r="DQ160" s="33"/>
      <c r="DR160" s="33"/>
      <c r="DS160" s="33"/>
      <c r="DT160" s="33"/>
      <c r="DU160" s="33"/>
      <c r="DV160" s="33"/>
      <c r="DW160" s="32"/>
      <c r="DX160" s="33"/>
      <c r="DY160" s="33"/>
      <c r="DZ160" s="33"/>
      <c r="EA160" s="33"/>
      <c r="EB160" s="33"/>
      <c r="EC160" s="33"/>
      <c r="ED160" s="33"/>
      <c r="EE160" s="32"/>
      <c r="EF160" s="33"/>
      <c r="EG160" s="33"/>
      <c r="EH160" s="33"/>
      <c r="EI160" s="33"/>
      <c r="EJ160" s="33"/>
      <c r="EK160" s="33"/>
      <c r="EL160" s="33"/>
      <c r="EM160" s="33"/>
      <c r="EN160" s="33"/>
      <c r="EO160" s="33"/>
      <c r="EP160" s="33"/>
      <c r="EQ160" s="7"/>
      <c r="ER160" s="7"/>
      <c r="ES160" s="7"/>
      <c r="ET160" s="7"/>
      <c r="EU160" s="7"/>
      <c r="EV160" s="7"/>
      <c r="EW160" s="7"/>
      <c r="EX160" s="7"/>
      <c r="EY160" s="7"/>
      <c r="EZ160" s="7"/>
      <c r="FA160" s="7"/>
      <c r="FB160" s="7"/>
      <c r="FC160" s="7"/>
      <c r="FD160" s="7"/>
      <c r="FE160" s="7"/>
      <c r="FF160" s="7"/>
      <c r="FG160" s="7"/>
      <c r="FH160" s="7"/>
      <c r="FI160" s="7"/>
      <c r="FJ160" s="7"/>
      <c r="FK160" s="7"/>
      <c r="FL160" s="7"/>
      <c r="FM160" s="7"/>
      <c r="FN160" s="7"/>
      <c r="FO160" s="7"/>
      <c r="FP160" s="7"/>
      <c r="FQ160" s="5"/>
      <c r="FR160" s="305"/>
      <c r="FS160"/>
      <c r="FT160"/>
      <c r="FU160" s="60"/>
      <c r="FV160" s="61"/>
      <c r="FW160" s="60"/>
      <c r="FX160" s="60"/>
      <c r="FY160" s="60"/>
      <c r="FZ160" s="60"/>
      <c r="GA160" s="61"/>
      <c r="GB160" s="62"/>
      <c r="GC160"/>
      <c r="GD160"/>
    </row>
    <row r="161" spans="1:186" s="8" customFormat="1" x14ac:dyDescent="0.2">
      <c r="A161" s="32"/>
      <c r="B161" s="33"/>
      <c r="C161" s="33"/>
      <c r="D161" s="33"/>
      <c r="E161" s="33"/>
      <c r="F161" s="33"/>
      <c r="G161" s="33"/>
      <c r="H161" s="33"/>
      <c r="I161" s="33"/>
      <c r="J161" s="33"/>
      <c r="K161" s="33"/>
      <c r="L161" s="33"/>
      <c r="M161" s="33"/>
      <c r="N161" s="33"/>
      <c r="O161" s="33"/>
      <c r="P161" s="33"/>
      <c r="Q161" s="33"/>
      <c r="R161" s="33"/>
      <c r="S161" s="33"/>
      <c r="T161" s="33"/>
      <c r="U161" s="33"/>
      <c r="V161" s="33"/>
      <c r="W161" s="33"/>
      <c r="X161" s="33"/>
      <c r="Y161" s="33"/>
      <c r="Z161" s="32"/>
      <c r="AA161" s="32"/>
      <c r="AB161" s="32"/>
      <c r="AC161" s="32"/>
      <c r="AD161" s="32"/>
      <c r="AE161" s="32"/>
      <c r="AF161" s="33"/>
      <c r="AG161" s="33"/>
      <c r="AH161" s="33"/>
      <c r="AI161" s="33"/>
      <c r="AJ161" s="33"/>
      <c r="AK161" s="33"/>
      <c r="AL161" s="33"/>
      <c r="AM161" s="33"/>
      <c r="AN161" s="33"/>
      <c r="AO161" s="33"/>
      <c r="AP161" s="33"/>
      <c r="AQ161" s="33"/>
      <c r="AR161" s="33"/>
      <c r="AS161" s="33"/>
      <c r="AT161" s="33"/>
      <c r="AU161" s="33"/>
      <c r="AV161" s="32"/>
      <c r="AW161" s="32"/>
      <c r="AX161" s="32"/>
      <c r="AY161" s="32"/>
      <c r="AZ161" s="32"/>
      <c r="BA161" s="33"/>
      <c r="BB161" s="33"/>
      <c r="BC161" s="33"/>
      <c r="BD161" s="33"/>
      <c r="BE161" s="33"/>
      <c r="BF161" s="33"/>
      <c r="BG161" s="33"/>
      <c r="BH161" s="33"/>
      <c r="BI161" s="33"/>
      <c r="BJ161" s="32"/>
      <c r="BK161" s="33"/>
      <c r="BL161" s="33"/>
      <c r="BM161" s="33"/>
      <c r="BN161" s="33"/>
      <c r="BO161" s="33"/>
      <c r="BP161" s="33"/>
      <c r="BQ161" s="33"/>
      <c r="BR161" s="33"/>
      <c r="BS161" s="33"/>
      <c r="BT161" s="33"/>
      <c r="BU161" s="33"/>
      <c r="BV161" s="33"/>
      <c r="BW161" s="33"/>
      <c r="BX161" s="33"/>
      <c r="BY161" s="33"/>
      <c r="BZ161" s="33"/>
      <c r="CA161" s="33"/>
      <c r="CB161" s="33"/>
      <c r="CC161" s="33"/>
      <c r="CD161" s="33"/>
      <c r="CE161" s="33"/>
      <c r="CF161" s="33"/>
      <c r="CG161" s="33"/>
      <c r="CH161" s="33"/>
      <c r="CI161" s="33"/>
      <c r="CJ161" s="33"/>
      <c r="CK161" s="33"/>
      <c r="CL161" s="33"/>
      <c r="CM161" s="33"/>
      <c r="CN161" s="33"/>
      <c r="CO161" s="33"/>
      <c r="CP161" s="33"/>
      <c r="CQ161" s="33"/>
      <c r="CR161" s="33"/>
      <c r="CS161" s="33"/>
      <c r="CT161" s="33"/>
      <c r="CU161" s="33"/>
      <c r="CV161" s="33"/>
      <c r="CW161" s="33"/>
      <c r="CX161" s="33"/>
      <c r="CY161" s="33"/>
      <c r="CZ161" s="33"/>
      <c r="DA161" s="33"/>
      <c r="DB161" s="33"/>
      <c r="DC161" s="33"/>
      <c r="DD161" s="33"/>
      <c r="DE161" s="33"/>
      <c r="DF161" s="33"/>
      <c r="DG161" s="33"/>
      <c r="DH161" s="33"/>
      <c r="DI161" s="33"/>
      <c r="DJ161" s="33"/>
      <c r="DK161" s="33"/>
      <c r="DL161" s="33"/>
      <c r="DM161" s="33"/>
      <c r="DN161" s="33"/>
      <c r="DO161" s="33"/>
      <c r="DP161" s="33"/>
      <c r="DQ161" s="33"/>
      <c r="DR161" s="33"/>
      <c r="DS161" s="33"/>
      <c r="DT161" s="33"/>
      <c r="DU161" s="33"/>
      <c r="DV161" s="33"/>
      <c r="DW161" s="32"/>
      <c r="DX161" s="33"/>
      <c r="DY161" s="33"/>
      <c r="DZ161" s="33"/>
      <c r="EA161" s="33"/>
      <c r="EB161" s="33"/>
      <c r="EC161" s="33"/>
      <c r="ED161" s="33"/>
      <c r="EE161" s="32"/>
      <c r="EF161" s="33"/>
      <c r="EG161" s="33"/>
      <c r="EH161" s="33"/>
      <c r="EI161" s="33"/>
      <c r="EJ161" s="33"/>
      <c r="EK161" s="33"/>
      <c r="EL161" s="33"/>
      <c r="EM161" s="33"/>
      <c r="EN161" s="33"/>
      <c r="EO161" s="33"/>
      <c r="EP161" s="33"/>
      <c r="EQ161" s="7"/>
      <c r="ER161" s="7"/>
      <c r="ES161" s="7"/>
      <c r="ET161" s="7"/>
      <c r="EU161" s="7"/>
      <c r="EV161" s="7"/>
      <c r="EW161" s="7"/>
      <c r="EX161" s="7"/>
      <c r="EY161" s="7"/>
      <c r="EZ161" s="7"/>
      <c r="FA161" s="7"/>
      <c r="FB161" s="7"/>
      <c r="FC161" s="7"/>
      <c r="FD161" s="7"/>
      <c r="FE161" s="7"/>
      <c r="FF161" s="7"/>
      <c r="FG161" s="7"/>
      <c r="FH161" s="7"/>
      <c r="FI161" s="7"/>
      <c r="FJ161" s="7"/>
      <c r="FK161" s="7"/>
      <c r="FL161" s="7"/>
      <c r="FM161" s="7"/>
      <c r="FN161" s="7"/>
      <c r="FO161" s="7"/>
      <c r="FP161" s="7"/>
      <c r="FQ161" s="5"/>
      <c r="FR161" s="305"/>
      <c r="FS161"/>
      <c r="FT161"/>
      <c r="FU161" s="61"/>
      <c r="FV161" s="61"/>
      <c r="FW161" s="61"/>
      <c r="FX161" s="61"/>
      <c r="FY161" s="61"/>
      <c r="FZ161" s="61"/>
      <c r="GA161" s="61"/>
      <c r="GB161" s="62"/>
      <c r="GC161"/>
      <c r="GD161"/>
    </row>
    <row r="162" spans="1:186" s="8" customFormat="1" x14ac:dyDescent="0.2">
      <c r="A162" s="32"/>
      <c r="B162" s="33"/>
      <c r="C162" s="33"/>
      <c r="D162" s="33"/>
      <c r="E162" s="33"/>
      <c r="F162" s="33"/>
      <c r="G162" s="33"/>
      <c r="H162" s="33"/>
      <c r="I162" s="33"/>
      <c r="J162" s="33"/>
      <c r="K162" s="33"/>
      <c r="L162" s="33"/>
      <c r="M162" s="33"/>
      <c r="N162" s="33"/>
      <c r="O162" s="33"/>
      <c r="P162" s="33"/>
      <c r="Q162" s="33"/>
      <c r="R162" s="33"/>
      <c r="S162" s="33"/>
      <c r="T162" s="33"/>
      <c r="U162" s="33"/>
      <c r="V162" s="33"/>
      <c r="W162" s="33"/>
      <c r="X162" s="33"/>
      <c r="Y162" s="33"/>
      <c r="Z162" s="32"/>
      <c r="AA162" s="32"/>
      <c r="AB162" s="32"/>
      <c r="AC162" s="32"/>
      <c r="AD162" s="32"/>
      <c r="AE162" s="32"/>
      <c r="AF162" s="33"/>
      <c r="AG162" s="33"/>
      <c r="AH162" s="33"/>
      <c r="AI162" s="33"/>
      <c r="AJ162" s="33"/>
      <c r="AK162" s="33"/>
      <c r="AL162" s="33"/>
      <c r="AM162" s="33"/>
      <c r="AN162" s="33"/>
      <c r="AO162" s="33"/>
      <c r="AP162" s="33"/>
      <c r="AQ162" s="33"/>
      <c r="AR162" s="33"/>
      <c r="AS162" s="33"/>
      <c r="AT162" s="33"/>
      <c r="AU162" s="33"/>
      <c r="AV162" s="32"/>
      <c r="AW162" s="32"/>
      <c r="AX162" s="32"/>
      <c r="AY162" s="32"/>
      <c r="AZ162" s="32"/>
      <c r="BA162" s="33"/>
      <c r="BB162" s="33"/>
      <c r="BC162" s="33"/>
      <c r="BD162" s="33"/>
      <c r="BE162" s="33"/>
      <c r="BF162" s="33"/>
      <c r="BG162" s="33"/>
      <c r="BH162" s="33"/>
      <c r="BI162" s="33"/>
      <c r="BJ162" s="32"/>
      <c r="BK162" s="33"/>
      <c r="BL162" s="33"/>
      <c r="BM162" s="33"/>
      <c r="BN162" s="33"/>
      <c r="BO162" s="33"/>
      <c r="BP162" s="33"/>
      <c r="BQ162" s="33"/>
      <c r="BR162" s="33"/>
      <c r="BS162" s="33"/>
      <c r="BT162" s="33"/>
      <c r="BU162" s="33"/>
      <c r="BV162" s="33"/>
      <c r="BW162" s="33"/>
      <c r="BX162" s="33"/>
      <c r="BY162" s="33"/>
      <c r="BZ162" s="33"/>
      <c r="CA162" s="33"/>
      <c r="CB162" s="33"/>
      <c r="CC162" s="33"/>
      <c r="CD162" s="33"/>
      <c r="CE162" s="33"/>
      <c r="CF162" s="33"/>
      <c r="CG162" s="33"/>
      <c r="CH162" s="33"/>
      <c r="CI162" s="33"/>
      <c r="CJ162" s="33"/>
      <c r="CK162" s="33"/>
      <c r="CL162" s="33"/>
      <c r="CM162" s="33"/>
      <c r="CN162" s="33"/>
      <c r="CO162" s="33"/>
      <c r="CP162" s="33"/>
      <c r="CQ162" s="33"/>
      <c r="CR162" s="33"/>
      <c r="CS162" s="33"/>
      <c r="CT162" s="33"/>
      <c r="CU162" s="33"/>
      <c r="CV162" s="33"/>
      <c r="CW162" s="33"/>
      <c r="CX162" s="33"/>
      <c r="CY162" s="33"/>
      <c r="CZ162" s="33"/>
      <c r="DA162" s="33"/>
      <c r="DB162" s="33"/>
      <c r="DC162" s="33"/>
      <c r="DD162" s="33"/>
      <c r="DE162" s="33"/>
      <c r="DF162" s="33"/>
      <c r="DG162" s="33"/>
      <c r="DH162" s="33"/>
      <c r="DI162" s="33"/>
      <c r="DJ162" s="33"/>
      <c r="DK162" s="33"/>
      <c r="DL162" s="33"/>
      <c r="DM162" s="33"/>
      <c r="DN162" s="33"/>
      <c r="DO162" s="33"/>
      <c r="DP162" s="33"/>
      <c r="DQ162" s="33"/>
      <c r="DR162" s="33"/>
      <c r="DS162" s="33"/>
      <c r="DT162" s="33"/>
      <c r="DU162" s="33"/>
      <c r="DV162" s="33"/>
      <c r="DW162" s="32"/>
      <c r="DX162" s="33"/>
      <c r="DY162" s="33"/>
      <c r="DZ162" s="33"/>
      <c r="EA162" s="33"/>
      <c r="EB162" s="33"/>
      <c r="EC162" s="33"/>
      <c r="ED162" s="33"/>
      <c r="EE162" s="32"/>
      <c r="EF162" s="33"/>
      <c r="EG162" s="33"/>
      <c r="EH162" s="33"/>
      <c r="EI162" s="33"/>
      <c r="EJ162" s="33"/>
      <c r="EK162" s="33"/>
      <c r="EL162" s="33"/>
      <c r="EM162" s="33"/>
      <c r="EN162" s="33"/>
      <c r="EO162" s="33"/>
      <c r="EP162" s="33"/>
      <c r="EQ162" s="7"/>
      <c r="ER162" s="7"/>
      <c r="ES162" s="7"/>
      <c r="ET162" s="7"/>
      <c r="EU162" s="7"/>
      <c r="EV162" s="7"/>
      <c r="EW162" s="7"/>
      <c r="EX162" s="7"/>
      <c r="EY162" s="7"/>
      <c r="EZ162" s="7"/>
      <c r="FA162" s="7"/>
      <c r="FB162" s="7"/>
      <c r="FC162" s="7"/>
      <c r="FD162" s="7"/>
      <c r="FE162" s="7"/>
      <c r="FF162" s="7"/>
      <c r="FG162" s="7"/>
      <c r="FH162" s="7"/>
      <c r="FI162" s="7"/>
      <c r="FJ162" s="7"/>
      <c r="FK162" s="7"/>
      <c r="FL162" s="7"/>
      <c r="FM162" s="7"/>
      <c r="FN162" s="7"/>
      <c r="FO162" s="7"/>
      <c r="FP162" s="7"/>
      <c r="FQ162" s="5"/>
      <c r="FR162" s="305"/>
      <c r="FS162"/>
      <c r="FT162"/>
      <c r="FU162" s="60"/>
      <c r="FV162" s="61"/>
      <c r="FW162" s="60"/>
      <c r="FX162" s="60"/>
      <c r="FY162" s="60"/>
      <c r="FZ162" s="60"/>
      <c r="GA162" s="61"/>
      <c r="GB162" s="62"/>
      <c r="GC162"/>
      <c r="GD162"/>
    </row>
    <row r="163" spans="1:186" s="8" customFormat="1" x14ac:dyDescent="0.2">
      <c r="A163" s="32"/>
      <c r="B163" s="33"/>
      <c r="C163" s="33"/>
      <c r="D163" s="33"/>
      <c r="E163" s="33"/>
      <c r="F163" s="33"/>
      <c r="G163" s="33"/>
      <c r="H163" s="33"/>
      <c r="I163" s="33"/>
      <c r="J163" s="33"/>
      <c r="K163" s="33"/>
      <c r="L163" s="33"/>
      <c r="M163" s="33"/>
      <c r="N163" s="33"/>
      <c r="O163" s="33"/>
      <c r="P163" s="33"/>
      <c r="Q163" s="33"/>
      <c r="R163" s="33"/>
      <c r="S163" s="33"/>
      <c r="T163" s="33"/>
      <c r="U163" s="33"/>
      <c r="V163" s="33"/>
      <c r="W163" s="33"/>
      <c r="X163" s="33"/>
      <c r="Y163" s="33"/>
      <c r="Z163" s="32"/>
      <c r="AA163" s="32"/>
      <c r="AB163" s="32"/>
      <c r="AC163" s="32"/>
      <c r="AD163" s="32"/>
      <c r="AE163" s="32"/>
      <c r="AF163" s="33"/>
      <c r="AG163" s="33"/>
      <c r="AH163" s="33"/>
      <c r="AI163" s="33"/>
      <c r="AJ163" s="33"/>
      <c r="AK163" s="33"/>
      <c r="AL163" s="33"/>
      <c r="AM163" s="33"/>
      <c r="AN163" s="33"/>
      <c r="AO163" s="33"/>
      <c r="AP163" s="33"/>
      <c r="AQ163" s="33"/>
      <c r="AR163" s="33"/>
      <c r="AS163" s="33"/>
      <c r="AT163" s="33"/>
      <c r="AU163" s="33"/>
      <c r="AV163" s="32"/>
      <c r="AW163" s="32"/>
      <c r="AX163" s="32"/>
      <c r="AY163" s="32"/>
      <c r="AZ163" s="32"/>
      <c r="BA163" s="33"/>
      <c r="BB163" s="33"/>
      <c r="BC163" s="33"/>
      <c r="BD163" s="33"/>
      <c r="BE163" s="33"/>
      <c r="BF163" s="33"/>
      <c r="BG163" s="33"/>
      <c r="BH163" s="33"/>
      <c r="BI163" s="33"/>
      <c r="BJ163" s="32"/>
      <c r="BK163" s="33"/>
      <c r="BL163" s="33"/>
      <c r="BM163" s="33"/>
      <c r="BN163" s="33"/>
      <c r="BO163" s="33"/>
      <c r="BP163" s="33"/>
      <c r="BQ163" s="33"/>
      <c r="BR163" s="33"/>
      <c r="BS163" s="33"/>
      <c r="BT163" s="33"/>
      <c r="BU163" s="33"/>
      <c r="BV163" s="33"/>
      <c r="BW163" s="33"/>
      <c r="BX163" s="33"/>
      <c r="BY163" s="33"/>
      <c r="BZ163" s="33"/>
      <c r="CA163" s="33"/>
      <c r="CB163" s="33"/>
      <c r="CC163" s="33"/>
      <c r="CD163" s="33"/>
      <c r="CE163" s="33"/>
      <c r="CF163" s="33"/>
      <c r="CG163" s="33"/>
      <c r="CH163" s="33"/>
      <c r="CI163" s="33"/>
      <c r="CJ163" s="33"/>
      <c r="CK163" s="33"/>
      <c r="CL163" s="33"/>
      <c r="CM163" s="33"/>
      <c r="CN163" s="33"/>
      <c r="CO163" s="33"/>
      <c r="CP163" s="33"/>
      <c r="CQ163" s="33"/>
      <c r="CR163" s="33"/>
      <c r="CS163" s="33"/>
      <c r="CT163" s="33"/>
      <c r="CU163" s="33"/>
      <c r="CV163" s="33"/>
      <c r="CW163" s="33"/>
      <c r="CX163" s="33"/>
      <c r="CY163" s="33"/>
      <c r="CZ163" s="33"/>
      <c r="DA163" s="33"/>
      <c r="DB163" s="33"/>
      <c r="DC163" s="33"/>
      <c r="DD163" s="33"/>
      <c r="DE163" s="33"/>
      <c r="DF163" s="33"/>
      <c r="DG163" s="33"/>
      <c r="DH163" s="33"/>
      <c r="DI163" s="33"/>
      <c r="DJ163" s="33"/>
      <c r="DK163" s="33"/>
      <c r="DL163" s="33"/>
      <c r="DM163" s="33"/>
      <c r="DN163" s="33"/>
      <c r="DO163" s="33"/>
      <c r="DP163" s="33"/>
      <c r="DQ163" s="33"/>
      <c r="DR163" s="33"/>
      <c r="DS163" s="33"/>
      <c r="DT163" s="33"/>
      <c r="DU163" s="33"/>
      <c r="DV163" s="33"/>
      <c r="DW163" s="32"/>
      <c r="DX163" s="33"/>
      <c r="DY163" s="33"/>
      <c r="DZ163" s="33"/>
      <c r="EA163" s="33"/>
      <c r="EB163" s="33"/>
      <c r="EC163" s="33"/>
      <c r="ED163" s="33"/>
      <c r="EE163" s="32"/>
      <c r="EF163" s="33"/>
      <c r="EG163" s="33"/>
      <c r="EH163" s="33"/>
      <c r="EI163" s="33"/>
      <c r="EJ163" s="33"/>
      <c r="EK163" s="33"/>
      <c r="EL163" s="33"/>
      <c r="EM163" s="33"/>
      <c r="EN163" s="33"/>
      <c r="EO163" s="33"/>
      <c r="EP163" s="33"/>
      <c r="EQ163" s="7"/>
      <c r="ER163" s="7"/>
      <c r="ES163" s="7"/>
      <c r="ET163" s="7"/>
      <c r="EU163" s="7"/>
      <c r="EV163" s="7"/>
      <c r="EW163" s="7"/>
      <c r="EX163" s="7"/>
      <c r="EY163" s="7"/>
      <c r="EZ163" s="7"/>
      <c r="FA163" s="7"/>
      <c r="FB163" s="7"/>
      <c r="FC163" s="7"/>
      <c r="FD163" s="7"/>
      <c r="FE163" s="7"/>
      <c r="FF163" s="7"/>
      <c r="FG163" s="7"/>
      <c r="FH163" s="7"/>
      <c r="FI163" s="7"/>
      <c r="FJ163" s="7"/>
      <c r="FK163" s="7"/>
      <c r="FL163" s="7"/>
      <c r="FM163" s="7"/>
      <c r="FN163" s="7"/>
      <c r="FO163" s="7"/>
      <c r="FP163" s="7"/>
      <c r="FQ163" s="5"/>
      <c r="FR163" s="305"/>
      <c r="FS163"/>
      <c r="FT163"/>
      <c r="FU163" s="61"/>
      <c r="FV163" s="61"/>
      <c r="FW163" s="61"/>
      <c r="FX163" s="61"/>
      <c r="FY163" s="61"/>
      <c r="FZ163" s="61"/>
      <c r="GA163" s="61"/>
      <c r="GB163" s="62"/>
      <c r="GC163"/>
      <c r="GD163"/>
    </row>
    <row r="164" spans="1:186" s="8" customFormat="1" x14ac:dyDescent="0.2">
      <c r="A164" s="32"/>
      <c r="B164" s="33"/>
      <c r="C164" s="33"/>
      <c r="D164" s="33"/>
      <c r="E164" s="33"/>
      <c r="F164" s="33"/>
      <c r="G164" s="33"/>
      <c r="H164" s="33"/>
      <c r="I164" s="33"/>
      <c r="J164" s="33"/>
      <c r="K164" s="33"/>
      <c r="L164" s="33"/>
      <c r="M164" s="33"/>
      <c r="N164" s="33"/>
      <c r="O164" s="33"/>
      <c r="P164" s="33"/>
      <c r="Q164" s="33"/>
      <c r="R164" s="33"/>
      <c r="S164" s="33"/>
      <c r="T164" s="33"/>
      <c r="U164" s="33"/>
      <c r="V164" s="33"/>
      <c r="W164" s="33"/>
      <c r="X164" s="33"/>
      <c r="Y164" s="33"/>
      <c r="Z164" s="32"/>
      <c r="AA164" s="32"/>
      <c r="AB164" s="32"/>
      <c r="AC164" s="32"/>
      <c r="AD164" s="32"/>
      <c r="AE164" s="32"/>
      <c r="AF164" s="33"/>
      <c r="AG164" s="33"/>
      <c r="AH164" s="33"/>
      <c r="AI164" s="33"/>
      <c r="AJ164" s="33"/>
      <c r="AK164" s="33"/>
      <c r="AL164" s="33"/>
      <c r="AM164" s="33"/>
      <c r="AN164" s="33"/>
      <c r="AO164" s="33"/>
      <c r="AP164" s="33"/>
      <c r="AQ164" s="33"/>
      <c r="AR164" s="33"/>
      <c r="AS164" s="33"/>
      <c r="AT164" s="33"/>
      <c r="AU164" s="33"/>
      <c r="AV164" s="32"/>
      <c r="AW164" s="32"/>
      <c r="AX164" s="32"/>
      <c r="AY164" s="32"/>
      <c r="AZ164" s="32"/>
      <c r="BA164" s="33"/>
      <c r="BB164" s="33"/>
      <c r="BC164" s="33"/>
      <c r="BD164" s="33"/>
      <c r="BE164" s="33"/>
      <c r="BF164" s="33"/>
      <c r="BG164" s="33"/>
      <c r="BH164" s="33"/>
      <c r="BI164" s="33"/>
      <c r="BJ164" s="32"/>
      <c r="BK164" s="33"/>
      <c r="BL164" s="33"/>
      <c r="BM164" s="33"/>
      <c r="BN164" s="33"/>
      <c r="BO164" s="33"/>
      <c r="BP164" s="33"/>
      <c r="BQ164" s="33"/>
      <c r="BR164" s="33"/>
      <c r="BS164" s="33"/>
      <c r="BT164" s="33"/>
      <c r="BU164" s="33"/>
      <c r="BV164" s="33"/>
      <c r="BW164" s="33"/>
      <c r="BX164" s="33"/>
      <c r="BY164" s="33"/>
      <c r="BZ164" s="33"/>
      <c r="CA164" s="33"/>
      <c r="CB164" s="33"/>
      <c r="CC164" s="33"/>
      <c r="CD164" s="33"/>
      <c r="CE164" s="33"/>
      <c r="CF164" s="33"/>
      <c r="CG164" s="33"/>
      <c r="CH164" s="33"/>
      <c r="CI164" s="33"/>
      <c r="CJ164" s="33"/>
      <c r="CK164" s="33"/>
      <c r="CL164" s="33"/>
      <c r="CM164" s="33"/>
      <c r="CN164" s="33"/>
      <c r="CO164" s="33"/>
      <c r="CP164" s="33"/>
      <c r="CQ164" s="33"/>
      <c r="CR164" s="33"/>
      <c r="CS164" s="33"/>
      <c r="CT164" s="33"/>
      <c r="CU164" s="33"/>
      <c r="CV164" s="33"/>
      <c r="CW164" s="33"/>
      <c r="CX164" s="33"/>
      <c r="CY164" s="33"/>
      <c r="CZ164" s="33"/>
      <c r="DA164" s="33"/>
      <c r="DB164" s="33"/>
      <c r="DC164" s="33"/>
      <c r="DD164" s="33"/>
      <c r="DE164" s="33"/>
      <c r="DF164" s="33"/>
      <c r="DG164" s="33"/>
      <c r="DH164" s="33"/>
      <c r="DI164" s="33"/>
      <c r="DJ164" s="33"/>
      <c r="DK164" s="33"/>
      <c r="DL164" s="33"/>
      <c r="DM164" s="33"/>
      <c r="DN164" s="33"/>
      <c r="DO164" s="33"/>
      <c r="DP164" s="33"/>
      <c r="DQ164" s="33"/>
      <c r="DR164" s="33"/>
      <c r="DS164" s="33"/>
      <c r="DT164" s="33"/>
      <c r="DU164" s="33"/>
      <c r="DV164" s="33"/>
      <c r="DW164" s="32"/>
      <c r="DX164" s="33"/>
      <c r="DY164" s="33"/>
      <c r="DZ164" s="33"/>
      <c r="EA164" s="33"/>
      <c r="EB164" s="33"/>
      <c r="EC164" s="33"/>
      <c r="ED164" s="33"/>
      <c r="EE164" s="32"/>
      <c r="EF164" s="33"/>
      <c r="EG164" s="33"/>
      <c r="EH164" s="33"/>
      <c r="EI164" s="33"/>
      <c r="EJ164" s="33"/>
      <c r="EK164" s="33"/>
      <c r="EL164" s="33"/>
      <c r="EM164" s="33"/>
      <c r="EN164" s="33"/>
      <c r="EO164" s="33"/>
      <c r="EP164" s="33"/>
      <c r="EQ164" s="7"/>
      <c r="ER164" s="7"/>
      <c r="ES164" s="7"/>
      <c r="ET164" s="7"/>
      <c r="EU164" s="7"/>
      <c r="EV164" s="7"/>
      <c r="EW164" s="7"/>
      <c r="EX164" s="7"/>
      <c r="EY164" s="7"/>
      <c r="EZ164" s="7"/>
      <c r="FA164" s="7"/>
      <c r="FB164" s="7"/>
      <c r="FC164" s="7"/>
      <c r="FD164" s="7"/>
      <c r="FE164" s="7"/>
      <c r="FF164" s="7"/>
      <c r="FG164" s="7"/>
      <c r="FH164" s="7"/>
      <c r="FI164" s="7"/>
      <c r="FJ164" s="7"/>
      <c r="FK164" s="7"/>
      <c r="FL164" s="7"/>
      <c r="FM164" s="7"/>
      <c r="FN164" s="7"/>
      <c r="FO164" s="7"/>
      <c r="FP164" s="7"/>
      <c r="FQ164" s="5"/>
      <c r="FR164" s="305"/>
      <c r="FS164"/>
      <c r="FT164"/>
      <c r="FU164" s="60"/>
      <c r="FV164" s="61"/>
      <c r="FW164" s="60"/>
      <c r="FX164" s="60"/>
      <c r="FY164" s="60"/>
      <c r="FZ164" s="60"/>
      <c r="GA164" s="61"/>
      <c r="GB164" s="62"/>
      <c r="GC164"/>
      <c r="GD164"/>
    </row>
    <row r="165" spans="1:186" s="8" customFormat="1" x14ac:dyDescent="0.2">
      <c r="A165" s="32"/>
      <c r="B165" s="33"/>
      <c r="C165" s="33"/>
      <c r="D165" s="33"/>
      <c r="E165" s="33"/>
      <c r="F165" s="33"/>
      <c r="G165" s="33"/>
      <c r="H165" s="33"/>
      <c r="I165" s="33"/>
      <c r="J165" s="33"/>
      <c r="K165" s="33"/>
      <c r="L165" s="33"/>
      <c r="M165" s="33"/>
      <c r="N165" s="33"/>
      <c r="O165" s="33"/>
      <c r="P165" s="33"/>
      <c r="Q165" s="33"/>
      <c r="R165" s="33"/>
      <c r="S165" s="33"/>
      <c r="T165" s="33"/>
      <c r="U165" s="33"/>
      <c r="V165" s="33"/>
      <c r="W165" s="33"/>
      <c r="X165" s="33"/>
      <c r="Y165" s="33"/>
      <c r="Z165" s="32"/>
      <c r="AA165" s="32"/>
      <c r="AB165" s="32"/>
      <c r="AC165" s="32"/>
      <c r="AD165" s="32"/>
      <c r="AE165" s="32"/>
      <c r="AF165" s="33"/>
      <c r="AG165" s="33"/>
      <c r="AH165" s="33"/>
      <c r="AI165" s="33"/>
      <c r="AJ165" s="33"/>
      <c r="AK165" s="33"/>
      <c r="AL165" s="33"/>
      <c r="AM165" s="33"/>
      <c r="AN165" s="33"/>
      <c r="AO165" s="33"/>
      <c r="AP165" s="33"/>
      <c r="AQ165" s="33"/>
      <c r="AR165" s="33"/>
      <c r="AS165" s="33"/>
      <c r="AT165" s="33"/>
      <c r="AU165" s="33"/>
      <c r="AV165" s="32"/>
      <c r="AW165" s="32"/>
      <c r="AX165" s="32"/>
      <c r="AY165" s="32"/>
      <c r="AZ165" s="32"/>
      <c r="BA165" s="33"/>
      <c r="BB165" s="33"/>
      <c r="BC165" s="33"/>
      <c r="BD165" s="33"/>
      <c r="BE165" s="33"/>
      <c r="BF165" s="33"/>
      <c r="BG165" s="33"/>
      <c r="BH165" s="33"/>
      <c r="BI165" s="33"/>
      <c r="BJ165" s="32"/>
      <c r="BK165" s="33"/>
      <c r="BL165" s="33"/>
      <c r="BM165" s="33"/>
      <c r="BN165" s="33"/>
      <c r="BO165" s="33"/>
      <c r="BP165" s="33"/>
      <c r="BQ165" s="33"/>
      <c r="BR165" s="33"/>
      <c r="BS165" s="33"/>
      <c r="BT165" s="33"/>
      <c r="BU165" s="33"/>
      <c r="BV165" s="33"/>
      <c r="BW165" s="33"/>
      <c r="BX165" s="33"/>
      <c r="BY165" s="33"/>
      <c r="BZ165" s="33"/>
      <c r="CA165" s="33"/>
      <c r="CB165" s="33"/>
      <c r="CC165" s="33"/>
      <c r="CD165" s="33"/>
      <c r="CE165" s="33"/>
      <c r="CF165" s="33"/>
      <c r="CG165" s="33"/>
      <c r="CH165" s="33"/>
      <c r="CI165" s="33"/>
      <c r="CJ165" s="33"/>
      <c r="CK165" s="33"/>
      <c r="CL165" s="33"/>
      <c r="CM165" s="33"/>
      <c r="CN165" s="33"/>
      <c r="CO165" s="33"/>
      <c r="CP165" s="33"/>
      <c r="CQ165" s="33"/>
      <c r="CR165" s="33"/>
      <c r="CS165" s="33"/>
      <c r="CT165" s="33"/>
      <c r="CU165" s="33"/>
      <c r="CV165" s="33"/>
      <c r="CW165" s="33"/>
      <c r="CX165" s="33"/>
      <c r="CY165" s="33"/>
      <c r="CZ165" s="33"/>
      <c r="DA165" s="33"/>
      <c r="DB165" s="33"/>
      <c r="DC165" s="33"/>
      <c r="DD165" s="33"/>
      <c r="DE165" s="33"/>
      <c r="DF165" s="33"/>
      <c r="DG165" s="33"/>
      <c r="DH165" s="33"/>
      <c r="DI165" s="33"/>
      <c r="DJ165" s="33"/>
      <c r="DK165" s="33"/>
      <c r="DL165" s="33"/>
      <c r="DM165" s="33"/>
      <c r="DN165" s="33"/>
      <c r="DO165" s="33"/>
      <c r="DP165" s="33"/>
      <c r="DQ165" s="33"/>
      <c r="DR165" s="33"/>
      <c r="DS165" s="33"/>
      <c r="DT165" s="33"/>
      <c r="DU165" s="33"/>
      <c r="DV165" s="33"/>
      <c r="DW165" s="32"/>
      <c r="DX165" s="33"/>
      <c r="DY165" s="33"/>
      <c r="DZ165" s="33"/>
      <c r="EA165" s="33"/>
      <c r="EB165" s="33"/>
      <c r="EC165" s="33"/>
      <c r="ED165" s="33"/>
      <c r="EE165" s="32"/>
      <c r="EF165" s="33"/>
      <c r="EG165" s="33"/>
      <c r="EH165" s="33"/>
      <c r="EI165" s="33"/>
      <c r="EJ165" s="33"/>
      <c r="EK165" s="33"/>
      <c r="EL165" s="33"/>
      <c r="EM165" s="33"/>
      <c r="EN165" s="33"/>
      <c r="EO165" s="33"/>
      <c r="EP165" s="33"/>
      <c r="EQ165" s="7"/>
      <c r="ER165" s="7"/>
      <c r="ES165" s="7"/>
      <c r="ET165" s="7"/>
      <c r="EU165" s="7"/>
      <c r="EV165" s="7"/>
      <c r="EW165" s="7"/>
      <c r="EX165" s="7"/>
      <c r="EY165" s="7"/>
      <c r="EZ165" s="7"/>
      <c r="FA165" s="7"/>
      <c r="FB165" s="7"/>
      <c r="FC165" s="7"/>
      <c r="FD165" s="7"/>
      <c r="FE165" s="7"/>
      <c r="FF165" s="7"/>
      <c r="FG165" s="7"/>
      <c r="FH165" s="7"/>
      <c r="FI165" s="7"/>
      <c r="FJ165" s="7"/>
      <c r="FK165" s="7"/>
      <c r="FL165" s="7"/>
      <c r="FM165" s="7"/>
      <c r="FN165" s="7"/>
      <c r="FO165" s="7"/>
      <c r="FP165" s="7"/>
      <c r="FQ165" s="5"/>
      <c r="FR165" s="305"/>
      <c r="FS165"/>
      <c r="FT165"/>
      <c r="FU165" s="61"/>
      <c r="FV165" s="61"/>
      <c r="FW165" s="61"/>
      <c r="FX165" s="61"/>
      <c r="FY165" s="61"/>
      <c r="FZ165" s="61"/>
      <c r="GA165" s="61"/>
      <c r="GB165" s="62"/>
      <c r="GC165"/>
      <c r="GD165"/>
    </row>
    <row r="166" spans="1:186" s="8" customFormat="1" x14ac:dyDescent="0.2">
      <c r="A166" s="32"/>
      <c r="B166" s="33"/>
      <c r="C166" s="33"/>
      <c r="D166" s="33"/>
      <c r="E166" s="33"/>
      <c r="F166" s="33"/>
      <c r="G166" s="33"/>
      <c r="H166" s="33"/>
      <c r="I166" s="33"/>
      <c r="J166" s="33"/>
      <c r="K166" s="33"/>
      <c r="L166" s="33"/>
      <c r="M166" s="33"/>
      <c r="N166" s="33"/>
      <c r="O166" s="33"/>
      <c r="P166" s="33"/>
      <c r="Q166" s="33"/>
      <c r="R166" s="33"/>
      <c r="S166" s="33"/>
      <c r="T166" s="33"/>
      <c r="U166" s="33"/>
      <c r="V166" s="33"/>
      <c r="W166" s="33"/>
      <c r="X166" s="33"/>
      <c r="Y166" s="33"/>
      <c r="Z166" s="32"/>
      <c r="AA166" s="32"/>
      <c r="AB166" s="32"/>
      <c r="AC166" s="32"/>
      <c r="AD166" s="32"/>
      <c r="AE166" s="32"/>
      <c r="AF166" s="33"/>
      <c r="AG166" s="33"/>
      <c r="AH166" s="33"/>
      <c r="AI166" s="33"/>
      <c r="AJ166" s="33"/>
      <c r="AK166" s="33"/>
      <c r="AL166" s="33"/>
      <c r="AM166" s="33"/>
      <c r="AN166" s="33"/>
      <c r="AO166" s="33"/>
      <c r="AP166" s="33"/>
      <c r="AQ166" s="33"/>
      <c r="AR166" s="33"/>
      <c r="AS166" s="33"/>
      <c r="AT166" s="33"/>
      <c r="AU166" s="33"/>
      <c r="AV166" s="32"/>
      <c r="AW166" s="32"/>
      <c r="AX166" s="32"/>
      <c r="AY166" s="32"/>
      <c r="AZ166" s="32"/>
      <c r="BA166" s="33"/>
      <c r="BB166" s="33"/>
      <c r="BC166" s="33"/>
      <c r="BD166" s="33"/>
      <c r="BE166" s="33"/>
      <c r="BF166" s="33"/>
      <c r="BG166" s="33"/>
      <c r="BH166" s="33"/>
      <c r="BI166" s="33"/>
      <c r="BJ166" s="32"/>
      <c r="BK166" s="33"/>
      <c r="BL166" s="33"/>
      <c r="BM166" s="33"/>
      <c r="BN166" s="33"/>
      <c r="BO166" s="33"/>
      <c r="BP166" s="33"/>
      <c r="BQ166" s="33"/>
      <c r="BR166" s="33"/>
      <c r="BS166" s="33"/>
      <c r="BT166" s="33"/>
      <c r="BU166" s="33"/>
      <c r="BV166" s="33"/>
      <c r="BW166" s="33"/>
      <c r="BX166" s="33"/>
      <c r="BY166" s="33"/>
      <c r="BZ166" s="33"/>
      <c r="CA166" s="33"/>
      <c r="CB166" s="33"/>
      <c r="CC166" s="33"/>
      <c r="CD166" s="33"/>
      <c r="CE166" s="33"/>
      <c r="CF166" s="33"/>
      <c r="CG166" s="33"/>
      <c r="CH166" s="33"/>
      <c r="CI166" s="33"/>
      <c r="CJ166" s="33"/>
      <c r="CK166" s="33"/>
      <c r="CL166" s="33"/>
      <c r="CM166" s="33"/>
      <c r="CN166" s="33"/>
      <c r="CO166" s="33"/>
      <c r="CP166" s="33"/>
      <c r="CQ166" s="33"/>
      <c r="CR166" s="33"/>
      <c r="CS166" s="33"/>
      <c r="CT166" s="33"/>
      <c r="CU166" s="33"/>
      <c r="CV166" s="33"/>
      <c r="CW166" s="33"/>
      <c r="CX166" s="33"/>
      <c r="CY166" s="33"/>
      <c r="CZ166" s="33"/>
      <c r="DA166" s="33"/>
      <c r="DB166" s="33"/>
      <c r="DC166" s="33"/>
      <c r="DD166" s="33"/>
      <c r="DE166" s="33"/>
      <c r="DF166" s="33"/>
      <c r="DG166" s="33"/>
      <c r="DH166" s="33"/>
      <c r="DI166" s="33"/>
      <c r="DJ166" s="33"/>
      <c r="DK166" s="33"/>
      <c r="DL166" s="33"/>
      <c r="DM166" s="33"/>
      <c r="DN166" s="33"/>
      <c r="DO166" s="33"/>
      <c r="DP166" s="33"/>
      <c r="DQ166" s="33"/>
      <c r="DR166" s="33"/>
      <c r="DS166" s="33"/>
      <c r="DT166" s="33"/>
      <c r="DU166" s="33"/>
      <c r="DV166" s="33"/>
      <c r="DW166" s="32"/>
      <c r="DX166" s="33"/>
      <c r="DY166" s="33"/>
      <c r="DZ166" s="33"/>
      <c r="EA166" s="33"/>
      <c r="EB166" s="33"/>
      <c r="EC166" s="33"/>
      <c r="ED166" s="33"/>
      <c r="EE166" s="32"/>
      <c r="EF166" s="33"/>
      <c r="EG166" s="33"/>
      <c r="EH166" s="33"/>
      <c r="EI166" s="33"/>
      <c r="EJ166" s="33"/>
      <c r="EK166" s="33"/>
      <c r="EL166" s="33"/>
      <c r="EM166" s="33"/>
      <c r="EN166" s="33"/>
      <c r="EO166" s="33"/>
      <c r="EP166" s="33"/>
      <c r="EQ166" s="7"/>
      <c r="ER166" s="7"/>
      <c r="ES166" s="7"/>
      <c r="ET166" s="7"/>
      <c r="EU166" s="7"/>
      <c r="EV166" s="7"/>
      <c r="EW166" s="7"/>
      <c r="EX166" s="7"/>
      <c r="EY166" s="7"/>
      <c r="EZ166" s="7"/>
      <c r="FA166" s="7"/>
      <c r="FB166" s="7"/>
      <c r="FC166" s="7"/>
      <c r="FD166" s="7"/>
      <c r="FE166" s="7"/>
      <c r="FF166" s="7"/>
      <c r="FG166" s="7"/>
      <c r="FH166" s="7"/>
      <c r="FI166" s="7"/>
      <c r="FJ166" s="7"/>
      <c r="FK166" s="7"/>
      <c r="FL166" s="7"/>
      <c r="FM166" s="7"/>
      <c r="FN166" s="7"/>
      <c r="FO166" s="7"/>
      <c r="FP166" s="7"/>
      <c r="FQ166" s="5"/>
      <c r="FR166" s="305"/>
      <c r="FS166" s="307"/>
      <c r="FT166" s="307"/>
      <c r="FU166" s="60"/>
      <c r="FV166" s="61"/>
      <c r="FW166" s="60"/>
      <c r="FX166" s="60"/>
      <c r="FY166" s="60"/>
      <c r="FZ166" s="60"/>
      <c r="GA166" s="61"/>
      <c r="GB166" s="62"/>
      <c r="GC166"/>
      <c r="GD166"/>
    </row>
    <row r="167" spans="1:186" s="8" customFormat="1" x14ac:dyDescent="0.2">
      <c r="A167" s="32"/>
      <c r="B167" s="33"/>
      <c r="C167" s="33"/>
      <c r="D167" s="33"/>
      <c r="E167" s="33"/>
      <c r="F167" s="33"/>
      <c r="G167" s="33"/>
      <c r="H167" s="33"/>
      <c r="I167" s="33"/>
      <c r="J167" s="33"/>
      <c r="K167" s="33"/>
      <c r="L167" s="33"/>
      <c r="M167" s="33"/>
      <c r="N167" s="33"/>
      <c r="O167" s="33"/>
      <c r="P167" s="33"/>
      <c r="Q167" s="33"/>
      <c r="R167" s="33"/>
      <c r="S167" s="33"/>
      <c r="T167" s="33"/>
      <c r="U167" s="33"/>
      <c r="V167" s="33"/>
      <c r="W167" s="33"/>
      <c r="X167" s="33"/>
      <c r="Y167" s="33"/>
      <c r="Z167" s="32"/>
      <c r="AA167" s="32"/>
      <c r="AB167" s="32"/>
      <c r="AC167" s="32"/>
      <c r="AD167" s="32"/>
      <c r="AE167" s="32"/>
      <c r="AF167" s="33"/>
      <c r="AG167" s="33"/>
      <c r="AH167" s="33"/>
      <c r="AI167" s="33"/>
      <c r="AJ167" s="33"/>
      <c r="AK167" s="33"/>
      <c r="AL167" s="33"/>
      <c r="AM167" s="33"/>
      <c r="AN167" s="33"/>
      <c r="AO167" s="33"/>
      <c r="AP167" s="33"/>
      <c r="AQ167" s="33"/>
      <c r="AR167" s="33"/>
      <c r="AS167" s="33"/>
      <c r="AT167" s="33"/>
      <c r="AU167" s="33"/>
      <c r="AV167" s="32"/>
      <c r="AW167" s="32"/>
      <c r="AX167" s="32"/>
      <c r="AY167" s="32"/>
      <c r="AZ167" s="32"/>
      <c r="BA167" s="33"/>
      <c r="BB167" s="33"/>
      <c r="BC167" s="33"/>
      <c r="BD167" s="33"/>
      <c r="BE167" s="33"/>
      <c r="BF167" s="33"/>
      <c r="BG167" s="33"/>
      <c r="BH167" s="33"/>
      <c r="BI167" s="33"/>
      <c r="BJ167" s="32"/>
      <c r="BK167" s="33"/>
      <c r="BL167" s="33"/>
      <c r="BM167" s="33"/>
      <c r="BN167" s="33"/>
      <c r="BO167" s="33"/>
      <c r="BP167" s="33"/>
      <c r="BQ167" s="33"/>
      <c r="BR167" s="33"/>
      <c r="BS167" s="33"/>
      <c r="BT167" s="33"/>
      <c r="BU167" s="33"/>
      <c r="BV167" s="33"/>
      <c r="BW167" s="33"/>
      <c r="BX167" s="33"/>
      <c r="BY167" s="33"/>
      <c r="BZ167" s="33"/>
      <c r="CA167" s="33"/>
      <c r="CB167" s="33"/>
      <c r="CC167" s="33"/>
      <c r="CD167" s="33"/>
      <c r="CE167" s="33"/>
      <c r="CF167" s="33"/>
      <c r="CG167" s="33"/>
      <c r="CH167" s="33"/>
      <c r="CI167" s="33"/>
      <c r="CJ167" s="33"/>
      <c r="CK167" s="33"/>
      <c r="CL167" s="33"/>
      <c r="CM167" s="33"/>
      <c r="CN167" s="33"/>
      <c r="CO167" s="33"/>
      <c r="CP167" s="33"/>
      <c r="CQ167" s="33"/>
      <c r="CR167" s="33"/>
      <c r="CS167" s="33"/>
      <c r="CT167" s="33"/>
      <c r="CU167" s="33"/>
      <c r="CV167" s="33"/>
      <c r="CW167" s="33"/>
      <c r="CX167" s="33"/>
      <c r="CY167" s="33"/>
      <c r="CZ167" s="33"/>
      <c r="DA167" s="33"/>
      <c r="DB167" s="33"/>
      <c r="DC167" s="33"/>
      <c r="DD167" s="33"/>
      <c r="DE167" s="33"/>
      <c r="DF167" s="33"/>
      <c r="DG167" s="33"/>
      <c r="DH167" s="33"/>
      <c r="DI167" s="33"/>
      <c r="DJ167" s="33"/>
      <c r="DK167" s="33"/>
      <c r="DL167" s="33"/>
      <c r="DM167" s="33"/>
      <c r="DN167" s="33"/>
      <c r="DO167" s="33"/>
      <c r="DP167" s="33"/>
      <c r="DQ167" s="33"/>
      <c r="DR167" s="33"/>
      <c r="DS167" s="33"/>
      <c r="DT167" s="33"/>
      <c r="DU167" s="33"/>
      <c r="DV167" s="33"/>
      <c r="DW167" s="32"/>
      <c r="DX167" s="33"/>
      <c r="DY167" s="33"/>
      <c r="DZ167" s="33"/>
      <c r="EA167" s="33"/>
      <c r="EB167" s="33"/>
      <c r="EC167" s="33"/>
      <c r="ED167" s="33"/>
      <c r="EE167" s="32"/>
      <c r="EF167" s="33"/>
      <c r="EG167" s="33"/>
      <c r="EH167" s="33"/>
      <c r="EI167" s="33"/>
      <c r="EJ167" s="33"/>
      <c r="EK167" s="33"/>
      <c r="EL167" s="33"/>
      <c r="EM167" s="33"/>
      <c r="EN167" s="33"/>
      <c r="EO167" s="33"/>
      <c r="EP167" s="33"/>
      <c r="EQ167" s="7"/>
      <c r="ER167" s="7"/>
      <c r="ES167" s="7"/>
      <c r="ET167" s="7"/>
      <c r="EU167" s="7"/>
      <c r="EV167" s="7"/>
      <c r="EW167" s="7"/>
      <c r="EX167" s="7"/>
      <c r="EY167" s="7"/>
      <c r="EZ167" s="7"/>
      <c r="FA167" s="7"/>
      <c r="FB167" s="7"/>
      <c r="FC167" s="7"/>
      <c r="FD167" s="7"/>
      <c r="FE167" s="7"/>
      <c r="FF167" s="7"/>
      <c r="FG167" s="7"/>
      <c r="FH167" s="7"/>
      <c r="FI167" s="7"/>
      <c r="FJ167" s="7"/>
      <c r="FK167" s="7"/>
      <c r="FL167" s="7"/>
      <c r="FM167" s="7"/>
      <c r="FN167" s="7"/>
      <c r="FO167" s="7"/>
      <c r="FP167" s="7"/>
      <c r="FQ167" s="5"/>
      <c r="FR167" s="305"/>
      <c r="FS167" s="307"/>
      <c r="FT167" s="307"/>
      <c r="FU167" s="61"/>
      <c r="FV167" s="61"/>
      <c r="FW167" s="61"/>
      <c r="FX167" s="61"/>
      <c r="FY167" s="61"/>
      <c r="FZ167" s="61"/>
      <c r="GA167" s="61"/>
      <c r="GB167" s="62"/>
      <c r="GC167"/>
      <c r="GD167"/>
    </row>
    <row r="168" spans="1:186" s="8" customFormat="1" x14ac:dyDescent="0.2">
      <c r="A168" s="32"/>
      <c r="B168" s="33"/>
      <c r="C168" s="33"/>
      <c r="D168" s="33"/>
      <c r="E168" s="33"/>
      <c r="F168" s="33"/>
      <c r="G168" s="33"/>
      <c r="H168" s="33"/>
      <c r="I168" s="33"/>
      <c r="J168" s="33"/>
      <c r="K168" s="33"/>
      <c r="L168" s="33"/>
      <c r="M168" s="33"/>
      <c r="N168" s="33"/>
      <c r="O168" s="33"/>
      <c r="P168" s="33"/>
      <c r="Q168" s="33"/>
      <c r="R168" s="33"/>
      <c r="S168" s="33"/>
      <c r="T168" s="33"/>
      <c r="U168" s="33"/>
      <c r="V168" s="33"/>
      <c r="W168" s="33"/>
      <c r="X168" s="33"/>
      <c r="Y168" s="33"/>
      <c r="Z168" s="32"/>
      <c r="AA168" s="32"/>
      <c r="AB168" s="32"/>
      <c r="AC168" s="32"/>
      <c r="AD168" s="32"/>
      <c r="AE168" s="32"/>
      <c r="AF168" s="33"/>
      <c r="AG168" s="33"/>
      <c r="AH168" s="33"/>
      <c r="AI168" s="33"/>
      <c r="AJ168" s="33"/>
      <c r="AK168" s="33"/>
      <c r="AL168" s="33"/>
      <c r="AM168" s="33"/>
      <c r="AN168" s="33"/>
      <c r="AO168" s="33"/>
      <c r="AP168" s="33"/>
      <c r="AQ168" s="33"/>
      <c r="AR168" s="33"/>
      <c r="AS168" s="33"/>
      <c r="AT168" s="33"/>
      <c r="AU168" s="33"/>
      <c r="AV168" s="32"/>
      <c r="AW168" s="32"/>
      <c r="AX168" s="32"/>
      <c r="AY168" s="32"/>
      <c r="AZ168" s="32"/>
      <c r="BA168" s="33"/>
      <c r="BB168" s="33"/>
      <c r="BC168" s="33"/>
      <c r="BD168" s="33"/>
      <c r="BE168" s="33"/>
      <c r="BF168" s="33"/>
      <c r="BG168" s="33"/>
      <c r="BH168" s="33"/>
      <c r="BI168" s="33"/>
      <c r="BJ168" s="32"/>
      <c r="BK168" s="33"/>
      <c r="BL168" s="33"/>
      <c r="BM168" s="33"/>
      <c r="BN168" s="33"/>
      <c r="BO168" s="33"/>
      <c r="BP168" s="33"/>
      <c r="BQ168" s="33"/>
      <c r="BR168" s="33"/>
      <c r="BS168" s="33"/>
      <c r="BT168" s="33"/>
      <c r="BU168" s="33"/>
      <c r="BV168" s="33"/>
      <c r="BW168" s="33"/>
      <c r="BX168" s="33"/>
      <c r="BY168" s="33"/>
      <c r="BZ168" s="33"/>
      <c r="CA168" s="33"/>
      <c r="CB168" s="33"/>
      <c r="CC168" s="33"/>
      <c r="CD168" s="33"/>
      <c r="CE168" s="33"/>
      <c r="CF168" s="33"/>
      <c r="CG168" s="33"/>
      <c r="CH168" s="33"/>
      <c r="CI168" s="33"/>
      <c r="CJ168" s="33"/>
      <c r="CK168" s="33"/>
      <c r="CL168" s="33"/>
      <c r="CM168" s="33"/>
      <c r="CN168" s="33"/>
      <c r="CO168" s="33"/>
      <c r="CP168" s="33"/>
      <c r="CQ168" s="33"/>
      <c r="CR168" s="33"/>
      <c r="CS168" s="33"/>
      <c r="CT168" s="33"/>
      <c r="CU168" s="33"/>
      <c r="CV168" s="33"/>
      <c r="CW168" s="33"/>
      <c r="CX168" s="33"/>
      <c r="CY168" s="33"/>
      <c r="CZ168" s="33"/>
      <c r="DA168" s="33"/>
      <c r="DB168" s="33"/>
      <c r="DC168" s="33"/>
      <c r="DD168" s="33"/>
      <c r="DE168" s="33"/>
      <c r="DF168" s="33"/>
      <c r="DG168" s="33"/>
      <c r="DH168" s="33"/>
      <c r="DI168" s="33"/>
      <c r="DJ168" s="33"/>
      <c r="DK168" s="33"/>
      <c r="DL168" s="33"/>
      <c r="DM168" s="33"/>
      <c r="DN168" s="33"/>
      <c r="DO168" s="33"/>
      <c r="DP168" s="33"/>
      <c r="DQ168" s="33"/>
      <c r="DR168" s="33"/>
      <c r="DS168" s="33"/>
      <c r="DT168" s="33"/>
      <c r="DU168" s="33"/>
      <c r="DV168" s="33"/>
      <c r="DW168" s="32"/>
      <c r="DX168" s="33"/>
      <c r="DY168" s="33"/>
      <c r="DZ168" s="33"/>
      <c r="EA168" s="33"/>
      <c r="EB168" s="33"/>
      <c r="EC168" s="33"/>
      <c r="ED168" s="33"/>
      <c r="EE168" s="32"/>
      <c r="EF168" s="33"/>
      <c r="EG168" s="33"/>
      <c r="EH168" s="33"/>
      <c r="EI168" s="33"/>
      <c r="EJ168" s="33"/>
      <c r="EK168" s="33"/>
      <c r="EL168" s="33"/>
      <c r="EM168" s="33"/>
      <c r="EN168" s="33"/>
      <c r="EO168" s="33"/>
      <c r="EP168" s="33"/>
      <c r="EQ168" s="7"/>
      <c r="ER168" s="7"/>
      <c r="ES168" s="7"/>
      <c r="ET168" s="7"/>
      <c r="EU168" s="7"/>
      <c r="EV168" s="7"/>
      <c r="EW168" s="7"/>
      <c r="EX168" s="7"/>
      <c r="EY168" s="7"/>
      <c r="EZ168" s="7"/>
      <c r="FA168" s="7"/>
      <c r="FB168" s="7"/>
      <c r="FC168" s="7"/>
      <c r="FD168" s="7"/>
      <c r="FE168" s="7"/>
      <c r="FF168" s="7"/>
      <c r="FG168" s="7"/>
      <c r="FH168" s="7"/>
      <c r="FI168" s="7"/>
      <c r="FJ168" s="7"/>
      <c r="FK168" s="7"/>
      <c r="FL168" s="7"/>
      <c r="FM168" s="7"/>
      <c r="FN168" s="7"/>
      <c r="FO168" s="7"/>
      <c r="FP168" s="7"/>
      <c r="FQ168" s="5"/>
      <c r="FR168" s="305"/>
      <c r="FS168"/>
      <c r="FT168"/>
      <c r="FU168" s="60"/>
      <c r="FV168" s="61"/>
      <c r="FW168" s="60"/>
      <c r="FX168" s="60"/>
      <c r="FY168" s="60"/>
      <c r="FZ168" s="60"/>
      <c r="GA168" s="61"/>
      <c r="GB168" s="62"/>
      <c r="GC168"/>
      <c r="GD168"/>
    </row>
    <row r="169" spans="1:186" s="8" customFormat="1" x14ac:dyDescent="0.2">
      <c r="A169" s="32"/>
      <c r="B169" s="33"/>
      <c r="C169" s="33"/>
      <c r="D169" s="33"/>
      <c r="E169" s="33"/>
      <c r="F169" s="33"/>
      <c r="G169" s="33"/>
      <c r="H169" s="33"/>
      <c r="I169" s="33"/>
      <c r="J169" s="33"/>
      <c r="K169" s="33"/>
      <c r="L169" s="33"/>
      <c r="M169" s="33"/>
      <c r="N169" s="33"/>
      <c r="O169" s="33"/>
      <c r="P169" s="33"/>
      <c r="Q169" s="33"/>
      <c r="R169" s="33"/>
      <c r="S169" s="33"/>
      <c r="T169" s="33"/>
      <c r="U169" s="33"/>
      <c r="V169" s="33"/>
      <c r="W169" s="33"/>
      <c r="X169" s="33"/>
      <c r="Y169" s="33"/>
      <c r="Z169" s="32"/>
      <c r="AA169" s="32"/>
      <c r="AB169" s="32"/>
      <c r="AC169" s="32"/>
      <c r="AD169" s="32"/>
      <c r="AE169" s="32"/>
      <c r="AF169" s="33"/>
      <c r="AG169" s="33"/>
      <c r="AH169" s="33"/>
      <c r="AI169" s="33"/>
      <c r="AJ169" s="33"/>
      <c r="AK169" s="33"/>
      <c r="AL169" s="33"/>
      <c r="AM169" s="33"/>
      <c r="AN169" s="33"/>
      <c r="AO169" s="33"/>
      <c r="AP169" s="33"/>
      <c r="AQ169" s="33"/>
      <c r="AR169" s="33"/>
      <c r="AS169" s="33"/>
      <c r="AT169" s="33"/>
      <c r="AU169" s="33"/>
      <c r="AV169" s="32"/>
      <c r="AW169" s="32"/>
      <c r="AX169" s="32"/>
      <c r="AY169" s="32"/>
      <c r="AZ169" s="32"/>
      <c r="BA169" s="33"/>
      <c r="BB169" s="33"/>
      <c r="BC169" s="33"/>
      <c r="BD169" s="33"/>
      <c r="BE169" s="33"/>
      <c r="BF169" s="33"/>
      <c r="BG169" s="33"/>
      <c r="BH169" s="33"/>
      <c r="BI169" s="33"/>
      <c r="BJ169" s="32"/>
      <c r="BK169" s="33"/>
      <c r="BL169" s="33"/>
      <c r="BM169" s="33"/>
      <c r="BN169" s="33"/>
      <c r="BO169" s="33"/>
      <c r="BP169" s="33"/>
      <c r="BQ169" s="33"/>
      <c r="BR169" s="33"/>
      <c r="BS169" s="33"/>
      <c r="BT169" s="33"/>
      <c r="BU169" s="33"/>
      <c r="BV169" s="33"/>
      <c r="BW169" s="33"/>
      <c r="BX169" s="33"/>
      <c r="BY169" s="33"/>
      <c r="BZ169" s="33"/>
      <c r="CA169" s="33"/>
      <c r="CB169" s="33"/>
      <c r="CC169" s="33"/>
      <c r="CD169" s="33"/>
      <c r="CE169" s="33"/>
      <c r="CF169" s="33"/>
      <c r="CG169" s="33"/>
      <c r="CH169" s="33"/>
      <c r="CI169" s="33"/>
      <c r="CJ169" s="33"/>
      <c r="CK169" s="33"/>
      <c r="CL169" s="33"/>
      <c r="CM169" s="33"/>
      <c r="CN169" s="33"/>
      <c r="CO169" s="33"/>
      <c r="CP169" s="33"/>
      <c r="CQ169" s="33"/>
      <c r="CR169" s="33"/>
      <c r="CS169" s="33"/>
      <c r="CT169" s="33"/>
      <c r="CU169" s="33"/>
      <c r="CV169" s="33"/>
      <c r="CW169" s="33"/>
      <c r="CX169" s="33"/>
      <c r="CY169" s="33"/>
      <c r="CZ169" s="33"/>
      <c r="DA169" s="33"/>
      <c r="DB169" s="33"/>
      <c r="DC169" s="33"/>
      <c r="DD169" s="33"/>
      <c r="DE169" s="33"/>
      <c r="DF169" s="33"/>
      <c r="DG169" s="33"/>
      <c r="DH169" s="33"/>
      <c r="DI169" s="33"/>
      <c r="DJ169" s="33"/>
      <c r="DK169" s="33"/>
      <c r="DL169" s="33"/>
      <c r="DM169" s="33"/>
      <c r="DN169" s="33"/>
      <c r="DO169" s="33"/>
      <c r="DP169" s="33"/>
      <c r="DQ169" s="33"/>
      <c r="DR169" s="33"/>
      <c r="DS169" s="33"/>
      <c r="DT169" s="33"/>
      <c r="DU169" s="33"/>
      <c r="DV169" s="33"/>
      <c r="DW169" s="32"/>
      <c r="DX169" s="33"/>
      <c r="DY169" s="33"/>
      <c r="DZ169" s="33"/>
      <c r="EA169" s="33"/>
      <c r="EB169" s="33"/>
      <c r="EC169" s="33"/>
      <c r="ED169" s="33"/>
      <c r="EE169" s="32"/>
      <c r="EF169" s="33"/>
      <c r="EG169" s="33"/>
      <c r="EH169" s="33"/>
      <c r="EI169" s="33"/>
      <c r="EJ169" s="33"/>
      <c r="EK169" s="33"/>
      <c r="EL169" s="33"/>
      <c r="EM169" s="33"/>
      <c r="EN169" s="33"/>
      <c r="EO169" s="33"/>
      <c r="EP169" s="33"/>
      <c r="EQ169" s="7"/>
      <c r="ER169" s="7"/>
      <c r="ES169" s="7"/>
      <c r="ET169" s="7"/>
      <c r="EU169" s="7"/>
      <c r="EV169" s="7"/>
      <c r="EW169" s="7"/>
      <c r="EX169" s="7"/>
      <c r="EY169" s="7"/>
      <c r="EZ169" s="7"/>
      <c r="FA169" s="7"/>
      <c r="FB169" s="7"/>
      <c r="FC169" s="7"/>
      <c r="FD169" s="7"/>
      <c r="FE169" s="7"/>
      <c r="FF169" s="7"/>
      <c r="FG169" s="7"/>
      <c r="FH169" s="7"/>
      <c r="FI169" s="7"/>
      <c r="FJ169" s="7"/>
      <c r="FK169" s="7"/>
      <c r="FL169" s="7"/>
      <c r="FM169" s="7"/>
      <c r="FN169" s="7"/>
      <c r="FO169" s="7"/>
      <c r="FP169" s="7"/>
      <c r="FQ169" s="5"/>
      <c r="FR169" s="305"/>
      <c r="FS169"/>
      <c r="FT169"/>
      <c r="FU169" s="61"/>
      <c r="FV169" s="61"/>
      <c r="FW169" s="61"/>
      <c r="FX169" s="61"/>
      <c r="FY169" s="61"/>
      <c r="FZ169" s="61"/>
      <c r="GA169" s="61"/>
      <c r="GB169" s="62"/>
      <c r="GC169"/>
      <c r="GD169"/>
    </row>
    <row r="170" spans="1:186" s="8" customFormat="1" x14ac:dyDescent="0.2">
      <c r="A170" s="32"/>
      <c r="B170" s="33"/>
      <c r="C170" s="33"/>
      <c r="D170" s="33"/>
      <c r="E170" s="33"/>
      <c r="F170" s="33"/>
      <c r="G170" s="33"/>
      <c r="H170" s="33"/>
      <c r="I170" s="33"/>
      <c r="J170" s="33"/>
      <c r="K170" s="33"/>
      <c r="L170" s="33"/>
      <c r="M170" s="33"/>
      <c r="N170" s="33"/>
      <c r="O170" s="33"/>
      <c r="P170" s="33"/>
      <c r="Q170" s="33"/>
      <c r="R170" s="33"/>
      <c r="S170" s="33"/>
      <c r="T170" s="33"/>
      <c r="U170" s="33"/>
      <c r="V170" s="33"/>
      <c r="W170" s="33"/>
      <c r="X170" s="33"/>
      <c r="Y170" s="33"/>
      <c r="Z170" s="32"/>
      <c r="AA170" s="32"/>
      <c r="AB170" s="32"/>
      <c r="AC170" s="32"/>
      <c r="AD170" s="32"/>
      <c r="AE170" s="32"/>
      <c r="AF170" s="33"/>
      <c r="AG170" s="33"/>
      <c r="AH170" s="33"/>
      <c r="AI170" s="33"/>
      <c r="AJ170" s="33"/>
      <c r="AK170" s="33"/>
      <c r="AL170" s="33"/>
      <c r="AM170" s="33"/>
      <c r="AN170" s="33"/>
      <c r="AO170" s="33"/>
      <c r="AP170" s="33"/>
      <c r="AQ170" s="33"/>
      <c r="AR170" s="33"/>
      <c r="AS170" s="33"/>
      <c r="AT170" s="33"/>
      <c r="AU170" s="33"/>
      <c r="AV170" s="32"/>
      <c r="AW170" s="32"/>
      <c r="AX170" s="32"/>
      <c r="AY170" s="32"/>
      <c r="AZ170" s="32"/>
      <c r="BA170" s="33"/>
      <c r="BB170" s="33"/>
      <c r="BC170" s="33"/>
      <c r="BD170" s="33"/>
      <c r="BE170" s="33"/>
      <c r="BF170" s="33"/>
      <c r="BG170" s="33"/>
      <c r="BH170" s="33"/>
      <c r="BI170" s="33"/>
      <c r="BJ170" s="32"/>
      <c r="BK170" s="33"/>
      <c r="BL170" s="33"/>
      <c r="BM170" s="33"/>
      <c r="BN170" s="33"/>
      <c r="BO170" s="33"/>
      <c r="BP170" s="33"/>
      <c r="BQ170" s="33"/>
      <c r="BR170" s="33"/>
      <c r="BS170" s="33"/>
      <c r="BT170" s="33"/>
      <c r="BU170" s="33"/>
      <c r="BV170" s="33"/>
      <c r="BW170" s="33"/>
      <c r="BX170" s="33"/>
      <c r="BY170" s="33"/>
      <c r="BZ170" s="33"/>
      <c r="CA170" s="33"/>
      <c r="CB170" s="33"/>
      <c r="CC170" s="33"/>
      <c r="CD170" s="33"/>
      <c r="CE170" s="33"/>
      <c r="CF170" s="33"/>
      <c r="CG170" s="33"/>
      <c r="CH170" s="33"/>
      <c r="CI170" s="33"/>
      <c r="CJ170" s="33"/>
      <c r="CK170" s="33"/>
      <c r="CL170" s="33"/>
      <c r="CM170" s="33"/>
      <c r="CN170" s="33"/>
      <c r="CO170" s="33"/>
      <c r="CP170" s="33"/>
      <c r="CQ170" s="33"/>
      <c r="CR170" s="33"/>
      <c r="CS170" s="33"/>
      <c r="CT170" s="33"/>
      <c r="CU170" s="33"/>
      <c r="CV170" s="33"/>
      <c r="CW170" s="33"/>
      <c r="CX170" s="33"/>
      <c r="CY170" s="33"/>
      <c r="CZ170" s="33"/>
      <c r="DA170" s="33"/>
      <c r="DB170" s="33"/>
      <c r="DC170" s="33"/>
      <c r="DD170" s="33"/>
      <c r="DE170" s="33"/>
      <c r="DF170" s="33"/>
      <c r="DG170" s="33"/>
      <c r="DH170" s="33"/>
      <c r="DI170" s="33"/>
      <c r="DJ170" s="33"/>
      <c r="DK170" s="33"/>
      <c r="DL170" s="33"/>
      <c r="DM170" s="33"/>
      <c r="DN170" s="33"/>
      <c r="DO170" s="33"/>
      <c r="DP170" s="33"/>
      <c r="DQ170" s="33"/>
      <c r="DR170" s="33"/>
      <c r="DS170" s="33"/>
      <c r="DT170" s="33"/>
      <c r="DU170" s="33"/>
      <c r="DV170" s="33"/>
      <c r="DW170" s="32"/>
      <c r="DX170" s="33"/>
      <c r="DY170" s="33"/>
      <c r="DZ170" s="33"/>
      <c r="EA170" s="33"/>
      <c r="EB170" s="33"/>
      <c r="EC170" s="33"/>
      <c r="ED170" s="33"/>
      <c r="EE170" s="32"/>
      <c r="EF170" s="33"/>
      <c r="EG170" s="33"/>
      <c r="EH170" s="33"/>
      <c r="EI170" s="33"/>
      <c r="EJ170" s="33"/>
      <c r="EK170" s="33"/>
      <c r="EL170" s="33"/>
      <c r="EM170" s="33"/>
      <c r="EN170" s="33"/>
      <c r="EO170" s="33"/>
      <c r="EP170" s="33"/>
      <c r="EQ170" s="7"/>
      <c r="ER170" s="7"/>
      <c r="ES170" s="7"/>
      <c r="ET170" s="7"/>
      <c r="EU170" s="7"/>
      <c r="EV170" s="7"/>
      <c r="EW170" s="7"/>
      <c r="EX170" s="7"/>
      <c r="EY170" s="7"/>
      <c r="EZ170" s="7"/>
      <c r="FA170" s="7"/>
      <c r="FB170" s="7"/>
      <c r="FC170" s="7"/>
      <c r="FD170" s="7"/>
      <c r="FE170" s="7"/>
      <c r="FF170" s="7"/>
      <c r="FG170" s="7"/>
      <c r="FH170" s="7"/>
      <c r="FI170" s="7"/>
      <c r="FJ170" s="7"/>
      <c r="FK170" s="7"/>
      <c r="FL170" s="7"/>
      <c r="FM170" s="7"/>
      <c r="FN170" s="7"/>
      <c r="FO170" s="7"/>
      <c r="FP170" s="7"/>
      <c r="FQ170" s="5"/>
      <c r="FR170" s="305"/>
      <c r="FS170"/>
      <c r="FT170"/>
      <c r="FU170" s="60"/>
      <c r="FV170" s="61"/>
      <c r="FW170" s="60"/>
      <c r="FX170" s="60"/>
      <c r="FY170" s="60"/>
      <c r="FZ170" s="60"/>
      <c r="GA170" s="61"/>
      <c r="GB170" s="62"/>
      <c r="GC170"/>
      <c r="GD170"/>
    </row>
    <row r="171" spans="1:186" s="8" customFormat="1" x14ac:dyDescent="0.2">
      <c r="A171" s="32"/>
      <c r="B171" s="33"/>
      <c r="C171" s="33"/>
      <c r="D171" s="33"/>
      <c r="E171" s="33"/>
      <c r="F171" s="33"/>
      <c r="G171" s="33"/>
      <c r="H171" s="33"/>
      <c r="I171" s="33"/>
      <c r="J171" s="33"/>
      <c r="K171" s="33"/>
      <c r="L171" s="33"/>
      <c r="M171" s="33"/>
      <c r="N171" s="33"/>
      <c r="O171" s="33"/>
      <c r="P171" s="33"/>
      <c r="Q171" s="33"/>
      <c r="R171" s="33"/>
      <c r="S171" s="33"/>
      <c r="T171" s="33"/>
      <c r="U171" s="33"/>
      <c r="V171" s="33"/>
      <c r="W171" s="33"/>
      <c r="X171" s="33"/>
      <c r="Y171" s="33"/>
      <c r="Z171" s="32"/>
      <c r="AA171" s="32"/>
      <c r="AB171" s="32"/>
      <c r="AC171" s="32"/>
      <c r="AD171" s="32"/>
      <c r="AE171" s="32"/>
      <c r="AF171" s="33"/>
      <c r="AG171" s="33"/>
      <c r="AH171" s="33"/>
      <c r="AI171" s="33"/>
      <c r="AJ171" s="33"/>
      <c r="AK171" s="33"/>
      <c r="AL171" s="33"/>
      <c r="AM171" s="33"/>
      <c r="AN171" s="33"/>
      <c r="AO171" s="33"/>
      <c r="AP171" s="33"/>
      <c r="AQ171" s="33"/>
      <c r="AR171" s="33"/>
      <c r="AS171" s="33"/>
      <c r="AT171" s="33"/>
      <c r="AU171" s="33"/>
      <c r="AV171" s="32"/>
      <c r="AW171" s="32"/>
      <c r="AX171" s="32"/>
      <c r="AY171" s="32"/>
      <c r="AZ171" s="32"/>
      <c r="BA171" s="33"/>
      <c r="BB171" s="33"/>
      <c r="BC171" s="33"/>
      <c r="BD171" s="33"/>
      <c r="BE171" s="33"/>
      <c r="BF171" s="33"/>
      <c r="BG171" s="33"/>
      <c r="BH171" s="33"/>
      <c r="BI171" s="33"/>
      <c r="BJ171" s="32"/>
      <c r="BK171" s="33"/>
      <c r="BL171" s="33"/>
      <c r="BM171" s="33"/>
      <c r="BN171" s="33"/>
      <c r="BO171" s="33"/>
      <c r="BP171" s="33"/>
      <c r="BQ171" s="33"/>
      <c r="BR171" s="33"/>
      <c r="BS171" s="33"/>
      <c r="BT171" s="33"/>
      <c r="BU171" s="33"/>
      <c r="BV171" s="33"/>
      <c r="BW171" s="33"/>
      <c r="BX171" s="33"/>
      <c r="BY171" s="33"/>
      <c r="BZ171" s="33"/>
      <c r="CA171" s="33"/>
      <c r="CB171" s="33"/>
      <c r="CC171" s="33"/>
      <c r="CD171" s="33"/>
      <c r="CE171" s="33"/>
      <c r="CF171" s="33"/>
      <c r="CG171" s="33"/>
      <c r="CH171" s="33"/>
      <c r="CI171" s="33"/>
      <c r="CJ171" s="33"/>
      <c r="CK171" s="33"/>
      <c r="CL171" s="33"/>
      <c r="CM171" s="33"/>
      <c r="CN171" s="33"/>
      <c r="CO171" s="33"/>
      <c r="CP171" s="33"/>
      <c r="CQ171" s="33"/>
      <c r="CR171" s="33"/>
      <c r="CS171" s="33"/>
      <c r="CT171" s="33"/>
      <c r="CU171" s="33"/>
      <c r="CV171" s="33"/>
      <c r="CW171" s="33"/>
      <c r="CX171" s="33"/>
      <c r="CY171" s="33"/>
      <c r="CZ171" s="33"/>
      <c r="DA171" s="33"/>
      <c r="DB171" s="33"/>
      <c r="DC171" s="33"/>
      <c r="DD171" s="33"/>
      <c r="DE171" s="33"/>
      <c r="DF171" s="33"/>
      <c r="DG171" s="33"/>
      <c r="DH171" s="33"/>
      <c r="DI171" s="33"/>
      <c r="DJ171" s="33"/>
      <c r="DK171" s="33"/>
      <c r="DL171" s="33"/>
      <c r="DM171" s="33"/>
      <c r="DN171" s="33"/>
      <c r="DO171" s="33"/>
      <c r="DP171" s="33"/>
      <c r="DQ171" s="33"/>
      <c r="DR171" s="33"/>
      <c r="DS171" s="33"/>
      <c r="DT171" s="33"/>
      <c r="DU171" s="33"/>
      <c r="DV171" s="33"/>
      <c r="DW171" s="32"/>
      <c r="DX171" s="33"/>
      <c r="DY171" s="33"/>
      <c r="DZ171" s="33"/>
      <c r="EA171" s="33"/>
      <c r="EB171" s="33"/>
      <c r="EC171" s="33"/>
      <c r="ED171" s="33"/>
      <c r="EE171" s="32"/>
      <c r="EF171" s="33"/>
      <c r="EG171" s="33"/>
      <c r="EH171" s="33"/>
      <c r="EI171" s="33"/>
      <c r="EJ171" s="33"/>
      <c r="EK171" s="33"/>
      <c r="EL171" s="33"/>
      <c r="EM171" s="33"/>
      <c r="EN171" s="33"/>
      <c r="EO171" s="33"/>
      <c r="EP171" s="33"/>
      <c r="EQ171" s="7"/>
      <c r="ER171" s="7"/>
      <c r="ES171" s="7"/>
      <c r="ET171" s="7"/>
      <c r="EU171" s="7"/>
      <c r="EV171" s="7"/>
      <c r="EW171" s="7"/>
      <c r="EX171" s="7"/>
      <c r="EY171" s="7"/>
      <c r="EZ171" s="7"/>
      <c r="FA171" s="7"/>
      <c r="FB171" s="7"/>
      <c r="FC171" s="7"/>
      <c r="FD171" s="7"/>
      <c r="FE171" s="7"/>
      <c r="FF171" s="7"/>
      <c r="FG171" s="7"/>
      <c r="FH171" s="7"/>
      <c r="FI171" s="7"/>
      <c r="FJ171" s="7"/>
      <c r="FK171" s="7"/>
      <c r="FL171" s="7"/>
      <c r="FM171" s="7"/>
      <c r="FN171" s="7"/>
      <c r="FO171" s="7"/>
      <c r="FP171" s="7"/>
      <c r="FQ171" s="5"/>
      <c r="FR171" s="305"/>
      <c r="FS171" s="307"/>
      <c r="FT171" s="307"/>
      <c r="FU171" s="61"/>
      <c r="FV171" s="61"/>
      <c r="FW171" s="61"/>
      <c r="FX171" s="61"/>
      <c r="FY171" s="61"/>
      <c r="FZ171" s="61"/>
      <c r="GA171" s="61"/>
      <c r="GB171" s="62"/>
      <c r="GC171"/>
      <c r="GD171"/>
    </row>
    <row r="172" spans="1:186" s="8" customFormat="1" x14ac:dyDescent="0.2">
      <c r="A172" s="32"/>
      <c r="B172" s="33"/>
      <c r="C172" s="33"/>
      <c r="D172" s="33"/>
      <c r="E172" s="33"/>
      <c r="F172" s="33"/>
      <c r="G172" s="33"/>
      <c r="H172" s="33"/>
      <c r="I172" s="33"/>
      <c r="J172" s="33"/>
      <c r="K172" s="33"/>
      <c r="L172" s="33"/>
      <c r="M172" s="33"/>
      <c r="N172" s="33"/>
      <c r="O172" s="33"/>
      <c r="P172" s="33"/>
      <c r="Q172" s="33"/>
      <c r="R172" s="33"/>
      <c r="S172" s="33"/>
      <c r="T172" s="33"/>
      <c r="U172" s="33"/>
      <c r="V172" s="33"/>
      <c r="W172" s="33"/>
      <c r="X172" s="33"/>
      <c r="Y172" s="33"/>
      <c r="Z172" s="32"/>
      <c r="AA172" s="32"/>
      <c r="AB172" s="32"/>
      <c r="AC172" s="32"/>
      <c r="AD172" s="32"/>
      <c r="AE172" s="32"/>
      <c r="AF172" s="33"/>
      <c r="AG172" s="33"/>
      <c r="AH172" s="33"/>
      <c r="AI172" s="33"/>
      <c r="AJ172" s="33"/>
      <c r="AK172" s="33"/>
      <c r="AL172" s="33"/>
      <c r="AM172" s="33"/>
      <c r="AN172" s="33"/>
      <c r="AO172" s="33"/>
      <c r="AP172" s="33"/>
      <c r="AQ172" s="33"/>
      <c r="AR172" s="33"/>
      <c r="AS172" s="33"/>
      <c r="AT172" s="33"/>
      <c r="AU172" s="33"/>
      <c r="AV172" s="32"/>
      <c r="AW172" s="32"/>
      <c r="AX172" s="32"/>
      <c r="AY172" s="32"/>
      <c r="AZ172" s="32"/>
      <c r="BA172" s="33"/>
      <c r="BB172" s="33"/>
      <c r="BC172" s="33"/>
      <c r="BD172" s="33"/>
      <c r="BE172" s="33"/>
      <c r="BF172" s="33"/>
      <c r="BG172" s="33"/>
      <c r="BH172" s="33"/>
      <c r="BI172" s="33"/>
      <c r="BJ172" s="32"/>
      <c r="BK172" s="33"/>
      <c r="BL172" s="33"/>
      <c r="BM172" s="33"/>
      <c r="BN172" s="33"/>
      <c r="BO172" s="33"/>
      <c r="BP172" s="33"/>
      <c r="BQ172" s="33"/>
      <c r="BR172" s="33"/>
      <c r="BS172" s="33"/>
      <c r="BT172" s="33"/>
      <c r="BU172" s="33"/>
      <c r="BV172" s="33"/>
      <c r="BW172" s="33"/>
      <c r="BX172" s="33"/>
      <c r="BY172" s="33"/>
      <c r="BZ172" s="33"/>
      <c r="CA172" s="33"/>
      <c r="CB172" s="33"/>
      <c r="CC172" s="33"/>
      <c r="CD172" s="33"/>
      <c r="CE172" s="33"/>
      <c r="CF172" s="33"/>
      <c r="CG172" s="33"/>
      <c r="CH172" s="33"/>
      <c r="CI172" s="33"/>
      <c r="CJ172" s="33"/>
      <c r="CK172" s="33"/>
      <c r="CL172" s="33"/>
      <c r="CM172" s="33"/>
      <c r="CN172" s="33"/>
      <c r="CO172" s="33"/>
      <c r="CP172" s="33"/>
      <c r="CQ172" s="33"/>
      <c r="CR172" s="33"/>
      <c r="CS172" s="33"/>
      <c r="CT172" s="33"/>
      <c r="CU172" s="33"/>
      <c r="CV172" s="33"/>
      <c r="CW172" s="33"/>
      <c r="CX172" s="33"/>
      <c r="CY172" s="33"/>
      <c r="CZ172" s="33"/>
      <c r="DA172" s="33"/>
      <c r="DB172" s="33"/>
      <c r="DC172" s="33"/>
      <c r="DD172" s="33"/>
      <c r="DE172" s="33"/>
      <c r="DF172" s="33"/>
      <c r="DG172" s="33"/>
      <c r="DH172" s="33"/>
      <c r="DI172" s="33"/>
      <c r="DJ172" s="33"/>
      <c r="DK172" s="33"/>
      <c r="DL172" s="33"/>
      <c r="DM172" s="33"/>
      <c r="DN172" s="33"/>
      <c r="DO172" s="33"/>
      <c r="DP172" s="33"/>
      <c r="DQ172" s="33"/>
      <c r="DR172" s="33"/>
      <c r="DS172" s="33"/>
      <c r="DT172" s="33"/>
      <c r="DU172" s="33"/>
      <c r="DV172" s="33"/>
      <c r="DW172" s="32"/>
      <c r="DX172" s="33"/>
      <c r="DY172" s="33"/>
      <c r="DZ172" s="33"/>
      <c r="EA172" s="33"/>
      <c r="EB172" s="33"/>
      <c r="EC172" s="33"/>
      <c r="ED172" s="33"/>
      <c r="EE172" s="32"/>
      <c r="EF172" s="33"/>
      <c r="EG172" s="33"/>
      <c r="EH172" s="33"/>
      <c r="EI172" s="33"/>
      <c r="EJ172" s="33"/>
      <c r="EK172" s="33"/>
      <c r="EL172" s="33"/>
      <c r="EM172" s="33"/>
      <c r="EN172" s="33"/>
      <c r="EO172" s="33"/>
      <c r="EP172" s="33"/>
      <c r="EQ172" s="7"/>
      <c r="ER172" s="7"/>
      <c r="ES172" s="7"/>
      <c r="ET172" s="7"/>
      <c r="EU172" s="7"/>
      <c r="EV172" s="7"/>
      <c r="EW172" s="7"/>
      <c r="EX172" s="7"/>
      <c r="EY172" s="7"/>
      <c r="EZ172" s="7"/>
      <c r="FA172" s="7"/>
      <c r="FB172" s="7"/>
      <c r="FC172" s="7"/>
      <c r="FD172" s="7"/>
      <c r="FE172" s="7"/>
      <c r="FF172" s="7"/>
      <c r="FG172" s="7"/>
      <c r="FH172" s="7"/>
      <c r="FI172" s="7"/>
      <c r="FJ172" s="7"/>
      <c r="FK172" s="7"/>
      <c r="FL172" s="7"/>
      <c r="FM172" s="7"/>
      <c r="FN172" s="7"/>
      <c r="FO172" s="7"/>
      <c r="FP172" s="7"/>
      <c r="FQ172" s="5"/>
      <c r="FR172" s="305"/>
      <c r="FS172"/>
      <c r="FT172"/>
      <c r="FU172" s="60"/>
      <c r="FV172" s="61"/>
      <c r="FW172" s="60"/>
      <c r="FX172" s="60"/>
      <c r="FY172" s="60"/>
      <c r="FZ172" s="60"/>
      <c r="GA172" s="61"/>
      <c r="GB172" s="62"/>
      <c r="GC172"/>
      <c r="GD172"/>
    </row>
    <row r="173" spans="1:186" s="8" customFormat="1" x14ac:dyDescent="0.2">
      <c r="A173" s="32"/>
      <c r="B173" s="33"/>
      <c r="C173" s="33"/>
      <c r="D173" s="33"/>
      <c r="E173" s="33"/>
      <c r="F173" s="33"/>
      <c r="G173" s="33"/>
      <c r="H173" s="33"/>
      <c r="I173" s="33"/>
      <c r="J173" s="33"/>
      <c r="K173" s="33"/>
      <c r="L173" s="33"/>
      <c r="M173" s="33"/>
      <c r="N173" s="33"/>
      <c r="O173" s="33"/>
      <c r="P173" s="33"/>
      <c r="Q173" s="33"/>
      <c r="R173" s="33"/>
      <c r="S173" s="33"/>
      <c r="T173" s="33"/>
      <c r="U173" s="33"/>
      <c r="V173" s="33"/>
      <c r="W173" s="33"/>
      <c r="X173" s="33"/>
      <c r="Y173" s="33"/>
      <c r="Z173" s="32"/>
      <c r="AA173" s="32"/>
      <c r="AB173" s="32"/>
      <c r="AC173" s="32"/>
      <c r="AD173" s="32"/>
      <c r="AE173" s="32"/>
      <c r="AF173" s="33"/>
      <c r="AG173" s="33"/>
      <c r="AH173" s="33"/>
      <c r="AI173" s="33"/>
      <c r="AJ173" s="33"/>
      <c r="AK173" s="33"/>
      <c r="AL173" s="33"/>
      <c r="AM173" s="33"/>
      <c r="AN173" s="33"/>
      <c r="AO173" s="33"/>
      <c r="AP173" s="33"/>
      <c r="AQ173" s="33"/>
      <c r="AR173" s="33"/>
      <c r="AS173" s="33"/>
      <c r="AT173" s="33"/>
      <c r="AU173" s="33"/>
      <c r="AV173" s="32"/>
      <c r="AW173" s="32"/>
      <c r="AX173" s="32"/>
      <c r="AY173" s="32"/>
      <c r="AZ173" s="32"/>
      <c r="BA173" s="33"/>
      <c r="BB173" s="33"/>
      <c r="BC173" s="33"/>
      <c r="BD173" s="33"/>
      <c r="BE173" s="33"/>
      <c r="BF173" s="33"/>
      <c r="BG173" s="33"/>
      <c r="BH173" s="33"/>
      <c r="BI173" s="33"/>
      <c r="BJ173" s="32"/>
      <c r="BK173" s="33"/>
      <c r="BL173" s="33"/>
      <c r="BM173" s="33"/>
      <c r="BN173" s="33"/>
      <c r="BO173" s="33"/>
      <c r="BP173" s="33"/>
      <c r="BQ173" s="33"/>
      <c r="BR173" s="33"/>
      <c r="BS173" s="33"/>
      <c r="BT173" s="33"/>
      <c r="BU173" s="33"/>
      <c r="BV173" s="33"/>
      <c r="BW173" s="33"/>
      <c r="BX173" s="33"/>
      <c r="BY173" s="33"/>
      <c r="BZ173" s="33"/>
      <c r="CA173" s="33"/>
      <c r="CB173" s="33"/>
      <c r="CC173" s="33"/>
      <c r="CD173" s="33"/>
      <c r="CE173" s="33"/>
      <c r="CF173" s="33"/>
      <c r="CG173" s="33"/>
      <c r="CH173" s="33"/>
      <c r="CI173" s="33"/>
      <c r="CJ173" s="33"/>
      <c r="CK173" s="33"/>
      <c r="CL173" s="33"/>
      <c r="CM173" s="33"/>
      <c r="CN173" s="33"/>
      <c r="CO173" s="33"/>
      <c r="CP173" s="33"/>
      <c r="CQ173" s="33"/>
      <c r="CR173" s="33"/>
      <c r="CS173" s="33"/>
      <c r="CT173" s="33"/>
      <c r="CU173" s="33"/>
      <c r="CV173" s="33"/>
      <c r="CW173" s="33"/>
      <c r="CX173" s="33"/>
      <c r="CY173" s="33"/>
      <c r="CZ173" s="33"/>
      <c r="DA173" s="33"/>
      <c r="DB173" s="33"/>
      <c r="DC173" s="33"/>
      <c r="DD173" s="33"/>
      <c r="DE173" s="33"/>
      <c r="DF173" s="33"/>
      <c r="DG173" s="33"/>
      <c r="DH173" s="33"/>
      <c r="DI173" s="33"/>
      <c r="DJ173" s="33"/>
      <c r="DK173" s="33"/>
      <c r="DL173" s="33"/>
      <c r="DM173" s="33"/>
      <c r="DN173" s="33"/>
      <c r="DO173" s="33"/>
      <c r="DP173" s="33"/>
      <c r="DQ173" s="33"/>
      <c r="DR173" s="33"/>
      <c r="DS173" s="33"/>
      <c r="DT173" s="33"/>
      <c r="DU173" s="33"/>
      <c r="DV173" s="33"/>
      <c r="DW173" s="32"/>
      <c r="DX173" s="33"/>
      <c r="DY173" s="33"/>
      <c r="DZ173" s="33"/>
      <c r="EA173" s="33"/>
      <c r="EB173" s="33"/>
      <c r="EC173" s="33"/>
      <c r="ED173" s="33"/>
      <c r="EE173" s="32"/>
      <c r="EF173" s="33"/>
      <c r="EG173" s="33"/>
      <c r="EH173" s="33"/>
      <c r="EI173" s="33"/>
      <c r="EJ173" s="33"/>
      <c r="EK173" s="33"/>
      <c r="EL173" s="33"/>
      <c r="EM173" s="33"/>
      <c r="EN173" s="33"/>
      <c r="EO173" s="33"/>
      <c r="EP173" s="33"/>
      <c r="EQ173" s="7"/>
      <c r="ER173" s="7"/>
      <c r="ES173" s="7"/>
      <c r="ET173" s="7"/>
      <c r="EU173" s="7"/>
      <c r="EV173" s="7"/>
      <c r="EW173" s="7"/>
      <c r="EX173" s="7"/>
      <c r="EY173" s="7"/>
      <c r="EZ173" s="7"/>
      <c r="FA173" s="7"/>
      <c r="FB173" s="7"/>
      <c r="FC173" s="7"/>
      <c r="FD173" s="7"/>
      <c r="FE173" s="7"/>
      <c r="FF173" s="7"/>
      <c r="FG173" s="7"/>
      <c r="FH173" s="7"/>
      <c r="FI173" s="7"/>
      <c r="FJ173" s="7"/>
      <c r="FK173" s="7"/>
      <c r="FL173" s="7"/>
      <c r="FM173" s="7"/>
      <c r="FN173" s="7"/>
      <c r="FO173" s="7"/>
      <c r="FP173" s="7"/>
      <c r="FQ173" s="5"/>
      <c r="FR173" s="305"/>
      <c r="FS173"/>
      <c r="FT173"/>
      <c r="FU173" s="61"/>
      <c r="FV173" s="61"/>
      <c r="FW173" s="61"/>
      <c r="FX173" s="61"/>
      <c r="FY173" s="61"/>
      <c r="FZ173" s="61"/>
      <c r="GA173" s="61"/>
      <c r="GB173" s="62"/>
      <c r="GC173"/>
      <c r="GD173"/>
    </row>
    <row r="174" spans="1:186" s="8" customFormat="1" x14ac:dyDescent="0.2">
      <c r="A174" s="32"/>
      <c r="B174" s="33"/>
      <c r="C174" s="33"/>
      <c r="D174" s="33"/>
      <c r="E174" s="33"/>
      <c r="F174" s="33"/>
      <c r="G174" s="33"/>
      <c r="H174" s="33"/>
      <c r="I174" s="33"/>
      <c r="J174" s="33"/>
      <c r="K174" s="33"/>
      <c r="L174" s="33"/>
      <c r="M174" s="33"/>
      <c r="N174" s="33"/>
      <c r="O174" s="33"/>
      <c r="P174" s="33"/>
      <c r="Q174" s="33"/>
      <c r="R174" s="33"/>
      <c r="S174" s="33"/>
      <c r="T174" s="33"/>
      <c r="U174" s="33"/>
      <c r="V174" s="33"/>
      <c r="W174" s="33"/>
      <c r="X174" s="33"/>
      <c r="Y174" s="33"/>
      <c r="Z174" s="32"/>
      <c r="AA174" s="32"/>
      <c r="AB174" s="32"/>
      <c r="AC174" s="32"/>
      <c r="AD174" s="32"/>
      <c r="AE174" s="32"/>
      <c r="AF174" s="33"/>
      <c r="AG174" s="33"/>
      <c r="AH174" s="33"/>
      <c r="AI174" s="33"/>
      <c r="AJ174" s="33"/>
      <c r="AK174" s="33"/>
      <c r="AL174" s="33"/>
      <c r="AM174" s="33"/>
      <c r="AN174" s="33"/>
      <c r="AO174" s="33"/>
      <c r="AP174" s="33"/>
      <c r="AQ174" s="33"/>
      <c r="AR174" s="33"/>
      <c r="AS174" s="33"/>
      <c r="AT174" s="33"/>
      <c r="AU174" s="33"/>
      <c r="AV174" s="32"/>
      <c r="AW174" s="32"/>
      <c r="AX174" s="32"/>
      <c r="AY174" s="32"/>
      <c r="AZ174" s="32"/>
      <c r="BA174" s="33"/>
      <c r="BB174" s="33"/>
      <c r="BC174" s="33"/>
      <c r="BD174" s="33"/>
      <c r="BE174" s="33"/>
      <c r="BF174" s="33"/>
      <c r="BG174" s="33"/>
      <c r="BH174" s="33"/>
      <c r="BI174" s="33"/>
      <c r="BJ174" s="32"/>
      <c r="BK174" s="33"/>
      <c r="BL174" s="33"/>
      <c r="BM174" s="33"/>
      <c r="BN174" s="33"/>
      <c r="BO174" s="33"/>
      <c r="BP174" s="33"/>
      <c r="BQ174" s="33"/>
      <c r="BR174" s="33"/>
      <c r="BS174" s="33"/>
      <c r="BT174" s="33"/>
      <c r="BU174" s="33"/>
      <c r="BV174" s="33"/>
      <c r="BW174" s="33"/>
      <c r="BX174" s="33"/>
      <c r="BY174" s="33"/>
      <c r="BZ174" s="33"/>
      <c r="CA174" s="33"/>
      <c r="CB174" s="33"/>
      <c r="CC174" s="33"/>
      <c r="CD174" s="33"/>
      <c r="CE174" s="33"/>
      <c r="CF174" s="33"/>
      <c r="CG174" s="33"/>
      <c r="CH174" s="33"/>
      <c r="CI174" s="33"/>
      <c r="CJ174" s="33"/>
      <c r="CK174" s="33"/>
      <c r="CL174" s="33"/>
      <c r="CM174" s="33"/>
      <c r="CN174" s="33"/>
      <c r="CO174" s="33"/>
      <c r="CP174" s="33"/>
      <c r="CQ174" s="33"/>
      <c r="CR174" s="33"/>
      <c r="CS174" s="33"/>
      <c r="CT174" s="33"/>
      <c r="CU174" s="33"/>
      <c r="CV174" s="33"/>
      <c r="CW174" s="33"/>
      <c r="CX174" s="33"/>
      <c r="CY174" s="33"/>
      <c r="CZ174" s="33"/>
      <c r="DA174" s="33"/>
      <c r="DB174" s="33"/>
      <c r="DC174" s="33"/>
      <c r="DD174" s="33"/>
      <c r="DE174" s="33"/>
      <c r="DF174" s="33"/>
      <c r="DG174" s="33"/>
      <c r="DH174" s="33"/>
      <c r="DI174" s="33"/>
      <c r="DJ174" s="33"/>
      <c r="DK174" s="33"/>
      <c r="DL174" s="33"/>
      <c r="DM174" s="33"/>
      <c r="DN174" s="33"/>
      <c r="DO174" s="33"/>
      <c r="DP174" s="33"/>
      <c r="DQ174" s="33"/>
      <c r="DR174" s="33"/>
      <c r="DS174" s="33"/>
      <c r="DT174" s="33"/>
      <c r="DU174" s="33"/>
      <c r="DV174" s="33"/>
      <c r="DW174" s="32"/>
      <c r="DX174" s="33"/>
      <c r="DY174" s="33"/>
      <c r="DZ174" s="33"/>
      <c r="EA174" s="33"/>
      <c r="EB174" s="33"/>
      <c r="EC174" s="33"/>
      <c r="ED174" s="33"/>
      <c r="EE174" s="32"/>
      <c r="EF174" s="33"/>
      <c r="EG174" s="33"/>
      <c r="EH174" s="33"/>
      <c r="EI174" s="33"/>
      <c r="EJ174" s="33"/>
      <c r="EK174" s="33"/>
      <c r="EL174" s="33"/>
      <c r="EM174" s="33"/>
      <c r="EN174" s="33"/>
      <c r="EO174" s="33"/>
      <c r="EP174" s="33"/>
      <c r="EQ174" s="7"/>
      <c r="ER174" s="7"/>
      <c r="ES174" s="7"/>
      <c r="ET174" s="7"/>
      <c r="EU174" s="7"/>
      <c r="EV174" s="7"/>
      <c r="EW174" s="7"/>
      <c r="EX174" s="7"/>
      <c r="EY174" s="7"/>
      <c r="EZ174" s="7"/>
      <c r="FA174" s="7"/>
      <c r="FB174" s="7"/>
      <c r="FC174" s="7"/>
      <c r="FD174" s="7"/>
      <c r="FE174" s="7"/>
      <c r="FF174" s="7"/>
      <c r="FG174" s="7"/>
      <c r="FH174" s="7"/>
      <c r="FI174" s="7"/>
      <c r="FJ174" s="7"/>
      <c r="FK174" s="7"/>
      <c r="FL174" s="7"/>
      <c r="FM174" s="7"/>
      <c r="FN174" s="7"/>
      <c r="FO174" s="7"/>
      <c r="FP174" s="7"/>
      <c r="FQ174" s="5"/>
      <c r="FR174" s="305"/>
      <c r="FS174"/>
      <c r="FT174"/>
      <c r="FU174" s="60"/>
      <c r="FV174" s="61"/>
      <c r="FW174" s="60"/>
      <c r="FX174" s="60"/>
      <c r="FY174" s="60"/>
      <c r="FZ174" s="60"/>
      <c r="GA174" s="61"/>
      <c r="GB174" s="62"/>
      <c r="GC174"/>
      <c r="GD174"/>
    </row>
    <row r="175" spans="1:186" s="8" customFormat="1" x14ac:dyDescent="0.2">
      <c r="A175" s="32"/>
      <c r="B175" s="33"/>
      <c r="C175" s="33"/>
      <c r="D175" s="33"/>
      <c r="E175" s="33"/>
      <c r="F175" s="33"/>
      <c r="G175" s="33"/>
      <c r="H175" s="33"/>
      <c r="I175" s="33"/>
      <c r="J175" s="33"/>
      <c r="K175" s="33"/>
      <c r="L175" s="33"/>
      <c r="M175" s="33"/>
      <c r="N175" s="33"/>
      <c r="O175" s="33"/>
      <c r="P175" s="33"/>
      <c r="Q175" s="33"/>
      <c r="R175" s="33"/>
      <c r="S175" s="33"/>
      <c r="T175" s="33"/>
      <c r="U175" s="33"/>
      <c r="V175" s="33"/>
      <c r="W175" s="33"/>
      <c r="X175" s="33"/>
      <c r="Y175" s="33"/>
      <c r="Z175" s="32"/>
      <c r="AA175" s="32"/>
      <c r="AB175" s="32"/>
      <c r="AC175" s="32"/>
      <c r="AD175" s="32"/>
      <c r="AE175" s="32"/>
      <c r="AF175" s="33"/>
      <c r="AG175" s="33"/>
      <c r="AH175" s="33"/>
      <c r="AI175" s="33"/>
      <c r="AJ175" s="33"/>
      <c r="AK175" s="33"/>
      <c r="AL175" s="33"/>
      <c r="AM175" s="33"/>
      <c r="AN175" s="33"/>
      <c r="AO175" s="33"/>
      <c r="AP175" s="33"/>
      <c r="AQ175" s="33"/>
      <c r="AR175" s="33"/>
      <c r="AS175" s="33"/>
      <c r="AT175" s="33"/>
      <c r="AU175" s="33"/>
      <c r="AV175" s="32"/>
      <c r="AW175" s="32"/>
      <c r="AX175" s="32"/>
      <c r="AY175" s="32"/>
      <c r="AZ175" s="32"/>
      <c r="BA175" s="33"/>
      <c r="BB175" s="33"/>
      <c r="BC175" s="33"/>
      <c r="BD175" s="33"/>
      <c r="BE175" s="33"/>
      <c r="BF175" s="33"/>
      <c r="BG175" s="33"/>
      <c r="BH175" s="33"/>
      <c r="BI175" s="33"/>
      <c r="BJ175" s="32"/>
      <c r="BK175" s="33"/>
      <c r="BL175" s="33"/>
      <c r="BM175" s="33"/>
      <c r="BN175" s="33"/>
      <c r="BO175" s="33"/>
      <c r="BP175" s="33"/>
      <c r="BQ175" s="33"/>
      <c r="BR175" s="33"/>
      <c r="BS175" s="33"/>
      <c r="BT175" s="33"/>
      <c r="BU175" s="33"/>
      <c r="BV175" s="33"/>
      <c r="BW175" s="33"/>
      <c r="BX175" s="33"/>
      <c r="BY175" s="33"/>
      <c r="BZ175" s="33"/>
      <c r="CA175" s="33"/>
      <c r="CB175" s="33"/>
      <c r="CC175" s="33"/>
      <c r="CD175" s="33"/>
      <c r="CE175" s="33"/>
      <c r="CF175" s="33"/>
      <c r="CG175" s="33"/>
      <c r="CH175" s="33"/>
      <c r="CI175" s="33"/>
      <c r="CJ175" s="33"/>
      <c r="CK175" s="33"/>
      <c r="CL175" s="33"/>
      <c r="CM175" s="33"/>
      <c r="CN175" s="33"/>
      <c r="CO175" s="33"/>
      <c r="CP175" s="33"/>
      <c r="CQ175" s="33"/>
      <c r="CR175" s="33"/>
      <c r="CS175" s="33"/>
      <c r="CT175" s="33"/>
      <c r="CU175" s="33"/>
      <c r="CV175" s="33"/>
      <c r="CW175" s="33"/>
      <c r="CX175" s="33"/>
      <c r="CY175" s="33"/>
      <c r="CZ175" s="33"/>
      <c r="DA175" s="33"/>
      <c r="DB175" s="33"/>
      <c r="DC175" s="33"/>
      <c r="DD175" s="33"/>
      <c r="DE175" s="33"/>
      <c r="DF175" s="33"/>
      <c r="DG175" s="33"/>
      <c r="DH175" s="33"/>
      <c r="DI175" s="33"/>
      <c r="DJ175" s="33"/>
      <c r="DK175" s="33"/>
      <c r="DL175" s="33"/>
      <c r="DM175" s="33"/>
      <c r="DN175" s="33"/>
      <c r="DO175" s="33"/>
      <c r="DP175" s="33"/>
      <c r="DQ175" s="33"/>
      <c r="DR175" s="33"/>
      <c r="DS175" s="33"/>
      <c r="DT175" s="33"/>
      <c r="DU175" s="33"/>
      <c r="DV175" s="33"/>
      <c r="DW175" s="32"/>
      <c r="DX175" s="33"/>
      <c r="DY175" s="33"/>
      <c r="DZ175" s="33"/>
      <c r="EA175" s="33"/>
      <c r="EB175" s="33"/>
      <c r="EC175" s="33"/>
      <c r="ED175" s="33"/>
      <c r="EE175" s="32"/>
      <c r="EF175" s="33"/>
      <c r="EG175" s="33"/>
      <c r="EH175" s="33"/>
      <c r="EI175" s="33"/>
      <c r="EJ175" s="33"/>
      <c r="EK175" s="33"/>
      <c r="EL175" s="33"/>
      <c r="EM175" s="33"/>
      <c r="EN175" s="33"/>
      <c r="EO175" s="33"/>
      <c r="EP175" s="33"/>
      <c r="EQ175" s="7"/>
      <c r="ER175" s="7"/>
      <c r="ES175" s="7"/>
      <c r="ET175" s="7"/>
      <c r="EU175" s="7"/>
      <c r="EV175" s="7"/>
      <c r="EW175" s="7"/>
      <c r="EX175" s="7"/>
      <c r="EY175" s="7"/>
      <c r="EZ175" s="7"/>
      <c r="FA175" s="7"/>
      <c r="FB175" s="7"/>
      <c r="FC175" s="7"/>
      <c r="FD175" s="7"/>
      <c r="FE175" s="7"/>
      <c r="FF175" s="7"/>
      <c r="FG175" s="7"/>
      <c r="FH175" s="7"/>
      <c r="FI175" s="7"/>
      <c r="FJ175" s="7"/>
      <c r="FK175" s="7"/>
      <c r="FL175" s="7"/>
      <c r="FM175" s="7"/>
      <c r="FN175" s="7"/>
      <c r="FO175" s="7"/>
      <c r="FP175" s="7"/>
      <c r="FQ175" s="5"/>
      <c r="FR175" s="305"/>
      <c r="FS175"/>
      <c r="FT175"/>
      <c r="FU175" s="61"/>
      <c r="FV175" s="61"/>
      <c r="FW175" s="61"/>
      <c r="FX175" s="61"/>
      <c r="FY175" s="61"/>
      <c r="FZ175" s="61"/>
      <c r="GA175" s="61"/>
      <c r="GB175" s="62"/>
      <c r="GC175"/>
      <c r="GD175"/>
    </row>
    <row r="176" spans="1:186" s="8" customFormat="1" x14ac:dyDescent="0.2">
      <c r="A176" s="32"/>
      <c r="B176" s="33"/>
      <c r="C176" s="33"/>
      <c r="D176" s="33"/>
      <c r="E176" s="33"/>
      <c r="F176" s="33"/>
      <c r="G176" s="33"/>
      <c r="H176" s="33"/>
      <c r="I176" s="33"/>
      <c r="J176" s="33"/>
      <c r="K176" s="33"/>
      <c r="L176" s="33"/>
      <c r="M176" s="33"/>
      <c r="N176" s="33"/>
      <c r="O176" s="33"/>
      <c r="P176" s="33"/>
      <c r="Q176" s="33"/>
      <c r="R176" s="33"/>
      <c r="S176" s="33"/>
      <c r="T176" s="33"/>
      <c r="U176" s="33"/>
      <c r="V176" s="33"/>
      <c r="W176" s="33"/>
      <c r="X176" s="33"/>
      <c r="Y176" s="33"/>
      <c r="Z176" s="32"/>
      <c r="AA176" s="32"/>
      <c r="AB176" s="32"/>
      <c r="AC176" s="32"/>
      <c r="AD176" s="32"/>
      <c r="AE176" s="32"/>
      <c r="AF176" s="33"/>
      <c r="AG176" s="33"/>
      <c r="AH176" s="33"/>
      <c r="AI176" s="33"/>
      <c r="AJ176" s="33"/>
      <c r="AK176" s="33"/>
      <c r="AL176" s="33"/>
      <c r="AM176" s="33"/>
      <c r="AN176" s="33"/>
      <c r="AO176" s="33"/>
      <c r="AP176" s="33"/>
      <c r="AQ176" s="33"/>
      <c r="AR176" s="33"/>
      <c r="AS176" s="33"/>
      <c r="AT176" s="33"/>
      <c r="AU176" s="33"/>
      <c r="AV176" s="32"/>
      <c r="AW176" s="32"/>
      <c r="AX176" s="32"/>
      <c r="AY176" s="32"/>
      <c r="AZ176" s="32"/>
      <c r="BA176" s="33"/>
      <c r="BB176" s="33"/>
      <c r="BC176" s="33"/>
      <c r="BD176" s="33"/>
      <c r="BE176" s="33"/>
      <c r="BF176" s="33"/>
      <c r="BG176" s="33"/>
      <c r="BH176" s="33"/>
      <c r="BI176" s="33"/>
      <c r="BJ176" s="32"/>
      <c r="BK176" s="33"/>
      <c r="BL176" s="33"/>
      <c r="BM176" s="33"/>
      <c r="BN176" s="33"/>
      <c r="BO176" s="33"/>
      <c r="BP176" s="33"/>
      <c r="BQ176" s="33"/>
      <c r="BR176" s="33"/>
      <c r="BS176" s="33"/>
      <c r="BT176" s="33"/>
      <c r="BU176" s="33"/>
      <c r="BV176" s="33"/>
      <c r="BW176" s="33"/>
      <c r="BX176" s="33"/>
      <c r="BY176" s="33"/>
      <c r="BZ176" s="33"/>
      <c r="CA176" s="33"/>
      <c r="CB176" s="33"/>
      <c r="CC176" s="33"/>
      <c r="CD176" s="33"/>
      <c r="CE176" s="33"/>
      <c r="CF176" s="33"/>
      <c r="CG176" s="33"/>
      <c r="CH176" s="33"/>
      <c r="CI176" s="33"/>
      <c r="CJ176" s="33"/>
      <c r="CK176" s="33"/>
      <c r="CL176" s="33"/>
      <c r="CM176" s="33"/>
      <c r="CN176" s="33"/>
      <c r="CO176" s="33"/>
      <c r="CP176" s="33"/>
      <c r="CQ176" s="33"/>
      <c r="CR176" s="33"/>
      <c r="CS176" s="33"/>
      <c r="CT176" s="33"/>
      <c r="CU176" s="33"/>
      <c r="CV176" s="33"/>
      <c r="CW176" s="33"/>
      <c r="CX176" s="33"/>
      <c r="CY176" s="33"/>
      <c r="CZ176" s="33"/>
      <c r="DA176" s="33"/>
      <c r="DB176" s="33"/>
      <c r="DC176" s="33"/>
      <c r="DD176" s="33"/>
      <c r="DE176" s="33"/>
      <c r="DF176" s="33"/>
      <c r="DG176" s="33"/>
      <c r="DH176" s="33"/>
      <c r="DI176" s="33"/>
      <c r="DJ176" s="33"/>
      <c r="DK176" s="33"/>
      <c r="DL176" s="33"/>
      <c r="DM176" s="33"/>
      <c r="DN176" s="33"/>
      <c r="DO176" s="33"/>
      <c r="DP176" s="33"/>
      <c r="DQ176" s="33"/>
      <c r="DR176" s="33"/>
      <c r="DS176" s="33"/>
      <c r="DT176" s="33"/>
      <c r="DU176" s="33"/>
      <c r="DV176" s="33"/>
      <c r="DW176" s="32"/>
      <c r="DX176" s="33"/>
      <c r="DY176" s="33"/>
      <c r="DZ176" s="33"/>
      <c r="EA176" s="33"/>
      <c r="EB176" s="33"/>
      <c r="EC176" s="33"/>
      <c r="ED176" s="33"/>
      <c r="EE176" s="32"/>
      <c r="EF176" s="33"/>
      <c r="EG176" s="33"/>
      <c r="EH176" s="33"/>
      <c r="EI176" s="33"/>
      <c r="EJ176" s="33"/>
      <c r="EK176" s="33"/>
      <c r="EL176" s="33"/>
      <c r="EM176" s="33"/>
      <c r="EN176" s="33"/>
      <c r="EO176" s="33"/>
      <c r="EP176" s="33"/>
      <c r="EQ176" s="7"/>
      <c r="ER176" s="7"/>
      <c r="ES176" s="7"/>
      <c r="ET176" s="7"/>
      <c r="EU176" s="7"/>
      <c r="EV176" s="7"/>
      <c r="EW176" s="7"/>
      <c r="EX176" s="7"/>
      <c r="EY176" s="7"/>
      <c r="EZ176" s="7"/>
      <c r="FA176" s="7"/>
      <c r="FB176" s="7"/>
      <c r="FC176" s="7"/>
      <c r="FD176" s="7"/>
      <c r="FE176" s="7"/>
      <c r="FF176" s="7"/>
      <c r="FG176" s="7"/>
      <c r="FH176" s="7"/>
      <c r="FI176" s="7"/>
      <c r="FJ176" s="7"/>
      <c r="FK176" s="7"/>
      <c r="FL176" s="7"/>
      <c r="FM176" s="7"/>
      <c r="FN176" s="7"/>
      <c r="FO176" s="7"/>
      <c r="FP176" s="7"/>
      <c r="FQ176" s="5"/>
      <c r="FR176" s="305"/>
      <c r="FS176"/>
      <c r="FT176"/>
      <c r="FU176" s="60"/>
      <c r="FV176" s="61"/>
      <c r="FW176" s="60"/>
      <c r="FX176" s="60"/>
      <c r="FY176" s="60"/>
      <c r="FZ176" s="60"/>
      <c r="GA176" s="61"/>
      <c r="GB176" s="62"/>
      <c r="GC176"/>
      <c r="GD176"/>
    </row>
    <row r="177" spans="1:186" s="8" customFormat="1" x14ac:dyDescent="0.2">
      <c r="A177" s="32"/>
      <c r="B177" s="33"/>
      <c r="C177" s="33"/>
      <c r="D177" s="33"/>
      <c r="E177" s="33"/>
      <c r="F177" s="33"/>
      <c r="G177" s="33"/>
      <c r="H177" s="33"/>
      <c r="I177" s="33"/>
      <c r="J177" s="33"/>
      <c r="K177" s="33"/>
      <c r="L177" s="33"/>
      <c r="M177" s="33"/>
      <c r="N177" s="33"/>
      <c r="O177" s="33"/>
      <c r="P177" s="33"/>
      <c r="Q177" s="33"/>
      <c r="R177" s="33"/>
      <c r="S177" s="33"/>
      <c r="T177" s="33"/>
      <c r="U177" s="33"/>
      <c r="V177" s="33"/>
      <c r="W177" s="33"/>
      <c r="X177" s="33"/>
      <c r="Y177" s="33"/>
      <c r="Z177" s="32"/>
      <c r="AA177" s="32"/>
      <c r="AB177" s="32"/>
      <c r="AC177" s="32"/>
      <c r="AD177" s="32"/>
      <c r="AE177" s="32"/>
      <c r="AF177" s="33"/>
      <c r="AG177" s="33"/>
      <c r="AH177" s="33"/>
      <c r="AI177" s="33"/>
      <c r="AJ177" s="33"/>
      <c r="AK177" s="33"/>
      <c r="AL177" s="33"/>
      <c r="AM177" s="33"/>
      <c r="AN177" s="33"/>
      <c r="AO177" s="33"/>
      <c r="AP177" s="33"/>
      <c r="AQ177" s="33"/>
      <c r="AR177" s="33"/>
      <c r="AS177" s="33"/>
      <c r="AT177" s="33"/>
      <c r="AU177" s="33"/>
      <c r="AV177" s="32"/>
      <c r="AW177" s="32"/>
      <c r="AX177" s="32"/>
      <c r="AY177" s="32"/>
      <c r="AZ177" s="32"/>
      <c r="BA177" s="33"/>
      <c r="BB177" s="33"/>
      <c r="BC177" s="33"/>
      <c r="BD177" s="33"/>
      <c r="BE177" s="33"/>
      <c r="BF177" s="33"/>
      <c r="BG177" s="33"/>
      <c r="BH177" s="33"/>
      <c r="BI177" s="33"/>
      <c r="BJ177" s="32"/>
      <c r="BK177" s="33"/>
      <c r="BL177" s="33"/>
      <c r="BM177" s="33"/>
      <c r="BN177" s="33"/>
      <c r="BO177" s="33"/>
      <c r="BP177" s="33"/>
      <c r="BQ177" s="33"/>
      <c r="BR177" s="33"/>
      <c r="BS177" s="33"/>
      <c r="BT177" s="33"/>
      <c r="BU177" s="33"/>
      <c r="BV177" s="33"/>
      <c r="BW177" s="33"/>
      <c r="BX177" s="33"/>
      <c r="BY177" s="33"/>
      <c r="BZ177" s="33"/>
      <c r="CA177" s="33"/>
      <c r="CB177" s="33"/>
      <c r="CC177" s="33"/>
      <c r="CD177" s="33"/>
      <c r="CE177" s="33"/>
      <c r="CF177" s="33"/>
      <c r="CG177" s="33"/>
      <c r="CH177" s="33"/>
      <c r="CI177" s="33"/>
      <c r="CJ177" s="33"/>
      <c r="CK177" s="33"/>
      <c r="CL177" s="33"/>
      <c r="CM177" s="33"/>
      <c r="CN177" s="33"/>
      <c r="CO177" s="33"/>
      <c r="CP177" s="33"/>
      <c r="CQ177" s="33"/>
      <c r="CR177" s="33"/>
      <c r="CS177" s="33"/>
      <c r="CT177" s="33"/>
      <c r="CU177" s="33"/>
      <c r="CV177" s="33"/>
      <c r="CW177" s="33"/>
      <c r="CX177" s="33"/>
      <c r="CY177" s="33"/>
      <c r="CZ177" s="33"/>
      <c r="DA177" s="33"/>
      <c r="DB177" s="33"/>
      <c r="DC177" s="33"/>
      <c r="DD177" s="33"/>
      <c r="DE177" s="33"/>
      <c r="DF177" s="33"/>
      <c r="DG177" s="33"/>
      <c r="DH177" s="33"/>
      <c r="DI177" s="33"/>
      <c r="DJ177" s="33"/>
      <c r="DK177" s="33"/>
      <c r="DL177" s="33"/>
      <c r="DM177" s="33"/>
      <c r="DN177" s="33"/>
      <c r="DO177" s="33"/>
      <c r="DP177" s="33"/>
      <c r="DQ177" s="33"/>
      <c r="DR177" s="33"/>
      <c r="DS177" s="33"/>
      <c r="DT177" s="33"/>
      <c r="DU177" s="33"/>
      <c r="DV177" s="33"/>
      <c r="DW177" s="32"/>
      <c r="DX177" s="33"/>
      <c r="DY177" s="33"/>
      <c r="DZ177" s="33"/>
      <c r="EA177" s="33"/>
      <c r="EB177" s="33"/>
      <c r="EC177" s="33"/>
      <c r="ED177" s="33"/>
      <c r="EE177" s="32"/>
      <c r="EF177" s="33"/>
      <c r="EG177" s="33"/>
      <c r="EH177" s="33"/>
      <c r="EI177" s="33"/>
      <c r="EJ177" s="33"/>
      <c r="EK177" s="33"/>
      <c r="EL177" s="33"/>
      <c r="EM177" s="33"/>
      <c r="EN177" s="33"/>
      <c r="EO177" s="33"/>
      <c r="EP177" s="33"/>
      <c r="EQ177" s="7"/>
      <c r="ER177" s="7"/>
      <c r="ES177" s="7"/>
      <c r="ET177" s="7"/>
      <c r="EU177" s="7"/>
      <c r="EV177" s="7"/>
      <c r="EW177" s="7"/>
      <c r="EX177" s="7"/>
      <c r="EY177" s="7"/>
      <c r="EZ177" s="7"/>
      <c r="FA177" s="7"/>
      <c r="FB177" s="7"/>
      <c r="FC177" s="7"/>
      <c r="FD177" s="7"/>
      <c r="FE177" s="7"/>
      <c r="FF177" s="7"/>
      <c r="FG177" s="7"/>
      <c r="FH177" s="7"/>
      <c r="FI177" s="7"/>
      <c r="FJ177" s="7"/>
      <c r="FK177" s="7"/>
      <c r="FL177" s="7"/>
      <c r="FM177" s="7"/>
      <c r="FN177" s="7"/>
      <c r="FO177" s="7"/>
      <c r="FP177" s="7"/>
      <c r="FQ177" s="5"/>
      <c r="FR177" s="305"/>
      <c r="FS177"/>
      <c r="FT177"/>
      <c r="FU177" s="61"/>
      <c r="FV177" s="61"/>
      <c r="FW177" s="61"/>
      <c r="FX177" s="61"/>
      <c r="FY177" s="61"/>
      <c r="FZ177" s="61"/>
      <c r="GA177" s="61"/>
      <c r="GB177" s="62"/>
      <c r="GC177"/>
      <c r="GD177"/>
    </row>
    <row r="178" spans="1:186" s="8" customFormat="1" x14ac:dyDescent="0.2">
      <c r="A178" s="32"/>
      <c r="B178" s="33"/>
      <c r="C178" s="33"/>
      <c r="D178" s="33"/>
      <c r="E178" s="33"/>
      <c r="F178" s="33"/>
      <c r="G178" s="33"/>
      <c r="H178" s="33"/>
      <c r="I178" s="33"/>
      <c r="J178" s="33"/>
      <c r="K178" s="33"/>
      <c r="L178" s="33"/>
      <c r="M178" s="33"/>
      <c r="N178" s="33"/>
      <c r="O178" s="33"/>
      <c r="P178" s="33"/>
      <c r="Q178" s="33"/>
      <c r="R178" s="33"/>
      <c r="S178" s="33"/>
      <c r="T178" s="33"/>
      <c r="U178" s="33"/>
      <c r="V178" s="33"/>
      <c r="W178" s="33"/>
      <c r="X178" s="33"/>
      <c r="Y178" s="33"/>
      <c r="Z178" s="32"/>
      <c r="AA178" s="32"/>
      <c r="AB178" s="32"/>
      <c r="AC178" s="32"/>
      <c r="AD178" s="32"/>
      <c r="AE178" s="32"/>
      <c r="AF178" s="33"/>
      <c r="AG178" s="33"/>
      <c r="AH178" s="33"/>
      <c r="AI178" s="33"/>
      <c r="AJ178" s="33"/>
      <c r="AK178" s="33"/>
      <c r="AL178" s="33"/>
      <c r="AM178" s="33"/>
      <c r="AN178" s="33"/>
      <c r="AO178" s="33"/>
      <c r="AP178" s="33"/>
      <c r="AQ178" s="33"/>
      <c r="AR178" s="33"/>
      <c r="AS178" s="33"/>
      <c r="AT178" s="33"/>
      <c r="AU178" s="33"/>
      <c r="AV178" s="32"/>
      <c r="AW178" s="32"/>
      <c r="AX178" s="32"/>
      <c r="AY178" s="32"/>
      <c r="AZ178" s="32"/>
      <c r="BA178" s="33"/>
      <c r="BB178" s="33"/>
      <c r="BC178" s="33"/>
      <c r="BD178" s="33"/>
      <c r="BE178" s="33"/>
      <c r="BF178" s="33"/>
      <c r="BG178" s="33"/>
      <c r="BH178" s="33"/>
      <c r="BI178" s="33"/>
      <c r="BJ178" s="32"/>
      <c r="BK178" s="33"/>
      <c r="BL178" s="33"/>
      <c r="BM178" s="33"/>
      <c r="BN178" s="33"/>
      <c r="BO178" s="33"/>
      <c r="BP178" s="33"/>
      <c r="BQ178" s="33"/>
      <c r="BR178" s="33"/>
      <c r="BS178" s="33"/>
      <c r="BT178" s="33"/>
      <c r="BU178" s="33"/>
      <c r="BV178" s="33"/>
      <c r="BW178" s="33"/>
      <c r="BX178" s="33"/>
      <c r="BY178" s="33"/>
      <c r="BZ178" s="33"/>
      <c r="CA178" s="33"/>
      <c r="CB178" s="33"/>
      <c r="CC178" s="33"/>
      <c r="CD178" s="33"/>
      <c r="CE178" s="33"/>
      <c r="CF178" s="33"/>
      <c r="CG178" s="33"/>
      <c r="CH178" s="33"/>
      <c r="CI178" s="33"/>
      <c r="CJ178" s="33"/>
      <c r="CK178" s="33"/>
      <c r="CL178" s="33"/>
      <c r="CM178" s="33"/>
      <c r="CN178" s="33"/>
      <c r="CO178" s="33"/>
      <c r="CP178" s="33"/>
      <c r="CQ178" s="33"/>
      <c r="CR178" s="33"/>
      <c r="CS178" s="33"/>
      <c r="CT178" s="33"/>
      <c r="CU178" s="33"/>
      <c r="CV178" s="33"/>
      <c r="CW178" s="33"/>
      <c r="CX178" s="33"/>
      <c r="CY178" s="33"/>
      <c r="CZ178" s="33"/>
      <c r="DA178" s="33"/>
      <c r="DB178" s="33"/>
      <c r="DC178" s="33"/>
      <c r="DD178" s="33"/>
      <c r="DE178" s="33"/>
      <c r="DF178" s="33"/>
      <c r="DG178" s="33"/>
      <c r="DH178" s="33"/>
      <c r="DI178" s="33"/>
      <c r="DJ178" s="33"/>
      <c r="DK178" s="33"/>
      <c r="DL178" s="33"/>
      <c r="DM178" s="33"/>
      <c r="DN178" s="33"/>
      <c r="DO178" s="33"/>
      <c r="DP178" s="33"/>
      <c r="DQ178" s="33"/>
      <c r="DR178" s="33"/>
      <c r="DS178" s="33"/>
      <c r="DT178" s="33"/>
      <c r="DU178" s="33"/>
      <c r="DV178" s="33"/>
      <c r="DW178" s="32"/>
      <c r="DX178" s="33"/>
      <c r="DY178" s="33"/>
      <c r="DZ178" s="33"/>
      <c r="EA178" s="33"/>
      <c r="EB178" s="33"/>
      <c r="EC178" s="33"/>
      <c r="ED178" s="33"/>
      <c r="EE178" s="32"/>
      <c r="EF178" s="33"/>
      <c r="EG178" s="33"/>
      <c r="EH178" s="33"/>
      <c r="EI178" s="33"/>
      <c r="EJ178" s="33"/>
      <c r="EK178" s="33"/>
      <c r="EL178" s="33"/>
      <c r="EM178" s="33"/>
      <c r="EN178" s="33"/>
      <c r="EO178" s="33"/>
      <c r="EP178" s="33"/>
      <c r="EQ178" s="7"/>
      <c r="ER178" s="7"/>
      <c r="ES178" s="7"/>
      <c r="ET178" s="7"/>
      <c r="EU178" s="7"/>
      <c r="EV178" s="7"/>
      <c r="EW178" s="7"/>
      <c r="EX178" s="7"/>
      <c r="EY178" s="7"/>
      <c r="EZ178" s="7"/>
      <c r="FA178" s="7"/>
      <c r="FB178" s="7"/>
      <c r="FC178" s="7"/>
      <c r="FD178" s="7"/>
      <c r="FE178" s="7"/>
      <c r="FF178" s="7"/>
      <c r="FG178" s="7"/>
      <c r="FH178" s="7"/>
      <c r="FI178" s="7"/>
      <c r="FJ178" s="7"/>
      <c r="FK178" s="7"/>
      <c r="FL178" s="7"/>
      <c r="FM178" s="7"/>
      <c r="FN178" s="7"/>
      <c r="FO178" s="7"/>
      <c r="FP178" s="7"/>
      <c r="FQ178" s="5"/>
      <c r="FR178" s="305"/>
      <c r="FS178"/>
      <c r="FT178"/>
      <c r="FU178" s="60"/>
      <c r="FV178" s="61"/>
      <c r="FW178" s="60"/>
      <c r="FX178" s="60"/>
      <c r="FY178" s="60"/>
      <c r="FZ178" s="60"/>
      <c r="GA178" s="61"/>
      <c r="GB178" s="62"/>
      <c r="GC178"/>
      <c r="GD178"/>
    </row>
    <row r="179" spans="1:186" s="8" customFormat="1" x14ac:dyDescent="0.2">
      <c r="A179" s="32"/>
      <c r="B179" s="33"/>
      <c r="C179" s="33"/>
      <c r="D179" s="33"/>
      <c r="E179" s="33"/>
      <c r="F179" s="33"/>
      <c r="G179" s="33"/>
      <c r="H179" s="33"/>
      <c r="I179" s="33"/>
      <c r="J179" s="33"/>
      <c r="K179" s="33"/>
      <c r="L179" s="33"/>
      <c r="M179" s="33"/>
      <c r="N179" s="33"/>
      <c r="O179" s="33"/>
      <c r="P179" s="33"/>
      <c r="Q179" s="33"/>
      <c r="R179" s="33"/>
      <c r="S179" s="33"/>
      <c r="T179" s="33"/>
      <c r="U179" s="33"/>
      <c r="V179" s="33"/>
      <c r="W179" s="33"/>
      <c r="X179" s="33"/>
      <c r="Y179" s="33"/>
      <c r="Z179" s="32"/>
      <c r="AA179" s="32"/>
      <c r="AB179" s="32"/>
      <c r="AC179" s="32"/>
      <c r="AD179" s="32"/>
      <c r="AE179" s="32"/>
      <c r="AF179" s="33"/>
      <c r="AG179" s="33"/>
      <c r="AH179" s="33"/>
      <c r="AI179" s="33"/>
      <c r="AJ179" s="33"/>
      <c r="AK179" s="33"/>
      <c r="AL179" s="33"/>
      <c r="AM179" s="33"/>
      <c r="AN179" s="33"/>
      <c r="AO179" s="33"/>
      <c r="AP179" s="33"/>
      <c r="AQ179" s="33"/>
      <c r="AR179" s="33"/>
      <c r="AS179" s="33"/>
      <c r="AT179" s="33"/>
      <c r="AU179" s="33"/>
      <c r="AV179" s="32"/>
      <c r="AW179" s="32"/>
      <c r="AX179" s="32"/>
      <c r="AY179" s="32"/>
      <c r="AZ179" s="32"/>
      <c r="BA179" s="33"/>
      <c r="BB179" s="33"/>
      <c r="BC179" s="33"/>
      <c r="BD179" s="33"/>
      <c r="BE179" s="33"/>
      <c r="BF179" s="33"/>
      <c r="BG179" s="33"/>
      <c r="BH179" s="33"/>
      <c r="BI179" s="33"/>
      <c r="BJ179" s="32"/>
      <c r="BK179" s="33"/>
      <c r="BL179" s="33"/>
      <c r="BM179" s="33"/>
      <c r="BN179" s="33"/>
      <c r="BO179" s="33"/>
      <c r="BP179" s="33"/>
      <c r="BQ179" s="33"/>
      <c r="BR179" s="33"/>
      <c r="BS179" s="33"/>
      <c r="BT179" s="33"/>
      <c r="BU179" s="33"/>
      <c r="BV179" s="33"/>
      <c r="BW179" s="33"/>
      <c r="BX179" s="33"/>
      <c r="BY179" s="33"/>
      <c r="BZ179" s="33"/>
      <c r="CA179" s="33"/>
      <c r="CB179" s="33"/>
      <c r="CC179" s="33"/>
      <c r="CD179" s="33"/>
      <c r="CE179" s="33"/>
      <c r="CF179" s="33"/>
      <c r="CG179" s="33"/>
      <c r="CH179" s="33"/>
      <c r="CI179" s="33"/>
      <c r="CJ179" s="33"/>
      <c r="CK179" s="33"/>
      <c r="CL179" s="33"/>
      <c r="CM179" s="33"/>
      <c r="CN179" s="33"/>
      <c r="CO179" s="33"/>
      <c r="CP179" s="33"/>
      <c r="CQ179" s="33"/>
      <c r="CR179" s="33"/>
      <c r="CS179" s="33"/>
      <c r="CT179" s="33"/>
      <c r="CU179" s="33"/>
      <c r="CV179" s="33"/>
      <c r="CW179" s="33"/>
      <c r="CX179" s="33"/>
      <c r="CY179" s="33"/>
      <c r="CZ179" s="33"/>
      <c r="DA179" s="33"/>
      <c r="DB179" s="33"/>
      <c r="DC179" s="33"/>
      <c r="DD179" s="33"/>
      <c r="DE179" s="33"/>
      <c r="DF179" s="33"/>
      <c r="DG179" s="33"/>
      <c r="DH179" s="33"/>
      <c r="DI179" s="33"/>
      <c r="DJ179" s="33"/>
      <c r="DK179" s="33"/>
      <c r="DL179" s="33"/>
      <c r="DM179" s="33"/>
      <c r="DN179" s="33"/>
      <c r="DO179" s="33"/>
      <c r="DP179" s="33"/>
      <c r="DQ179" s="33"/>
      <c r="DR179" s="33"/>
      <c r="DS179" s="33"/>
      <c r="DT179" s="33"/>
      <c r="DU179" s="33"/>
      <c r="DV179" s="33"/>
      <c r="DW179" s="32"/>
      <c r="DX179" s="33"/>
      <c r="DY179" s="33"/>
      <c r="DZ179" s="33"/>
      <c r="EA179" s="33"/>
      <c r="EB179" s="33"/>
      <c r="EC179" s="33"/>
      <c r="ED179" s="33"/>
      <c r="EE179" s="32"/>
      <c r="EF179" s="33"/>
      <c r="EG179" s="33"/>
      <c r="EH179" s="33"/>
      <c r="EI179" s="33"/>
      <c r="EJ179" s="33"/>
      <c r="EK179" s="33"/>
      <c r="EL179" s="33"/>
      <c r="EM179" s="33"/>
      <c r="EN179" s="33"/>
      <c r="EO179" s="33"/>
      <c r="EP179" s="33"/>
      <c r="EQ179" s="7"/>
      <c r="ER179" s="7"/>
      <c r="ES179" s="7"/>
      <c r="ET179" s="7"/>
      <c r="EU179" s="7"/>
      <c r="EV179" s="7"/>
      <c r="EW179" s="7"/>
      <c r="EX179" s="7"/>
      <c r="EY179" s="7"/>
      <c r="EZ179" s="7"/>
      <c r="FA179" s="7"/>
      <c r="FB179" s="7"/>
      <c r="FC179" s="7"/>
      <c r="FD179" s="7"/>
      <c r="FE179" s="7"/>
      <c r="FF179" s="7"/>
      <c r="FG179" s="7"/>
      <c r="FH179" s="7"/>
      <c r="FI179" s="7"/>
      <c r="FJ179" s="7"/>
      <c r="FK179" s="7"/>
      <c r="FL179" s="7"/>
      <c r="FM179" s="7"/>
      <c r="FN179" s="7"/>
      <c r="FO179" s="7"/>
      <c r="FP179" s="7"/>
      <c r="FQ179" s="5"/>
      <c r="FR179" s="305"/>
      <c r="FS179"/>
      <c r="FT179"/>
      <c r="FU179" s="61"/>
      <c r="FV179" s="61"/>
      <c r="FW179" s="61"/>
      <c r="FX179" s="61"/>
      <c r="FY179" s="61"/>
      <c r="FZ179" s="61"/>
      <c r="GA179" s="61"/>
      <c r="GB179" s="62"/>
      <c r="GC179"/>
      <c r="GD179"/>
    </row>
    <row r="180" spans="1:186" s="8" customFormat="1" x14ac:dyDescent="0.2">
      <c r="A180" s="32"/>
      <c r="B180" s="33"/>
      <c r="C180" s="33"/>
      <c r="D180" s="33"/>
      <c r="E180" s="33"/>
      <c r="F180" s="33"/>
      <c r="G180" s="33"/>
      <c r="H180" s="33"/>
      <c r="I180" s="33"/>
      <c r="J180" s="33"/>
      <c r="K180" s="33"/>
      <c r="L180" s="33"/>
      <c r="M180" s="33"/>
      <c r="N180" s="33"/>
      <c r="O180" s="33"/>
      <c r="P180" s="33"/>
      <c r="Q180" s="33"/>
      <c r="R180" s="33"/>
      <c r="S180" s="33"/>
      <c r="T180" s="33"/>
      <c r="U180" s="33"/>
      <c r="V180" s="33"/>
      <c r="W180" s="33"/>
      <c r="X180" s="33"/>
      <c r="Y180" s="33"/>
      <c r="Z180" s="32"/>
      <c r="AA180" s="32"/>
      <c r="AB180" s="32"/>
      <c r="AC180" s="32"/>
      <c r="AD180" s="32"/>
      <c r="AE180" s="32"/>
      <c r="AF180" s="33"/>
      <c r="AG180" s="33"/>
      <c r="AH180" s="33"/>
      <c r="AI180" s="33"/>
      <c r="AJ180" s="33"/>
      <c r="AK180" s="33"/>
      <c r="AL180" s="33"/>
      <c r="AM180" s="33"/>
      <c r="AN180" s="33"/>
      <c r="AO180" s="33"/>
      <c r="AP180" s="33"/>
      <c r="AQ180" s="33"/>
      <c r="AR180" s="33"/>
      <c r="AS180" s="33"/>
      <c r="AT180" s="33"/>
      <c r="AU180" s="33"/>
      <c r="AV180" s="32"/>
      <c r="AW180" s="32"/>
      <c r="AX180" s="32"/>
      <c r="AY180" s="32"/>
      <c r="AZ180" s="32"/>
      <c r="BA180" s="33"/>
      <c r="BB180" s="33"/>
      <c r="BC180" s="33"/>
      <c r="BD180" s="33"/>
      <c r="BE180" s="33"/>
      <c r="BF180" s="33"/>
      <c r="BG180" s="33"/>
      <c r="BH180" s="33"/>
      <c r="BI180" s="33"/>
      <c r="BJ180" s="32"/>
      <c r="BK180" s="33"/>
      <c r="BL180" s="33"/>
      <c r="BM180" s="33"/>
      <c r="BN180" s="33"/>
      <c r="BO180" s="33"/>
      <c r="BP180" s="33"/>
      <c r="BQ180" s="33"/>
      <c r="BR180" s="33"/>
      <c r="BS180" s="33"/>
      <c r="BT180" s="33"/>
      <c r="BU180" s="33"/>
      <c r="BV180" s="33"/>
      <c r="BW180" s="33"/>
      <c r="BX180" s="33"/>
      <c r="BY180" s="33"/>
      <c r="BZ180" s="33"/>
      <c r="CA180" s="33"/>
      <c r="CB180" s="33"/>
      <c r="CC180" s="33"/>
      <c r="CD180" s="33"/>
      <c r="CE180" s="33"/>
      <c r="CF180" s="33"/>
      <c r="CG180" s="33"/>
      <c r="CH180" s="33"/>
      <c r="CI180" s="33"/>
      <c r="CJ180" s="33"/>
      <c r="CK180" s="33"/>
      <c r="CL180" s="33"/>
      <c r="CM180" s="33"/>
      <c r="CN180" s="33"/>
      <c r="CO180" s="33"/>
      <c r="CP180" s="33"/>
      <c r="CQ180" s="33"/>
      <c r="CR180" s="33"/>
      <c r="CS180" s="33"/>
      <c r="CT180" s="33"/>
      <c r="CU180" s="33"/>
      <c r="CV180" s="33"/>
      <c r="CW180" s="33"/>
      <c r="CX180" s="33"/>
      <c r="CY180" s="33"/>
      <c r="CZ180" s="33"/>
      <c r="DA180" s="33"/>
      <c r="DB180" s="33"/>
      <c r="DC180" s="33"/>
      <c r="DD180" s="33"/>
      <c r="DE180" s="33"/>
      <c r="DF180" s="33"/>
      <c r="DG180" s="33"/>
      <c r="DH180" s="33"/>
      <c r="DI180" s="33"/>
      <c r="DJ180" s="33"/>
      <c r="DK180" s="33"/>
      <c r="DL180" s="33"/>
      <c r="DM180" s="33"/>
      <c r="DN180" s="33"/>
      <c r="DO180" s="33"/>
      <c r="DP180" s="33"/>
      <c r="DQ180" s="33"/>
      <c r="DR180" s="33"/>
      <c r="DS180" s="33"/>
      <c r="DT180" s="33"/>
      <c r="DU180" s="33"/>
      <c r="DV180" s="33"/>
      <c r="DW180" s="32"/>
      <c r="DX180" s="33"/>
      <c r="DY180" s="33"/>
      <c r="DZ180" s="33"/>
      <c r="EA180" s="33"/>
      <c r="EB180" s="33"/>
      <c r="EC180" s="33"/>
      <c r="ED180" s="33"/>
      <c r="EE180" s="32"/>
      <c r="EF180" s="33"/>
      <c r="EG180" s="33"/>
      <c r="EH180" s="33"/>
      <c r="EI180" s="33"/>
      <c r="EJ180" s="33"/>
      <c r="EK180" s="33"/>
      <c r="EL180" s="33"/>
      <c r="EM180" s="33"/>
      <c r="EN180" s="33"/>
      <c r="EO180" s="33"/>
      <c r="EP180" s="33"/>
      <c r="EQ180" s="7"/>
      <c r="ER180" s="7"/>
      <c r="ES180" s="7"/>
      <c r="ET180" s="7"/>
      <c r="EU180" s="7"/>
      <c r="EV180" s="7"/>
      <c r="EW180" s="7"/>
      <c r="EX180" s="7"/>
      <c r="EY180" s="7"/>
      <c r="EZ180" s="7"/>
      <c r="FA180" s="7"/>
      <c r="FB180" s="7"/>
      <c r="FC180" s="7"/>
      <c r="FD180" s="7"/>
      <c r="FE180" s="7"/>
      <c r="FF180" s="7"/>
      <c r="FG180" s="7"/>
      <c r="FH180" s="7"/>
      <c r="FI180" s="7"/>
      <c r="FJ180" s="7"/>
      <c r="FK180" s="7"/>
      <c r="FL180" s="7"/>
      <c r="FM180" s="7"/>
      <c r="FN180" s="7"/>
      <c r="FO180" s="7"/>
      <c r="FP180" s="7"/>
      <c r="FQ180" s="5"/>
      <c r="FR180" s="305"/>
      <c r="FS180"/>
      <c r="FT180"/>
      <c r="FU180" s="60"/>
      <c r="FV180" s="61"/>
      <c r="FW180" s="60"/>
      <c r="FX180" s="60"/>
      <c r="FY180" s="60"/>
      <c r="FZ180" s="60"/>
      <c r="GA180" s="61"/>
      <c r="GB180" s="62"/>
      <c r="GC180"/>
      <c r="GD180"/>
    </row>
    <row r="181" spans="1:186" s="8" customFormat="1" x14ac:dyDescent="0.2">
      <c r="A181" s="32"/>
      <c r="B181" s="33"/>
      <c r="C181" s="33"/>
      <c r="D181" s="33"/>
      <c r="E181" s="33"/>
      <c r="F181" s="33"/>
      <c r="G181" s="33"/>
      <c r="H181" s="33"/>
      <c r="I181" s="33"/>
      <c r="J181" s="33"/>
      <c r="K181" s="33"/>
      <c r="L181" s="33"/>
      <c r="M181" s="33"/>
      <c r="N181" s="33"/>
      <c r="O181" s="33"/>
      <c r="P181" s="33"/>
      <c r="Q181" s="33"/>
      <c r="R181" s="33"/>
      <c r="S181" s="33"/>
      <c r="T181" s="33"/>
      <c r="U181" s="33"/>
      <c r="V181" s="33"/>
      <c r="W181" s="33"/>
      <c r="X181" s="33"/>
      <c r="Y181" s="33"/>
      <c r="Z181" s="32"/>
      <c r="AA181" s="32"/>
      <c r="AB181" s="32"/>
      <c r="AC181" s="32"/>
      <c r="AD181" s="32"/>
      <c r="AE181" s="32"/>
      <c r="AF181" s="33"/>
      <c r="AG181" s="33"/>
      <c r="AH181" s="33"/>
      <c r="AI181" s="33"/>
      <c r="AJ181" s="33"/>
      <c r="AK181" s="33"/>
      <c r="AL181" s="33"/>
      <c r="AM181" s="33"/>
      <c r="AN181" s="33"/>
      <c r="AO181" s="33"/>
      <c r="AP181" s="33"/>
      <c r="AQ181" s="33"/>
      <c r="AR181" s="33"/>
      <c r="AS181" s="33"/>
      <c r="AT181" s="33"/>
      <c r="AU181" s="33"/>
      <c r="AV181" s="32"/>
      <c r="AW181" s="32"/>
      <c r="AX181" s="32"/>
      <c r="AY181" s="32"/>
      <c r="AZ181" s="32"/>
      <c r="BA181" s="33"/>
      <c r="BB181" s="33"/>
      <c r="BC181" s="33"/>
      <c r="BD181" s="33"/>
      <c r="BE181" s="33"/>
      <c r="BF181" s="33"/>
      <c r="BG181" s="33"/>
      <c r="BH181" s="33"/>
      <c r="BI181" s="33"/>
      <c r="BJ181" s="32"/>
      <c r="BK181" s="33"/>
      <c r="BL181" s="33"/>
      <c r="BM181" s="33"/>
      <c r="BN181" s="33"/>
      <c r="BO181" s="33"/>
      <c r="BP181" s="33"/>
      <c r="BQ181" s="33"/>
      <c r="BR181" s="33"/>
      <c r="BS181" s="33"/>
      <c r="BT181" s="33"/>
      <c r="BU181" s="33"/>
      <c r="BV181" s="33"/>
      <c r="BW181" s="33"/>
      <c r="BX181" s="33"/>
      <c r="BY181" s="33"/>
      <c r="BZ181" s="33"/>
      <c r="CA181" s="33"/>
      <c r="CB181" s="33"/>
      <c r="CC181" s="33"/>
      <c r="CD181" s="33"/>
      <c r="CE181" s="33"/>
      <c r="CF181" s="33"/>
      <c r="CG181" s="33"/>
      <c r="CH181" s="33"/>
      <c r="CI181" s="33"/>
      <c r="CJ181" s="33"/>
      <c r="CK181" s="33"/>
      <c r="CL181" s="33"/>
      <c r="CM181" s="33"/>
      <c r="CN181" s="33"/>
      <c r="CO181" s="33"/>
      <c r="CP181" s="33"/>
      <c r="CQ181" s="33"/>
      <c r="CR181" s="33"/>
      <c r="CS181" s="33"/>
      <c r="CT181" s="33"/>
      <c r="CU181" s="33"/>
      <c r="CV181" s="33"/>
      <c r="CW181" s="33"/>
      <c r="CX181" s="33"/>
      <c r="CY181" s="33"/>
      <c r="CZ181" s="33"/>
      <c r="DA181" s="33"/>
      <c r="DB181" s="33"/>
      <c r="DC181" s="33"/>
      <c r="DD181" s="33"/>
      <c r="DE181" s="33"/>
      <c r="DF181" s="33"/>
      <c r="DG181" s="33"/>
      <c r="DH181" s="33"/>
      <c r="DI181" s="33"/>
      <c r="DJ181" s="33"/>
      <c r="DK181" s="33"/>
      <c r="DL181" s="33"/>
      <c r="DM181" s="33"/>
      <c r="DN181" s="33"/>
      <c r="DO181" s="33"/>
      <c r="DP181" s="33"/>
      <c r="DQ181" s="33"/>
      <c r="DR181" s="33"/>
      <c r="DS181" s="33"/>
      <c r="DT181" s="33"/>
      <c r="DU181" s="33"/>
      <c r="DV181" s="33"/>
      <c r="DW181" s="32"/>
      <c r="DX181" s="33"/>
      <c r="DY181" s="33"/>
      <c r="DZ181" s="33"/>
      <c r="EA181" s="33"/>
      <c r="EB181" s="33"/>
      <c r="EC181" s="33"/>
      <c r="ED181" s="33"/>
      <c r="EE181" s="32"/>
      <c r="EF181" s="33"/>
      <c r="EG181" s="33"/>
      <c r="EH181" s="33"/>
      <c r="EI181" s="33"/>
      <c r="EJ181" s="33"/>
      <c r="EK181" s="33"/>
      <c r="EL181" s="33"/>
      <c r="EM181" s="33"/>
      <c r="EN181" s="33"/>
      <c r="EO181" s="33"/>
      <c r="EP181" s="33"/>
      <c r="EQ181" s="7"/>
      <c r="ER181" s="7"/>
      <c r="ES181" s="7"/>
      <c r="ET181" s="7"/>
      <c r="EU181" s="7"/>
      <c r="EV181" s="7"/>
      <c r="EW181" s="7"/>
      <c r="EX181" s="7"/>
      <c r="EY181" s="7"/>
      <c r="EZ181" s="7"/>
      <c r="FA181" s="7"/>
      <c r="FB181" s="7"/>
      <c r="FC181" s="7"/>
      <c r="FD181" s="7"/>
      <c r="FE181" s="7"/>
      <c r="FF181" s="7"/>
      <c r="FG181" s="7"/>
      <c r="FH181" s="7"/>
      <c r="FI181" s="7"/>
      <c r="FJ181" s="7"/>
      <c r="FK181" s="7"/>
      <c r="FL181" s="7"/>
      <c r="FM181" s="7"/>
      <c r="FN181" s="7"/>
      <c r="FO181" s="7"/>
      <c r="FP181" s="7"/>
      <c r="FQ181" s="5"/>
      <c r="FR181" s="305"/>
      <c r="FS181"/>
      <c r="FT181"/>
      <c r="FU181" s="61"/>
      <c r="FV181" s="61"/>
      <c r="FW181" s="61"/>
      <c r="FX181" s="61"/>
      <c r="FY181" s="61"/>
      <c r="FZ181" s="61"/>
      <c r="GA181" s="61"/>
      <c r="GB181" s="62"/>
      <c r="GC181"/>
      <c r="GD181"/>
    </row>
    <row r="182" spans="1:186" s="8" customFormat="1" x14ac:dyDescent="0.2">
      <c r="A182" s="32"/>
      <c r="B182" s="33"/>
      <c r="C182" s="33"/>
      <c r="D182" s="33"/>
      <c r="E182" s="33"/>
      <c r="F182" s="33"/>
      <c r="G182" s="33"/>
      <c r="H182" s="33"/>
      <c r="I182" s="33"/>
      <c r="J182" s="33"/>
      <c r="K182" s="33"/>
      <c r="L182" s="33"/>
      <c r="M182" s="33"/>
      <c r="N182" s="33"/>
      <c r="O182" s="33"/>
      <c r="P182" s="33"/>
      <c r="Q182" s="33"/>
      <c r="R182" s="33"/>
      <c r="S182" s="33"/>
      <c r="T182" s="33"/>
      <c r="U182" s="33"/>
      <c r="V182" s="33"/>
      <c r="W182" s="33"/>
      <c r="X182" s="33"/>
      <c r="Y182" s="33"/>
      <c r="Z182" s="32"/>
      <c r="AA182" s="32"/>
      <c r="AB182" s="32"/>
      <c r="AC182" s="32"/>
      <c r="AD182" s="32"/>
      <c r="AE182" s="32"/>
      <c r="AF182" s="33"/>
      <c r="AG182" s="33"/>
      <c r="AH182" s="33"/>
      <c r="AI182" s="33"/>
      <c r="AJ182" s="33"/>
      <c r="AK182" s="33"/>
      <c r="AL182" s="33"/>
      <c r="AM182" s="33"/>
      <c r="AN182" s="33"/>
      <c r="AO182" s="33"/>
      <c r="AP182" s="33"/>
      <c r="AQ182" s="33"/>
      <c r="AR182" s="33"/>
      <c r="AS182" s="33"/>
      <c r="AT182" s="33"/>
      <c r="AU182" s="33"/>
      <c r="AV182" s="32"/>
      <c r="AW182" s="32"/>
      <c r="AX182" s="32"/>
      <c r="AY182" s="32"/>
      <c r="AZ182" s="32"/>
      <c r="BA182" s="33"/>
      <c r="BB182" s="33"/>
      <c r="BC182" s="33"/>
      <c r="BD182" s="33"/>
      <c r="BE182" s="33"/>
      <c r="BF182" s="33"/>
      <c r="BG182" s="33"/>
      <c r="BH182" s="33"/>
      <c r="BI182" s="33"/>
      <c r="BJ182" s="32"/>
      <c r="BK182" s="33"/>
      <c r="BL182" s="33"/>
      <c r="BM182" s="33"/>
      <c r="BN182" s="33"/>
      <c r="BO182" s="33"/>
      <c r="BP182" s="33"/>
      <c r="BQ182" s="33"/>
      <c r="BR182" s="33"/>
      <c r="BS182" s="33"/>
      <c r="BT182" s="33"/>
      <c r="BU182" s="33"/>
      <c r="BV182" s="33"/>
      <c r="BW182" s="33"/>
      <c r="BX182" s="33"/>
      <c r="BY182" s="33"/>
      <c r="BZ182" s="33"/>
      <c r="CA182" s="33"/>
      <c r="CB182" s="33"/>
      <c r="CC182" s="33"/>
      <c r="CD182" s="33"/>
      <c r="CE182" s="33"/>
      <c r="CF182" s="33"/>
      <c r="CG182" s="33"/>
      <c r="CH182" s="33"/>
      <c r="CI182" s="33"/>
      <c r="CJ182" s="33"/>
      <c r="CK182" s="33"/>
      <c r="CL182" s="33"/>
      <c r="CM182" s="33"/>
      <c r="CN182" s="33"/>
      <c r="CO182" s="33"/>
      <c r="CP182" s="33"/>
      <c r="CQ182" s="33"/>
      <c r="CR182" s="33"/>
      <c r="CS182" s="33"/>
      <c r="CT182" s="33"/>
      <c r="CU182" s="33"/>
      <c r="CV182" s="33"/>
      <c r="CW182" s="33"/>
      <c r="CX182" s="33"/>
      <c r="CY182" s="33"/>
      <c r="CZ182" s="33"/>
      <c r="DA182" s="33"/>
      <c r="DB182" s="33"/>
      <c r="DC182" s="33"/>
      <c r="DD182" s="33"/>
      <c r="DE182" s="33"/>
      <c r="DF182" s="33"/>
      <c r="DG182" s="33"/>
      <c r="DH182" s="33"/>
      <c r="DI182" s="33"/>
      <c r="DJ182" s="33"/>
      <c r="DK182" s="33"/>
      <c r="DL182" s="33"/>
      <c r="DM182" s="33"/>
      <c r="DN182" s="33"/>
      <c r="DO182" s="33"/>
      <c r="DP182" s="33"/>
      <c r="DQ182" s="33"/>
      <c r="DR182" s="33"/>
      <c r="DS182" s="33"/>
      <c r="DT182" s="33"/>
      <c r="DU182" s="33"/>
      <c r="DV182" s="33"/>
      <c r="DW182" s="32"/>
      <c r="DX182" s="33"/>
      <c r="DY182" s="33"/>
      <c r="DZ182" s="33"/>
      <c r="EA182" s="33"/>
      <c r="EB182" s="33"/>
      <c r="EC182" s="33"/>
      <c r="ED182" s="33"/>
      <c r="EE182" s="32"/>
      <c r="EF182" s="33"/>
      <c r="EG182" s="33"/>
      <c r="EH182" s="33"/>
      <c r="EI182" s="33"/>
      <c r="EJ182" s="33"/>
      <c r="EK182" s="33"/>
      <c r="EL182" s="33"/>
      <c r="EM182" s="33"/>
      <c r="EN182" s="33"/>
      <c r="EO182" s="33"/>
      <c r="EP182" s="33"/>
      <c r="EQ182" s="7"/>
      <c r="ER182" s="7"/>
      <c r="ES182" s="7"/>
      <c r="ET182" s="7"/>
      <c r="EU182" s="7"/>
      <c r="EV182" s="7"/>
      <c r="EW182" s="7"/>
      <c r="EX182" s="7"/>
      <c r="EY182" s="7"/>
      <c r="EZ182" s="7"/>
      <c r="FA182" s="7"/>
      <c r="FB182" s="7"/>
      <c r="FC182" s="7"/>
      <c r="FD182" s="7"/>
      <c r="FE182" s="7"/>
      <c r="FF182" s="7"/>
      <c r="FG182" s="7"/>
      <c r="FH182" s="7"/>
      <c r="FI182" s="7"/>
      <c r="FJ182" s="7"/>
      <c r="FK182" s="7"/>
      <c r="FL182" s="7"/>
      <c r="FM182" s="7"/>
      <c r="FN182" s="7"/>
      <c r="FO182" s="7"/>
      <c r="FP182" s="7"/>
      <c r="FQ182" s="5"/>
      <c r="FR182" s="305"/>
      <c r="FS182"/>
      <c r="FT182"/>
      <c r="FU182" s="60"/>
      <c r="FV182" s="61"/>
      <c r="FW182" s="60"/>
      <c r="FX182" s="60"/>
      <c r="FY182" s="60"/>
      <c r="FZ182" s="60"/>
      <c r="GA182" s="61"/>
      <c r="GB182" s="62"/>
      <c r="GC182"/>
      <c r="GD182"/>
    </row>
    <row r="183" spans="1:186" s="8" customFormat="1" x14ac:dyDescent="0.2">
      <c r="A183" s="32"/>
      <c r="B183" s="33"/>
      <c r="C183" s="33"/>
      <c r="D183" s="33"/>
      <c r="E183" s="33"/>
      <c r="F183" s="33"/>
      <c r="G183" s="33"/>
      <c r="H183" s="33"/>
      <c r="I183" s="33"/>
      <c r="J183" s="33"/>
      <c r="K183" s="33"/>
      <c r="L183" s="33"/>
      <c r="M183" s="33"/>
      <c r="N183" s="33"/>
      <c r="O183" s="33"/>
      <c r="P183" s="33"/>
      <c r="Q183" s="33"/>
      <c r="R183" s="33"/>
      <c r="S183" s="33"/>
      <c r="T183" s="33"/>
      <c r="U183" s="33"/>
      <c r="V183" s="33"/>
      <c r="W183" s="33"/>
      <c r="X183" s="33"/>
      <c r="Y183" s="33"/>
      <c r="Z183" s="32"/>
      <c r="AA183" s="32"/>
      <c r="AB183" s="32"/>
      <c r="AC183" s="32"/>
      <c r="AD183" s="32"/>
      <c r="AE183" s="32"/>
      <c r="AF183" s="33"/>
      <c r="AG183" s="33"/>
      <c r="AH183" s="33"/>
      <c r="AI183" s="33"/>
      <c r="AJ183" s="33"/>
      <c r="AK183" s="33"/>
      <c r="AL183" s="33"/>
      <c r="AM183" s="33"/>
      <c r="AN183" s="33"/>
      <c r="AO183" s="33"/>
      <c r="AP183" s="33"/>
      <c r="AQ183" s="33"/>
      <c r="AR183" s="33"/>
      <c r="AS183" s="33"/>
      <c r="AT183" s="33"/>
      <c r="AU183" s="33"/>
      <c r="AV183" s="32"/>
      <c r="AW183" s="32"/>
      <c r="AX183" s="32"/>
      <c r="AY183" s="32"/>
      <c r="AZ183" s="32"/>
      <c r="BA183" s="33"/>
      <c r="BB183" s="33"/>
      <c r="BC183" s="33"/>
      <c r="BD183" s="33"/>
      <c r="BE183" s="33"/>
      <c r="BF183" s="33"/>
      <c r="BG183" s="33"/>
      <c r="BH183" s="33"/>
      <c r="BI183" s="33"/>
      <c r="BJ183" s="32"/>
      <c r="BK183" s="33"/>
      <c r="BL183" s="33"/>
      <c r="BM183" s="33"/>
      <c r="BN183" s="33"/>
      <c r="BO183" s="33"/>
      <c r="BP183" s="33"/>
      <c r="BQ183" s="33"/>
      <c r="BR183" s="33"/>
      <c r="BS183" s="33"/>
      <c r="BT183" s="33"/>
      <c r="BU183" s="33"/>
      <c r="BV183" s="33"/>
      <c r="BW183" s="33"/>
      <c r="BX183" s="33"/>
      <c r="BY183" s="33"/>
      <c r="BZ183" s="33"/>
      <c r="CA183" s="33"/>
      <c r="CB183" s="33"/>
      <c r="CC183" s="33"/>
      <c r="CD183" s="33"/>
      <c r="CE183" s="33"/>
      <c r="CF183" s="33"/>
      <c r="CG183" s="33"/>
      <c r="CH183" s="33"/>
      <c r="CI183" s="33"/>
      <c r="CJ183" s="33"/>
      <c r="CK183" s="33"/>
      <c r="CL183" s="33"/>
      <c r="CM183" s="33"/>
      <c r="CN183" s="33"/>
      <c r="CO183" s="33"/>
      <c r="CP183" s="33"/>
      <c r="CQ183" s="33"/>
      <c r="CR183" s="33"/>
      <c r="CS183" s="33"/>
      <c r="CT183" s="33"/>
      <c r="CU183" s="33"/>
      <c r="CV183" s="33"/>
      <c r="CW183" s="33"/>
      <c r="CX183" s="33"/>
      <c r="CY183" s="33"/>
      <c r="CZ183" s="33"/>
      <c r="DA183" s="33"/>
      <c r="DB183" s="33"/>
      <c r="DC183" s="33"/>
      <c r="DD183" s="33"/>
      <c r="DE183" s="33"/>
      <c r="DF183" s="33"/>
      <c r="DG183" s="33"/>
      <c r="DH183" s="33"/>
      <c r="DI183" s="33"/>
      <c r="DJ183" s="33"/>
      <c r="DK183" s="33"/>
      <c r="DL183" s="33"/>
      <c r="DM183" s="33"/>
      <c r="DN183" s="33"/>
      <c r="DO183" s="33"/>
      <c r="DP183" s="33"/>
      <c r="DQ183" s="33"/>
      <c r="DR183" s="33"/>
      <c r="DS183" s="33"/>
      <c r="DT183" s="33"/>
      <c r="DU183" s="33"/>
      <c r="DV183" s="33"/>
      <c r="DW183" s="32"/>
      <c r="DX183" s="33"/>
      <c r="DY183" s="33"/>
      <c r="DZ183" s="33"/>
      <c r="EA183" s="33"/>
      <c r="EB183" s="33"/>
      <c r="EC183" s="33"/>
      <c r="ED183" s="33"/>
      <c r="EE183" s="32"/>
      <c r="EF183" s="33"/>
      <c r="EG183" s="33"/>
      <c r="EH183" s="33"/>
      <c r="EI183" s="33"/>
      <c r="EJ183" s="33"/>
      <c r="EK183" s="33"/>
      <c r="EL183" s="33"/>
      <c r="EM183" s="33"/>
      <c r="EN183" s="33"/>
      <c r="EO183" s="33"/>
      <c r="EP183" s="33"/>
      <c r="EQ183" s="7"/>
      <c r="ER183" s="7"/>
      <c r="ES183" s="7"/>
      <c r="ET183" s="7"/>
      <c r="EU183" s="7"/>
      <c r="EV183" s="7"/>
      <c r="EW183" s="7"/>
      <c r="EX183" s="7"/>
      <c r="EY183" s="7"/>
      <c r="EZ183" s="7"/>
      <c r="FA183" s="7"/>
      <c r="FB183" s="7"/>
      <c r="FC183" s="7"/>
      <c r="FD183" s="7"/>
      <c r="FE183" s="7"/>
      <c r="FF183" s="7"/>
      <c r="FG183" s="7"/>
      <c r="FH183" s="7"/>
      <c r="FI183" s="7"/>
      <c r="FJ183" s="7"/>
      <c r="FK183" s="7"/>
      <c r="FL183" s="7"/>
      <c r="FM183" s="7"/>
      <c r="FN183" s="7"/>
      <c r="FO183" s="7"/>
      <c r="FP183" s="7"/>
      <c r="FQ183" s="5"/>
      <c r="FR183" s="305"/>
      <c r="FS183"/>
      <c r="FT183"/>
      <c r="FU183" s="61"/>
      <c r="FV183" s="61"/>
      <c r="FW183" s="61"/>
      <c r="FX183" s="61"/>
      <c r="FY183" s="61"/>
      <c r="FZ183" s="61"/>
      <c r="GA183" s="61"/>
      <c r="GB183" s="62"/>
      <c r="GC183"/>
      <c r="GD183"/>
    </row>
    <row r="184" spans="1:186" s="8" customFormat="1" x14ac:dyDescent="0.2">
      <c r="A184" s="32"/>
      <c r="B184" s="33"/>
      <c r="C184" s="33"/>
      <c r="D184" s="33"/>
      <c r="E184" s="33"/>
      <c r="F184" s="33"/>
      <c r="G184" s="33"/>
      <c r="H184" s="33"/>
      <c r="I184" s="33"/>
      <c r="J184" s="33"/>
      <c r="K184" s="33"/>
      <c r="L184" s="33"/>
      <c r="M184" s="33"/>
      <c r="N184" s="33"/>
      <c r="O184" s="33"/>
      <c r="P184" s="33"/>
      <c r="Q184" s="33"/>
      <c r="R184" s="33"/>
      <c r="S184" s="33"/>
      <c r="T184" s="33"/>
      <c r="U184" s="33"/>
      <c r="V184" s="33"/>
      <c r="W184" s="33"/>
      <c r="X184" s="33"/>
      <c r="Y184" s="33"/>
      <c r="Z184" s="32"/>
      <c r="AA184" s="32"/>
      <c r="AB184" s="32"/>
      <c r="AC184" s="32"/>
      <c r="AD184" s="32"/>
      <c r="AE184" s="32"/>
      <c r="AF184" s="33"/>
      <c r="AG184" s="33"/>
      <c r="AH184" s="33"/>
      <c r="AI184" s="33"/>
      <c r="AJ184" s="33"/>
      <c r="AK184" s="33"/>
      <c r="AL184" s="33"/>
      <c r="AM184" s="33"/>
      <c r="AN184" s="33"/>
      <c r="AO184" s="33"/>
      <c r="AP184" s="33"/>
      <c r="AQ184" s="33"/>
      <c r="AR184" s="33"/>
      <c r="AS184" s="33"/>
      <c r="AT184" s="33"/>
      <c r="AU184" s="33"/>
      <c r="AV184" s="32"/>
      <c r="AW184" s="32"/>
      <c r="AX184" s="32"/>
      <c r="AY184" s="32"/>
      <c r="AZ184" s="32"/>
      <c r="BA184" s="33"/>
      <c r="BB184" s="33"/>
      <c r="BC184" s="33"/>
      <c r="BD184" s="33"/>
      <c r="BE184" s="33"/>
      <c r="BF184" s="33"/>
      <c r="BG184" s="33"/>
      <c r="BH184" s="33"/>
      <c r="BI184" s="33"/>
      <c r="BJ184" s="32"/>
      <c r="BK184" s="33"/>
      <c r="BL184" s="33"/>
      <c r="BM184" s="33"/>
      <c r="BN184" s="33"/>
      <c r="BO184" s="33"/>
      <c r="BP184" s="33"/>
      <c r="BQ184" s="33"/>
      <c r="BR184" s="33"/>
      <c r="BS184" s="33"/>
      <c r="BT184" s="33"/>
      <c r="BU184" s="33"/>
      <c r="BV184" s="33"/>
      <c r="BW184" s="33"/>
      <c r="BX184" s="33"/>
      <c r="BY184" s="33"/>
      <c r="BZ184" s="33"/>
      <c r="CA184" s="33"/>
      <c r="CB184" s="33"/>
      <c r="CC184" s="33"/>
      <c r="CD184" s="33"/>
      <c r="CE184" s="33"/>
      <c r="CF184" s="33"/>
      <c r="CG184" s="33"/>
      <c r="CH184" s="33"/>
      <c r="CI184" s="33"/>
      <c r="CJ184" s="33"/>
      <c r="CK184" s="33"/>
      <c r="CL184" s="33"/>
      <c r="CM184" s="33"/>
      <c r="CN184" s="33"/>
      <c r="CO184" s="33"/>
      <c r="CP184" s="33"/>
      <c r="CQ184" s="33"/>
      <c r="CR184" s="33"/>
      <c r="CS184" s="33"/>
      <c r="CT184" s="33"/>
      <c r="CU184" s="33"/>
      <c r="CV184" s="33"/>
      <c r="CW184" s="33"/>
      <c r="CX184" s="33"/>
      <c r="CY184" s="33"/>
      <c r="CZ184" s="33"/>
      <c r="DA184" s="33"/>
      <c r="DB184" s="33"/>
      <c r="DC184" s="33"/>
      <c r="DD184" s="33"/>
      <c r="DE184" s="33"/>
      <c r="DF184" s="33"/>
      <c r="DG184" s="33"/>
      <c r="DH184" s="33"/>
      <c r="DI184" s="33"/>
      <c r="DJ184" s="33"/>
      <c r="DK184" s="33"/>
      <c r="DL184" s="33"/>
      <c r="DM184" s="33"/>
      <c r="DN184" s="33"/>
      <c r="DO184" s="33"/>
      <c r="DP184" s="33"/>
      <c r="DQ184" s="33"/>
      <c r="DR184" s="33"/>
      <c r="DS184" s="33"/>
      <c r="DT184" s="33"/>
      <c r="DU184" s="33"/>
      <c r="DV184" s="33"/>
      <c r="DW184" s="32"/>
      <c r="DX184" s="33"/>
      <c r="DY184" s="33"/>
      <c r="DZ184" s="33"/>
      <c r="EA184" s="33"/>
      <c r="EB184" s="33"/>
      <c r="EC184" s="33"/>
      <c r="ED184" s="33"/>
      <c r="EE184" s="32"/>
      <c r="EF184" s="33"/>
      <c r="EG184" s="33"/>
      <c r="EH184" s="33"/>
      <c r="EI184" s="33"/>
      <c r="EJ184" s="33"/>
      <c r="EK184" s="33"/>
      <c r="EL184" s="33"/>
      <c r="EM184" s="33"/>
      <c r="EN184" s="33"/>
      <c r="EO184" s="33"/>
      <c r="EP184" s="33"/>
      <c r="EQ184" s="7"/>
      <c r="ER184" s="7"/>
      <c r="ES184" s="7"/>
      <c r="ET184" s="7"/>
      <c r="EU184" s="7"/>
      <c r="EV184" s="7"/>
      <c r="EW184" s="7"/>
      <c r="EX184" s="7"/>
      <c r="EY184" s="7"/>
      <c r="EZ184" s="7"/>
      <c r="FA184" s="7"/>
      <c r="FB184" s="7"/>
      <c r="FC184" s="7"/>
      <c r="FD184" s="7"/>
      <c r="FE184" s="7"/>
      <c r="FF184" s="7"/>
      <c r="FG184" s="7"/>
      <c r="FH184" s="7"/>
      <c r="FI184" s="7"/>
      <c r="FJ184" s="7"/>
      <c r="FK184" s="7"/>
      <c r="FL184" s="7"/>
      <c r="FM184" s="7"/>
      <c r="FN184" s="7"/>
      <c r="FO184" s="7"/>
      <c r="FP184" s="7"/>
      <c r="FQ184" s="5"/>
      <c r="FR184" s="305"/>
      <c r="FS184" s="307"/>
      <c r="FT184" s="307"/>
      <c r="FU184" s="60"/>
      <c r="FV184" s="61"/>
      <c r="FW184" s="60"/>
      <c r="FX184" s="60"/>
      <c r="FY184" s="60"/>
      <c r="FZ184" s="60"/>
      <c r="GA184" s="61"/>
      <c r="GB184" s="62"/>
      <c r="GC184"/>
      <c r="GD184"/>
    </row>
    <row r="185" spans="1:186" s="8" customFormat="1" x14ac:dyDescent="0.2">
      <c r="A185" s="32"/>
      <c r="B185" s="33"/>
      <c r="C185" s="33"/>
      <c r="D185" s="33"/>
      <c r="E185" s="33"/>
      <c r="F185" s="33"/>
      <c r="G185" s="33"/>
      <c r="H185" s="33"/>
      <c r="I185" s="33"/>
      <c r="J185" s="33"/>
      <c r="K185" s="33"/>
      <c r="L185" s="33"/>
      <c r="M185" s="33"/>
      <c r="N185" s="33"/>
      <c r="O185" s="33"/>
      <c r="P185" s="33"/>
      <c r="Q185" s="33"/>
      <c r="R185" s="33"/>
      <c r="S185" s="33"/>
      <c r="T185" s="33"/>
      <c r="U185" s="33"/>
      <c r="V185" s="33"/>
      <c r="W185" s="33"/>
      <c r="X185" s="33"/>
      <c r="Y185" s="33"/>
      <c r="Z185" s="32"/>
      <c r="AA185" s="32"/>
      <c r="AB185" s="32"/>
      <c r="AC185" s="32"/>
      <c r="AD185" s="32"/>
      <c r="AE185" s="32"/>
      <c r="AF185" s="33"/>
      <c r="AG185" s="33"/>
      <c r="AH185" s="33"/>
      <c r="AI185" s="33"/>
      <c r="AJ185" s="33"/>
      <c r="AK185" s="33"/>
      <c r="AL185" s="33"/>
      <c r="AM185" s="33"/>
      <c r="AN185" s="33"/>
      <c r="AO185" s="33"/>
      <c r="AP185" s="33"/>
      <c r="AQ185" s="33"/>
      <c r="AR185" s="33"/>
      <c r="AS185" s="33"/>
      <c r="AT185" s="33"/>
      <c r="AU185" s="33"/>
      <c r="AV185" s="32"/>
      <c r="AW185" s="32"/>
      <c r="AX185" s="32"/>
      <c r="AY185" s="32"/>
      <c r="AZ185" s="32"/>
      <c r="BA185" s="33"/>
      <c r="BB185" s="33"/>
      <c r="BC185" s="33"/>
      <c r="BD185" s="33"/>
      <c r="BE185" s="33"/>
      <c r="BF185" s="33"/>
      <c r="BG185" s="33"/>
      <c r="BH185" s="33"/>
      <c r="BI185" s="33"/>
      <c r="BJ185" s="32"/>
      <c r="BK185" s="33"/>
      <c r="BL185" s="33"/>
      <c r="BM185" s="33"/>
      <c r="BN185" s="33"/>
      <c r="BO185" s="33"/>
      <c r="BP185" s="33"/>
      <c r="BQ185" s="33"/>
      <c r="BR185" s="33"/>
      <c r="BS185" s="33"/>
      <c r="BT185" s="33"/>
      <c r="BU185" s="33"/>
      <c r="BV185" s="33"/>
      <c r="BW185" s="33"/>
      <c r="BX185" s="33"/>
      <c r="BY185" s="33"/>
      <c r="BZ185" s="33"/>
      <c r="CA185" s="33"/>
      <c r="CB185" s="33"/>
      <c r="CC185" s="33"/>
      <c r="CD185" s="33"/>
      <c r="CE185" s="33"/>
      <c r="CF185" s="33"/>
      <c r="CG185" s="33"/>
      <c r="CH185" s="33"/>
      <c r="CI185" s="33"/>
      <c r="CJ185" s="33"/>
      <c r="CK185" s="33"/>
      <c r="CL185" s="33"/>
      <c r="CM185" s="33"/>
      <c r="CN185" s="33"/>
      <c r="CO185" s="33"/>
      <c r="CP185" s="33"/>
      <c r="CQ185" s="33"/>
      <c r="CR185" s="33"/>
      <c r="CS185" s="33"/>
      <c r="CT185" s="33"/>
      <c r="CU185" s="33"/>
      <c r="CV185" s="33"/>
      <c r="CW185" s="33"/>
      <c r="CX185" s="33"/>
      <c r="CY185" s="33"/>
      <c r="CZ185" s="33"/>
      <c r="DA185" s="33"/>
      <c r="DB185" s="33"/>
      <c r="DC185" s="33"/>
      <c r="DD185" s="33"/>
      <c r="DE185" s="33"/>
      <c r="DF185" s="33"/>
      <c r="DG185" s="33"/>
      <c r="DH185" s="33"/>
      <c r="DI185" s="33"/>
      <c r="DJ185" s="33"/>
      <c r="DK185" s="33"/>
      <c r="DL185" s="33"/>
      <c r="DM185" s="33"/>
      <c r="DN185" s="33"/>
      <c r="DO185" s="33"/>
      <c r="DP185" s="33"/>
      <c r="DQ185" s="33"/>
      <c r="DR185" s="33"/>
      <c r="DS185" s="33"/>
      <c r="DT185" s="33"/>
      <c r="DU185" s="33"/>
      <c r="DV185" s="33"/>
      <c r="DW185" s="32"/>
      <c r="DX185" s="33"/>
      <c r="DY185" s="33"/>
      <c r="DZ185" s="33"/>
      <c r="EA185" s="33"/>
      <c r="EB185" s="33"/>
      <c r="EC185" s="33"/>
      <c r="ED185" s="33"/>
      <c r="EE185" s="32"/>
      <c r="EF185" s="33"/>
      <c r="EG185" s="33"/>
      <c r="EH185" s="33"/>
      <c r="EI185" s="33"/>
      <c r="EJ185" s="33"/>
      <c r="EK185" s="33"/>
      <c r="EL185" s="33"/>
      <c r="EM185" s="33"/>
      <c r="EN185" s="33"/>
      <c r="EO185" s="33"/>
      <c r="EP185" s="33"/>
      <c r="EQ185" s="7"/>
      <c r="ER185" s="7"/>
      <c r="ES185" s="7"/>
      <c r="ET185" s="7"/>
      <c r="EU185" s="7"/>
      <c r="EV185" s="7"/>
      <c r="EW185" s="7"/>
      <c r="EX185" s="7"/>
      <c r="EY185" s="7"/>
      <c r="EZ185" s="7"/>
      <c r="FA185" s="7"/>
      <c r="FB185" s="7"/>
      <c r="FC185" s="7"/>
      <c r="FD185" s="7"/>
      <c r="FE185" s="7"/>
      <c r="FF185" s="7"/>
      <c r="FG185" s="7"/>
      <c r="FH185" s="7"/>
      <c r="FI185" s="7"/>
      <c r="FJ185" s="7"/>
      <c r="FK185" s="7"/>
      <c r="FL185" s="7"/>
      <c r="FM185" s="7"/>
      <c r="FN185" s="7"/>
      <c r="FO185" s="7"/>
      <c r="FP185" s="7"/>
      <c r="FQ185" s="5"/>
      <c r="FR185" s="305"/>
      <c r="FS185"/>
      <c r="FT185"/>
      <c r="FU185" s="61"/>
      <c r="FV185" s="61"/>
      <c r="FW185" s="61"/>
      <c r="FX185" s="61"/>
      <c r="FY185" s="61"/>
      <c r="FZ185" s="61"/>
      <c r="GA185" s="61"/>
      <c r="GB185" s="62"/>
      <c r="GC185"/>
      <c r="GD185"/>
    </row>
    <row r="186" spans="1:186" s="8" customFormat="1" x14ac:dyDescent="0.2">
      <c r="A186" s="32"/>
      <c r="B186" s="33"/>
      <c r="C186" s="33"/>
      <c r="D186" s="33"/>
      <c r="E186" s="33"/>
      <c r="F186" s="33"/>
      <c r="G186" s="33"/>
      <c r="H186" s="33"/>
      <c r="I186" s="33"/>
      <c r="J186" s="33"/>
      <c r="K186" s="33"/>
      <c r="L186" s="33"/>
      <c r="M186" s="33"/>
      <c r="N186" s="33"/>
      <c r="O186" s="33"/>
      <c r="P186" s="33"/>
      <c r="Q186" s="33"/>
      <c r="R186" s="33"/>
      <c r="S186" s="33"/>
      <c r="T186" s="33"/>
      <c r="U186" s="33"/>
      <c r="V186" s="33"/>
      <c r="W186" s="33"/>
      <c r="X186" s="33"/>
      <c r="Y186" s="33"/>
      <c r="Z186" s="32"/>
      <c r="AA186" s="32"/>
      <c r="AB186" s="32"/>
      <c r="AC186" s="32"/>
      <c r="AD186" s="32"/>
      <c r="AE186" s="32"/>
      <c r="AF186" s="33"/>
      <c r="AG186" s="33"/>
      <c r="AH186" s="33"/>
      <c r="AI186" s="33"/>
      <c r="AJ186" s="33"/>
      <c r="AK186" s="33"/>
      <c r="AL186" s="33"/>
      <c r="AM186" s="33"/>
      <c r="AN186" s="33"/>
      <c r="AO186" s="33"/>
      <c r="AP186" s="33"/>
      <c r="AQ186" s="33"/>
      <c r="AR186" s="33"/>
      <c r="AS186" s="33"/>
      <c r="AT186" s="33"/>
      <c r="AU186" s="33"/>
      <c r="AV186" s="32"/>
      <c r="AW186" s="32"/>
      <c r="AX186" s="32"/>
      <c r="AY186" s="32"/>
      <c r="AZ186" s="32"/>
      <c r="BA186" s="33"/>
      <c r="BB186" s="33"/>
      <c r="BC186" s="33"/>
      <c r="BD186" s="33"/>
      <c r="BE186" s="33"/>
      <c r="BF186" s="33"/>
      <c r="BG186" s="33"/>
      <c r="BH186" s="33"/>
      <c r="BI186" s="33"/>
      <c r="BJ186" s="32"/>
      <c r="BK186" s="33"/>
      <c r="BL186" s="33"/>
      <c r="BM186" s="33"/>
      <c r="BN186" s="33"/>
      <c r="BO186" s="33"/>
      <c r="BP186" s="33"/>
      <c r="BQ186" s="33"/>
      <c r="BR186" s="33"/>
      <c r="BS186" s="33"/>
      <c r="BT186" s="33"/>
      <c r="BU186" s="33"/>
      <c r="BV186" s="33"/>
      <c r="BW186" s="33"/>
      <c r="BX186" s="33"/>
      <c r="BY186" s="33"/>
      <c r="BZ186" s="33"/>
      <c r="CA186" s="33"/>
      <c r="CB186" s="33"/>
      <c r="CC186" s="33"/>
      <c r="CD186" s="33"/>
      <c r="CE186" s="33"/>
      <c r="CF186" s="33"/>
      <c r="CG186" s="33"/>
      <c r="CH186" s="33"/>
      <c r="CI186" s="33"/>
      <c r="CJ186" s="33"/>
      <c r="CK186" s="33"/>
      <c r="CL186" s="33"/>
      <c r="CM186" s="33"/>
      <c r="CN186" s="33"/>
      <c r="CO186" s="33"/>
      <c r="CP186" s="33"/>
      <c r="CQ186" s="33"/>
      <c r="CR186" s="33"/>
      <c r="CS186" s="33"/>
      <c r="CT186" s="33"/>
      <c r="CU186" s="33"/>
      <c r="CV186" s="33"/>
      <c r="CW186" s="33"/>
      <c r="CX186" s="33"/>
      <c r="CY186" s="33"/>
      <c r="CZ186" s="33"/>
      <c r="DA186" s="33"/>
      <c r="DB186" s="33"/>
      <c r="DC186" s="33"/>
      <c r="DD186" s="33"/>
      <c r="DE186" s="33"/>
      <c r="DF186" s="33"/>
      <c r="DG186" s="33"/>
      <c r="DH186" s="33"/>
      <c r="DI186" s="33"/>
      <c r="DJ186" s="33"/>
      <c r="DK186" s="33"/>
      <c r="DL186" s="33"/>
      <c r="DM186" s="33"/>
      <c r="DN186" s="33"/>
      <c r="DO186" s="33"/>
      <c r="DP186" s="33"/>
      <c r="DQ186" s="33"/>
      <c r="DR186" s="33"/>
      <c r="DS186" s="33"/>
      <c r="DT186" s="33"/>
      <c r="DU186" s="33"/>
      <c r="DV186" s="33"/>
      <c r="DW186" s="32"/>
      <c r="DX186" s="33"/>
      <c r="DY186" s="33"/>
      <c r="DZ186" s="33"/>
      <c r="EA186" s="33"/>
      <c r="EB186" s="33"/>
      <c r="EC186" s="33"/>
      <c r="ED186" s="33"/>
      <c r="EE186" s="32"/>
      <c r="EF186" s="33"/>
      <c r="EG186" s="33"/>
      <c r="EH186" s="33"/>
      <c r="EI186" s="33"/>
      <c r="EJ186" s="33"/>
      <c r="EK186" s="33"/>
      <c r="EL186" s="33"/>
      <c r="EM186" s="33"/>
      <c r="EN186" s="33"/>
      <c r="EO186" s="33"/>
      <c r="EP186" s="33"/>
      <c r="EQ186" s="7"/>
      <c r="ER186" s="7"/>
      <c r="ES186" s="7"/>
      <c r="ET186" s="7"/>
      <c r="EU186" s="7"/>
      <c r="EV186" s="7"/>
      <c r="EW186" s="7"/>
      <c r="EX186" s="7"/>
      <c r="EY186" s="7"/>
      <c r="EZ186" s="7"/>
      <c r="FA186" s="7"/>
      <c r="FB186" s="7"/>
      <c r="FC186" s="7"/>
      <c r="FD186" s="7"/>
      <c r="FE186" s="7"/>
      <c r="FF186" s="7"/>
      <c r="FG186" s="7"/>
      <c r="FH186" s="7"/>
      <c r="FI186" s="7"/>
      <c r="FJ186" s="7"/>
      <c r="FK186" s="7"/>
      <c r="FL186" s="7"/>
      <c r="FM186" s="7"/>
      <c r="FN186" s="7"/>
      <c r="FO186" s="7"/>
      <c r="FP186" s="7"/>
      <c r="FQ186" s="5"/>
      <c r="FR186" s="305"/>
      <c r="FS186"/>
      <c r="FT186"/>
      <c r="FU186" s="60"/>
      <c r="FV186" s="61"/>
      <c r="FW186" s="60"/>
      <c r="FX186" s="60"/>
      <c r="FY186" s="60"/>
      <c r="FZ186" s="60"/>
      <c r="GA186" s="61"/>
      <c r="GB186" s="62"/>
      <c r="GC186"/>
      <c r="GD186"/>
    </row>
    <row r="187" spans="1:186" s="8" customFormat="1" x14ac:dyDescent="0.2">
      <c r="A187" s="32"/>
      <c r="B187" s="33"/>
      <c r="C187" s="33"/>
      <c r="D187" s="33"/>
      <c r="E187" s="33"/>
      <c r="F187" s="33"/>
      <c r="G187" s="33"/>
      <c r="H187" s="33"/>
      <c r="I187" s="33"/>
      <c r="J187" s="33"/>
      <c r="K187" s="33"/>
      <c r="L187" s="33"/>
      <c r="M187" s="33"/>
      <c r="N187" s="33"/>
      <c r="O187" s="33"/>
      <c r="P187" s="33"/>
      <c r="Q187" s="33"/>
      <c r="R187" s="33"/>
      <c r="S187" s="33"/>
      <c r="T187" s="33"/>
      <c r="U187" s="33"/>
      <c r="V187" s="33"/>
      <c r="W187" s="33"/>
      <c r="X187" s="33"/>
      <c r="Y187" s="33"/>
      <c r="Z187" s="32"/>
      <c r="AA187" s="32"/>
      <c r="AB187" s="32"/>
      <c r="AC187" s="32"/>
      <c r="AD187" s="32"/>
      <c r="AE187" s="32"/>
      <c r="AF187" s="33"/>
      <c r="AG187" s="33"/>
      <c r="AH187" s="33"/>
      <c r="AI187" s="33"/>
      <c r="AJ187" s="33"/>
      <c r="AK187" s="33"/>
      <c r="AL187" s="33"/>
      <c r="AM187" s="33"/>
      <c r="AN187" s="33"/>
      <c r="AO187" s="33"/>
      <c r="AP187" s="33"/>
      <c r="AQ187" s="33"/>
      <c r="AR187" s="33"/>
      <c r="AS187" s="33"/>
      <c r="AT187" s="33"/>
      <c r="AU187" s="33"/>
      <c r="AV187" s="32"/>
      <c r="AW187" s="32"/>
      <c r="AX187" s="32"/>
      <c r="AY187" s="32"/>
      <c r="AZ187" s="32"/>
      <c r="BA187" s="33"/>
      <c r="BB187" s="33"/>
      <c r="BC187" s="33"/>
      <c r="BD187" s="33"/>
      <c r="BE187" s="33"/>
      <c r="BF187" s="33"/>
      <c r="BG187" s="33"/>
      <c r="BH187" s="33"/>
      <c r="BI187" s="33"/>
      <c r="BJ187" s="32"/>
      <c r="BK187" s="33"/>
      <c r="BL187" s="33"/>
      <c r="BM187" s="33"/>
      <c r="BN187" s="33"/>
      <c r="BO187" s="33"/>
      <c r="BP187" s="33"/>
      <c r="BQ187" s="33"/>
      <c r="BR187" s="33"/>
      <c r="BS187" s="33"/>
      <c r="BT187" s="33"/>
      <c r="BU187" s="33"/>
      <c r="BV187" s="33"/>
      <c r="BW187" s="33"/>
      <c r="BX187" s="33"/>
      <c r="BY187" s="33"/>
      <c r="BZ187" s="33"/>
      <c r="CA187" s="33"/>
      <c r="CB187" s="33"/>
      <c r="CC187" s="33"/>
      <c r="CD187" s="33"/>
      <c r="CE187" s="33"/>
      <c r="CF187" s="33"/>
      <c r="CG187" s="33"/>
      <c r="CH187" s="33"/>
      <c r="CI187" s="33"/>
      <c r="CJ187" s="33"/>
      <c r="CK187" s="33"/>
      <c r="CL187" s="33"/>
      <c r="CM187" s="33"/>
      <c r="CN187" s="33"/>
      <c r="CO187" s="33"/>
      <c r="CP187" s="33"/>
      <c r="CQ187" s="33"/>
      <c r="CR187" s="33"/>
      <c r="CS187" s="33"/>
      <c r="CT187" s="33"/>
      <c r="CU187" s="33"/>
      <c r="CV187" s="33"/>
      <c r="CW187" s="33"/>
      <c r="CX187" s="33"/>
      <c r="CY187" s="33"/>
      <c r="CZ187" s="33"/>
      <c r="DA187" s="33"/>
      <c r="DB187" s="33"/>
      <c r="DC187" s="33"/>
      <c r="DD187" s="33"/>
      <c r="DE187" s="33"/>
      <c r="DF187" s="33"/>
      <c r="DG187" s="33"/>
      <c r="DH187" s="33"/>
      <c r="DI187" s="33"/>
      <c r="DJ187" s="33"/>
      <c r="DK187" s="33"/>
      <c r="DL187" s="33"/>
      <c r="DM187" s="33"/>
      <c r="DN187" s="33"/>
      <c r="DO187" s="33"/>
      <c r="DP187" s="33"/>
      <c r="DQ187" s="33"/>
      <c r="DR187" s="33"/>
      <c r="DS187" s="33"/>
      <c r="DT187" s="33"/>
      <c r="DU187" s="33"/>
      <c r="DV187" s="33"/>
      <c r="DW187" s="32"/>
      <c r="DX187" s="33"/>
      <c r="DY187" s="33"/>
      <c r="DZ187" s="33"/>
      <c r="EA187" s="33"/>
      <c r="EB187" s="33"/>
      <c r="EC187" s="33"/>
      <c r="ED187" s="33"/>
      <c r="EE187" s="32"/>
      <c r="EF187" s="33"/>
      <c r="EG187" s="33"/>
      <c r="EH187" s="33"/>
      <c r="EI187" s="33"/>
      <c r="EJ187" s="33"/>
      <c r="EK187" s="33"/>
      <c r="EL187" s="33"/>
      <c r="EM187" s="33"/>
      <c r="EN187" s="33"/>
      <c r="EO187" s="33"/>
      <c r="EP187" s="33"/>
      <c r="EQ187" s="7"/>
      <c r="ER187" s="7"/>
      <c r="ES187" s="7"/>
      <c r="ET187" s="7"/>
      <c r="EU187" s="7"/>
      <c r="EV187" s="7"/>
      <c r="EW187" s="7"/>
      <c r="EX187" s="7"/>
      <c r="EY187" s="7"/>
      <c r="EZ187" s="7"/>
      <c r="FA187" s="7"/>
      <c r="FB187" s="7"/>
      <c r="FC187" s="7"/>
      <c r="FD187" s="7"/>
      <c r="FE187" s="7"/>
      <c r="FF187" s="7"/>
      <c r="FG187" s="7"/>
      <c r="FH187" s="7"/>
      <c r="FI187" s="7"/>
      <c r="FJ187" s="7"/>
      <c r="FK187" s="7"/>
      <c r="FL187" s="7"/>
      <c r="FM187" s="7"/>
      <c r="FN187" s="7"/>
      <c r="FO187" s="7"/>
      <c r="FP187" s="7"/>
      <c r="FQ187" s="5"/>
      <c r="FR187" s="305"/>
      <c r="FS187"/>
      <c r="FT187"/>
      <c r="FU187" s="61"/>
      <c r="FV187" s="61"/>
      <c r="FW187" s="61"/>
      <c r="FX187" s="61"/>
      <c r="FY187" s="61"/>
      <c r="FZ187" s="61"/>
      <c r="GA187" s="61"/>
      <c r="GB187" s="62"/>
      <c r="GC187"/>
      <c r="GD187"/>
    </row>
    <row r="188" spans="1:186" s="8" customFormat="1" x14ac:dyDescent="0.2">
      <c r="A188" s="32"/>
      <c r="B188" s="33"/>
      <c r="C188" s="33"/>
      <c r="D188" s="33"/>
      <c r="E188" s="33"/>
      <c r="F188" s="33"/>
      <c r="G188" s="33"/>
      <c r="H188" s="33"/>
      <c r="I188" s="33"/>
      <c r="J188" s="33"/>
      <c r="K188" s="33"/>
      <c r="L188" s="33"/>
      <c r="M188" s="33"/>
      <c r="N188" s="33"/>
      <c r="O188" s="33"/>
      <c r="P188" s="33"/>
      <c r="Q188" s="33"/>
      <c r="R188" s="33"/>
      <c r="S188" s="33"/>
      <c r="T188" s="33"/>
      <c r="U188" s="33"/>
      <c r="V188" s="33"/>
      <c r="W188" s="33"/>
      <c r="X188" s="33"/>
      <c r="Y188" s="33"/>
      <c r="Z188" s="32"/>
      <c r="AA188" s="32"/>
      <c r="AB188" s="32"/>
      <c r="AC188" s="32"/>
      <c r="AD188" s="32"/>
      <c r="AE188" s="32"/>
      <c r="AF188" s="33"/>
      <c r="AG188" s="33"/>
      <c r="AH188" s="33"/>
      <c r="AI188" s="33"/>
      <c r="AJ188" s="33"/>
      <c r="AK188" s="33"/>
      <c r="AL188" s="33"/>
      <c r="AM188" s="33"/>
      <c r="AN188" s="33"/>
      <c r="AO188" s="33"/>
      <c r="AP188" s="33"/>
      <c r="AQ188" s="33"/>
      <c r="AR188" s="33"/>
      <c r="AS188" s="33"/>
      <c r="AT188" s="33"/>
      <c r="AU188" s="33"/>
      <c r="AV188" s="32"/>
      <c r="AW188" s="32"/>
      <c r="AX188" s="32"/>
      <c r="AY188" s="32"/>
      <c r="AZ188" s="32"/>
      <c r="BA188" s="33"/>
      <c r="BB188" s="33"/>
      <c r="BC188" s="33"/>
      <c r="BD188" s="33"/>
      <c r="BE188" s="33"/>
      <c r="BF188" s="33"/>
      <c r="BG188" s="33"/>
      <c r="BH188" s="33"/>
      <c r="BI188" s="33"/>
      <c r="BJ188" s="32"/>
      <c r="BK188" s="33"/>
      <c r="BL188" s="33"/>
      <c r="BM188" s="33"/>
      <c r="BN188" s="33"/>
      <c r="BO188" s="33"/>
      <c r="BP188" s="33"/>
      <c r="BQ188" s="33"/>
      <c r="BR188" s="33"/>
      <c r="BS188" s="33"/>
      <c r="BT188" s="33"/>
      <c r="BU188" s="33"/>
      <c r="BV188" s="33"/>
      <c r="BW188" s="33"/>
      <c r="BX188" s="33"/>
      <c r="BY188" s="33"/>
      <c r="BZ188" s="33"/>
      <c r="CA188" s="33"/>
      <c r="CB188" s="33"/>
      <c r="CC188" s="33"/>
      <c r="CD188" s="33"/>
      <c r="CE188" s="33"/>
      <c r="CF188" s="33"/>
      <c r="CG188" s="33"/>
      <c r="CH188" s="33"/>
      <c r="CI188" s="33"/>
      <c r="CJ188" s="33"/>
      <c r="CK188" s="33"/>
      <c r="CL188" s="33"/>
      <c r="CM188" s="33"/>
      <c r="CN188" s="33"/>
      <c r="CO188" s="33"/>
      <c r="CP188" s="33"/>
      <c r="CQ188" s="33"/>
      <c r="CR188" s="33"/>
      <c r="CS188" s="33"/>
      <c r="CT188" s="33"/>
      <c r="CU188" s="33"/>
      <c r="CV188" s="33"/>
      <c r="CW188" s="33"/>
      <c r="CX188" s="33"/>
      <c r="CY188" s="33"/>
      <c r="CZ188" s="33"/>
      <c r="DA188" s="33"/>
      <c r="DB188" s="33"/>
      <c r="DC188" s="33"/>
      <c r="DD188" s="33"/>
      <c r="DE188" s="33"/>
      <c r="DF188" s="33"/>
      <c r="DG188" s="33"/>
      <c r="DH188" s="33"/>
      <c r="DI188" s="33"/>
      <c r="DJ188" s="33"/>
      <c r="DK188" s="33"/>
      <c r="DL188" s="33"/>
      <c r="DM188" s="33"/>
      <c r="DN188" s="33"/>
      <c r="DO188" s="33"/>
      <c r="DP188" s="33"/>
      <c r="DQ188" s="33"/>
      <c r="DR188" s="33"/>
      <c r="DS188" s="33"/>
      <c r="DT188" s="33"/>
      <c r="DU188" s="33"/>
      <c r="DV188" s="33"/>
      <c r="DW188" s="32"/>
      <c r="DX188" s="33"/>
      <c r="DY188" s="33"/>
      <c r="DZ188" s="33"/>
      <c r="EA188" s="33"/>
      <c r="EB188" s="33"/>
      <c r="EC188" s="33"/>
      <c r="ED188" s="33"/>
      <c r="EE188" s="32"/>
      <c r="EF188" s="33"/>
      <c r="EG188" s="33"/>
      <c r="EH188" s="33"/>
      <c r="EI188" s="33"/>
      <c r="EJ188" s="33"/>
      <c r="EK188" s="33"/>
      <c r="EL188" s="33"/>
      <c r="EM188" s="33"/>
      <c r="EN188" s="33"/>
      <c r="EO188" s="33"/>
      <c r="EP188" s="33"/>
      <c r="EQ188" s="7"/>
      <c r="ER188" s="7"/>
      <c r="ES188" s="7"/>
      <c r="ET188" s="7"/>
      <c r="EU188" s="7"/>
      <c r="EV188" s="7"/>
      <c r="EW188" s="7"/>
      <c r="EX188" s="7"/>
      <c r="EY188" s="7"/>
      <c r="EZ188" s="7"/>
      <c r="FA188" s="7"/>
      <c r="FB188" s="7"/>
      <c r="FC188" s="7"/>
      <c r="FD188" s="7"/>
      <c r="FE188" s="7"/>
      <c r="FF188" s="7"/>
      <c r="FG188" s="7"/>
      <c r="FH188" s="7"/>
      <c r="FI188" s="7"/>
      <c r="FJ188" s="7"/>
      <c r="FK188" s="7"/>
      <c r="FL188" s="7"/>
      <c r="FM188" s="7"/>
      <c r="FN188" s="7"/>
      <c r="FO188" s="7"/>
      <c r="FP188" s="7"/>
      <c r="FQ188" s="5"/>
      <c r="FR188" s="305"/>
      <c r="FS188"/>
      <c r="FT188"/>
      <c r="FU188" s="60"/>
      <c r="FV188" s="61"/>
      <c r="FW188" s="60"/>
      <c r="FX188" s="60"/>
      <c r="FY188" s="60"/>
      <c r="FZ188" s="60"/>
      <c r="GA188" s="61"/>
      <c r="GB188" s="62"/>
      <c r="GC188"/>
      <c r="GD188"/>
    </row>
    <row r="189" spans="1:186" s="8" customFormat="1" x14ac:dyDescent="0.2">
      <c r="A189" s="32"/>
      <c r="B189" s="33"/>
      <c r="C189" s="33"/>
      <c r="D189" s="33"/>
      <c r="E189" s="33"/>
      <c r="F189" s="33"/>
      <c r="G189" s="33"/>
      <c r="H189" s="33"/>
      <c r="I189" s="33"/>
      <c r="J189" s="33"/>
      <c r="K189" s="33"/>
      <c r="L189" s="33"/>
      <c r="M189" s="33"/>
      <c r="N189" s="33"/>
      <c r="O189" s="33"/>
      <c r="P189" s="33"/>
      <c r="Q189" s="33"/>
      <c r="R189" s="33"/>
      <c r="S189" s="33"/>
      <c r="T189" s="33"/>
      <c r="U189" s="33"/>
      <c r="V189" s="33"/>
      <c r="W189" s="33"/>
      <c r="X189" s="33"/>
      <c r="Y189" s="33"/>
      <c r="Z189" s="32"/>
      <c r="AA189" s="32"/>
      <c r="AB189" s="32"/>
      <c r="AC189" s="32"/>
      <c r="AD189" s="32"/>
      <c r="AE189" s="32"/>
      <c r="AF189" s="33"/>
      <c r="AG189" s="33"/>
      <c r="AH189" s="33"/>
      <c r="AI189" s="33"/>
      <c r="AJ189" s="33"/>
      <c r="AK189" s="33"/>
      <c r="AL189" s="33"/>
      <c r="AM189" s="33"/>
      <c r="AN189" s="33"/>
      <c r="AO189" s="33"/>
      <c r="AP189" s="33"/>
      <c r="AQ189" s="33"/>
      <c r="AR189" s="33"/>
      <c r="AS189" s="33"/>
      <c r="AT189" s="33"/>
      <c r="AU189" s="33"/>
      <c r="AV189" s="32"/>
      <c r="AW189" s="32"/>
      <c r="AX189" s="32"/>
      <c r="AY189" s="32"/>
      <c r="AZ189" s="32"/>
      <c r="BA189" s="33"/>
      <c r="BB189" s="33"/>
      <c r="BC189" s="33"/>
      <c r="BD189" s="33"/>
      <c r="BE189" s="33"/>
      <c r="BF189" s="33"/>
      <c r="BG189" s="33"/>
      <c r="BH189" s="33"/>
      <c r="BI189" s="33"/>
      <c r="BJ189" s="32"/>
      <c r="BK189" s="33"/>
      <c r="BL189" s="33"/>
      <c r="BM189" s="33"/>
      <c r="BN189" s="33"/>
      <c r="BO189" s="33"/>
      <c r="BP189" s="33"/>
      <c r="BQ189" s="33"/>
      <c r="BR189" s="33"/>
      <c r="BS189" s="33"/>
      <c r="BT189" s="33"/>
      <c r="BU189" s="33"/>
      <c r="BV189" s="33"/>
      <c r="BW189" s="33"/>
      <c r="BX189" s="33"/>
      <c r="BY189" s="33"/>
      <c r="BZ189" s="33"/>
      <c r="CA189" s="33"/>
      <c r="CB189" s="33"/>
      <c r="CC189" s="33"/>
      <c r="CD189" s="33"/>
      <c r="CE189" s="33"/>
      <c r="CF189" s="33"/>
      <c r="CG189" s="33"/>
      <c r="CH189" s="33"/>
      <c r="CI189" s="33"/>
      <c r="CJ189" s="33"/>
      <c r="CK189" s="33"/>
      <c r="CL189" s="33"/>
      <c r="CM189" s="33"/>
      <c r="CN189" s="33"/>
      <c r="CO189" s="33"/>
      <c r="CP189" s="33"/>
      <c r="CQ189" s="33"/>
      <c r="CR189" s="33"/>
      <c r="CS189" s="33"/>
      <c r="CT189" s="33"/>
      <c r="CU189" s="33"/>
      <c r="CV189" s="33"/>
      <c r="CW189" s="33"/>
      <c r="CX189" s="33"/>
      <c r="CY189" s="33"/>
      <c r="CZ189" s="33"/>
      <c r="DA189" s="33"/>
      <c r="DB189" s="33"/>
      <c r="DC189" s="33"/>
      <c r="DD189" s="33"/>
      <c r="DE189" s="33"/>
      <c r="DF189" s="33"/>
      <c r="DG189" s="33"/>
      <c r="DH189" s="33"/>
      <c r="DI189" s="33"/>
      <c r="DJ189" s="33"/>
      <c r="DK189" s="33"/>
      <c r="DL189" s="33"/>
      <c r="DM189" s="33"/>
      <c r="DN189" s="33"/>
      <c r="DO189" s="33"/>
      <c r="DP189" s="33"/>
      <c r="DQ189" s="33"/>
      <c r="DR189" s="33"/>
      <c r="DS189" s="33"/>
      <c r="DT189" s="33"/>
      <c r="DU189" s="33"/>
      <c r="DV189" s="33"/>
      <c r="DW189" s="32"/>
      <c r="DX189" s="33"/>
      <c r="DY189" s="33"/>
      <c r="DZ189" s="33"/>
      <c r="EA189" s="33"/>
      <c r="EB189" s="33"/>
      <c r="EC189" s="33"/>
      <c r="ED189" s="33"/>
      <c r="EE189" s="32"/>
      <c r="EF189" s="33"/>
      <c r="EG189" s="33"/>
      <c r="EH189" s="33"/>
      <c r="EI189" s="33"/>
      <c r="EJ189" s="33"/>
      <c r="EK189" s="33"/>
      <c r="EL189" s="33"/>
      <c r="EM189" s="33"/>
      <c r="EN189" s="33"/>
      <c r="EO189" s="33"/>
      <c r="EP189" s="33"/>
      <c r="EQ189" s="7"/>
      <c r="ER189" s="7"/>
      <c r="ES189" s="7"/>
      <c r="ET189" s="7"/>
      <c r="EU189" s="7"/>
      <c r="EV189" s="7"/>
      <c r="EW189" s="7"/>
      <c r="EX189" s="7"/>
      <c r="EY189" s="7"/>
      <c r="EZ189" s="7"/>
      <c r="FA189" s="7"/>
      <c r="FB189" s="7"/>
      <c r="FC189" s="7"/>
      <c r="FD189" s="7"/>
      <c r="FE189" s="7"/>
      <c r="FF189" s="7"/>
      <c r="FG189" s="7"/>
      <c r="FH189" s="7"/>
      <c r="FI189" s="7"/>
      <c r="FJ189" s="7"/>
      <c r="FK189" s="7"/>
      <c r="FL189" s="7"/>
      <c r="FM189" s="7"/>
      <c r="FN189" s="7"/>
      <c r="FO189" s="7"/>
      <c r="FP189" s="7"/>
      <c r="FQ189" s="5"/>
      <c r="FR189" s="305"/>
      <c r="FS189"/>
      <c r="FT189"/>
      <c r="FU189" s="61"/>
      <c r="FV189" s="61"/>
      <c r="FW189" s="61"/>
      <c r="FX189" s="61"/>
      <c r="FY189" s="61"/>
      <c r="FZ189" s="61"/>
      <c r="GA189" s="61"/>
      <c r="GB189" s="62"/>
      <c r="GC189"/>
      <c r="GD189"/>
    </row>
    <row r="190" spans="1:186" s="8" customFormat="1" x14ac:dyDescent="0.2">
      <c r="A190" s="32"/>
      <c r="B190" s="33"/>
      <c r="C190" s="33"/>
      <c r="D190" s="33"/>
      <c r="E190" s="33"/>
      <c r="F190" s="33"/>
      <c r="G190" s="33"/>
      <c r="H190" s="33"/>
      <c r="I190" s="33"/>
      <c r="J190" s="33"/>
      <c r="K190" s="33"/>
      <c r="L190" s="33"/>
      <c r="M190" s="33"/>
      <c r="N190" s="33"/>
      <c r="O190" s="33"/>
      <c r="P190" s="33"/>
      <c r="Q190" s="33"/>
      <c r="R190" s="33"/>
      <c r="S190" s="33"/>
      <c r="T190" s="33"/>
      <c r="U190" s="33"/>
      <c r="V190" s="33"/>
      <c r="W190" s="33"/>
      <c r="X190" s="33"/>
      <c r="Y190" s="33"/>
      <c r="Z190" s="32"/>
      <c r="AA190" s="32"/>
      <c r="AB190" s="32"/>
      <c r="AC190" s="32"/>
      <c r="AD190" s="32"/>
      <c r="AE190" s="32"/>
      <c r="AF190" s="33"/>
      <c r="AG190" s="33"/>
      <c r="AH190" s="33"/>
      <c r="AI190" s="33"/>
      <c r="AJ190" s="33"/>
      <c r="AK190" s="33"/>
      <c r="AL190" s="33"/>
      <c r="AM190" s="33"/>
      <c r="AN190" s="33"/>
      <c r="AO190" s="33"/>
      <c r="AP190" s="33"/>
      <c r="AQ190" s="33"/>
      <c r="AR190" s="33"/>
      <c r="AS190" s="33"/>
      <c r="AT190" s="33"/>
      <c r="AU190" s="33"/>
      <c r="AV190" s="32"/>
      <c r="AW190" s="32"/>
      <c r="AX190" s="32"/>
      <c r="AY190" s="32"/>
      <c r="AZ190" s="32"/>
      <c r="BA190" s="33"/>
      <c r="BB190" s="33"/>
      <c r="BC190" s="33"/>
      <c r="BD190" s="33"/>
      <c r="BE190" s="33"/>
      <c r="BF190" s="33"/>
      <c r="BG190" s="33"/>
      <c r="BH190" s="33"/>
      <c r="BI190" s="33"/>
      <c r="BJ190" s="32"/>
      <c r="BK190" s="33"/>
      <c r="BL190" s="33"/>
      <c r="BM190" s="33"/>
      <c r="BN190" s="33"/>
      <c r="BO190" s="33"/>
      <c r="BP190" s="33"/>
      <c r="BQ190" s="33"/>
      <c r="BR190" s="33"/>
      <c r="BS190" s="33"/>
      <c r="BT190" s="33"/>
      <c r="BU190" s="33"/>
      <c r="BV190" s="33"/>
      <c r="BW190" s="33"/>
      <c r="BX190" s="33"/>
      <c r="BY190" s="33"/>
      <c r="BZ190" s="33"/>
      <c r="CA190" s="33"/>
      <c r="CB190" s="33"/>
      <c r="CC190" s="33"/>
      <c r="CD190" s="33"/>
      <c r="CE190" s="33"/>
      <c r="CF190" s="33"/>
      <c r="CG190" s="33"/>
      <c r="CH190" s="33"/>
      <c r="CI190" s="33"/>
      <c r="CJ190" s="33"/>
      <c r="CK190" s="33"/>
      <c r="CL190" s="33"/>
      <c r="CM190" s="33"/>
      <c r="CN190" s="33"/>
      <c r="CO190" s="33"/>
      <c r="CP190" s="33"/>
      <c r="CQ190" s="33"/>
      <c r="CR190" s="33"/>
      <c r="CS190" s="33"/>
      <c r="CT190" s="33"/>
      <c r="CU190" s="33"/>
      <c r="CV190" s="33"/>
      <c r="CW190" s="33"/>
      <c r="CX190" s="33"/>
      <c r="CY190" s="33"/>
      <c r="CZ190" s="33"/>
      <c r="DA190" s="33"/>
      <c r="DB190" s="33"/>
      <c r="DC190" s="33"/>
      <c r="DD190" s="33"/>
      <c r="DE190" s="33"/>
      <c r="DF190" s="33"/>
      <c r="DG190" s="33"/>
      <c r="DH190" s="33"/>
      <c r="DI190" s="33"/>
      <c r="DJ190" s="33"/>
      <c r="DK190" s="33"/>
      <c r="DL190" s="33"/>
      <c r="DM190" s="33"/>
      <c r="DN190" s="33"/>
      <c r="DO190" s="33"/>
      <c r="DP190" s="33"/>
      <c r="DQ190" s="33"/>
      <c r="DR190" s="33"/>
      <c r="DS190" s="33"/>
      <c r="DT190" s="33"/>
      <c r="DU190" s="33"/>
      <c r="DV190" s="33"/>
      <c r="DW190" s="32"/>
      <c r="DX190" s="33"/>
      <c r="DY190" s="33"/>
      <c r="DZ190" s="33"/>
      <c r="EA190" s="33"/>
      <c r="EB190" s="33"/>
      <c r="EC190" s="33"/>
      <c r="ED190" s="33"/>
      <c r="EE190" s="32"/>
      <c r="EF190" s="33"/>
      <c r="EG190" s="33"/>
      <c r="EH190" s="33"/>
      <c r="EI190" s="33"/>
      <c r="EJ190" s="33"/>
      <c r="EK190" s="33"/>
      <c r="EL190" s="33"/>
      <c r="EM190" s="33"/>
      <c r="EN190" s="33"/>
      <c r="EO190" s="33"/>
      <c r="EP190" s="33"/>
      <c r="EQ190" s="7"/>
      <c r="ER190" s="7"/>
      <c r="ES190" s="7"/>
      <c r="ET190" s="7"/>
      <c r="EU190" s="7"/>
      <c r="EV190" s="7"/>
      <c r="EW190" s="7"/>
      <c r="EX190" s="7"/>
      <c r="EY190" s="7"/>
      <c r="EZ190" s="7"/>
      <c r="FA190" s="7"/>
      <c r="FB190" s="7"/>
      <c r="FC190" s="7"/>
      <c r="FD190" s="7"/>
      <c r="FE190" s="7"/>
      <c r="FF190" s="7"/>
      <c r="FG190" s="7"/>
      <c r="FH190" s="7"/>
      <c r="FI190" s="7"/>
      <c r="FJ190" s="7"/>
      <c r="FK190" s="7"/>
      <c r="FL190" s="7"/>
      <c r="FM190" s="7"/>
      <c r="FN190" s="7"/>
      <c r="FO190" s="7"/>
      <c r="FP190" s="7"/>
      <c r="FQ190" s="5"/>
      <c r="FR190" s="305"/>
      <c r="FS190"/>
      <c r="FT190"/>
      <c r="FU190" s="60"/>
      <c r="FV190" s="61"/>
      <c r="FW190" s="60"/>
      <c r="FX190" s="60"/>
      <c r="FY190" s="60"/>
      <c r="FZ190" s="60"/>
      <c r="GA190" s="61"/>
      <c r="GB190" s="62"/>
      <c r="GC190"/>
      <c r="GD190"/>
    </row>
    <row r="191" spans="1:186" s="8" customFormat="1" x14ac:dyDescent="0.2">
      <c r="A191" s="32"/>
      <c r="B191" s="33"/>
      <c r="C191" s="33"/>
      <c r="D191" s="33"/>
      <c r="E191" s="33"/>
      <c r="F191" s="33"/>
      <c r="G191" s="33"/>
      <c r="H191" s="33"/>
      <c r="I191" s="33"/>
      <c r="J191" s="33"/>
      <c r="K191" s="33"/>
      <c r="L191" s="33"/>
      <c r="M191" s="33"/>
      <c r="N191" s="33"/>
      <c r="O191" s="33"/>
      <c r="P191" s="33"/>
      <c r="Q191" s="33"/>
      <c r="R191" s="33"/>
      <c r="S191" s="33"/>
      <c r="T191" s="33"/>
      <c r="U191" s="33"/>
      <c r="V191" s="33"/>
      <c r="W191" s="33"/>
      <c r="X191" s="33"/>
      <c r="Y191" s="33"/>
      <c r="Z191" s="32"/>
      <c r="AA191" s="32"/>
      <c r="AB191" s="32"/>
      <c r="AC191" s="32"/>
      <c r="AD191" s="32"/>
      <c r="AE191" s="32"/>
      <c r="AF191" s="33"/>
      <c r="AG191" s="33"/>
      <c r="AH191" s="33"/>
      <c r="AI191" s="33"/>
      <c r="AJ191" s="33"/>
      <c r="AK191" s="33"/>
      <c r="AL191" s="33"/>
      <c r="AM191" s="33"/>
      <c r="AN191" s="33"/>
      <c r="AO191" s="33"/>
      <c r="AP191" s="33"/>
      <c r="AQ191" s="33"/>
      <c r="AR191" s="33"/>
      <c r="AS191" s="33"/>
      <c r="AT191" s="33"/>
      <c r="AU191" s="33"/>
      <c r="AV191" s="32"/>
      <c r="AW191" s="32"/>
      <c r="AX191" s="32"/>
      <c r="AY191" s="32"/>
      <c r="AZ191" s="32"/>
      <c r="BA191" s="33"/>
      <c r="BB191" s="33"/>
      <c r="BC191" s="33"/>
      <c r="BD191" s="33"/>
      <c r="BE191" s="33"/>
      <c r="BF191" s="33"/>
      <c r="BG191" s="33"/>
      <c r="BH191" s="33"/>
      <c r="BI191" s="33"/>
      <c r="BJ191" s="32"/>
      <c r="BK191" s="33"/>
      <c r="BL191" s="33"/>
      <c r="BM191" s="33"/>
      <c r="BN191" s="33"/>
      <c r="BO191" s="33"/>
      <c r="BP191" s="33"/>
      <c r="BQ191" s="33"/>
      <c r="BR191" s="33"/>
      <c r="BS191" s="33"/>
      <c r="BT191" s="33"/>
      <c r="BU191" s="33"/>
      <c r="BV191" s="33"/>
      <c r="BW191" s="33"/>
      <c r="BX191" s="33"/>
      <c r="BY191" s="33"/>
      <c r="BZ191" s="33"/>
      <c r="CA191" s="33"/>
      <c r="CB191" s="33"/>
      <c r="CC191" s="33"/>
      <c r="CD191" s="33"/>
      <c r="CE191" s="33"/>
      <c r="CF191" s="33"/>
      <c r="CG191" s="33"/>
      <c r="CH191" s="33"/>
      <c r="CI191" s="33"/>
      <c r="CJ191" s="33"/>
      <c r="CK191" s="33"/>
      <c r="CL191" s="33"/>
      <c r="CM191" s="33"/>
      <c r="CN191" s="33"/>
      <c r="CO191" s="33"/>
      <c r="CP191" s="33"/>
      <c r="CQ191" s="33"/>
      <c r="CR191" s="33"/>
      <c r="CS191" s="33"/>
      <c r="CT191" s="33"/>
      <c r="CU191" s="33"/>
      <c r="CV191" s="33"/>
      <c r="CW191" s="33"/>
      <c r="CX191" s="33"/>
      <c r="CY191" s="33"/>
      <c r="CZ191" s="33"/>
      <c r="DA191" s="33"/>
      <c r="DB191" s="33"/>
      <c r="DC191" s="33"/>
      <c r="DD191" s="33"/>
      <c r="DE191" s="33"/>
      <c r="DF191" s="33"/>
      <c r="DG191" s="33"/>
      <c r="DH191" s="33"/>
      <c r="DI191" s="33"/>
      <c r="DJ191" s="33"/>
      <c r="DK191" s="33"/>
      <c r="DL191" s="33"/>
      <c r="DM191" s="33"/>
      <c r="DN191" s="33"/>
      <c r="DO191" s="33"/>
      <c r="DP191" s="33"/>
      <c r="DQ191" s="33"/>
      <c r="DR191" s="33"/>
      <c r="DS191" s="33"/>
      <c r="DT191" s="33"/>
      <c r="DU191" s="33"/>
      <c r="DV191" s="33"/>
      <c r="DW191" s="32"/>
      <c r="DX191" s="33"/>
      <c r="DY191" s="33"/>
      <c r="DZ191" s="33"/>
      <c r="EA191" s="33"/>
      <c r="EB191" s="33"/>
      <c r="EC191" s="33"/>
      <c r="ED191" s="33"/>
      <c r="EE191" s="32"/>
      <c r="EF191" s="33"/>
      <c r="EG191" s="33"/>
      <c r="EH191" s="33"/>
      <c r="EI191" s="33"/>
      <c r="EJ191" s="33"/>
      <c r="EK191" s="33"/>
      <c r="EL191" s="33"/>
      <c r="EM191" s="33"/>
      <c r="EN191" s="33"/>
      <c r="EO191" s="33"/>
      <c r="EP191" s="33"/>
      <c r="EQ191" s="7"/>
      <c r="ER191" s="7"/>
      <c r="ES191" s="7"/>
      <c r="ET191" s="7"/>
      <c r="EU191" s="7"/>
      <c r="EV191" s="7"/>
      <c r="EW191" s="7"/>
      <c r="EX191" s="7"/>
      <c r="EY191" s="7"/>
      <c r="EZ191" s="7"/>
      <c r="FA191" s="7"/>
      <c r="FB191" s="7"/>
      <c r="FC191" s="7"/>
      <c r="FD191" s="7"/>
      <c r="FE191" s="7"/>
      <c r="FF191" s="7"/>
      <c r="FG191" s="7"/>
      <c r="FH191" s="7"/>
      <c r="FI191" s="7"/>
      <c r="FJ191" s="7"/>
      <c r="FK191" s="7"/>
      <c r="FL191" s="7"/>
      <c r="FM191" s="7"/>
      <c r="FN191" s="7"/>
      <c r="FO191" s="7"/>
      <c r="FP191" s="7"/>
      <c r="FQ191" s="5"/>
      <c r="FR191" s="305"/>
      <c r="FS191"/>
      <c r="FT191"/>
      <c r="FU191" s="61"/>
      <c r="FV191" s="61"/>
      <c r="FW191" s="61"/>
      <c r="FX191" s="61"/>
      <c r="FY191" s="61"/>
      <c r="FZ191" s="61"/>
      <c r="GA191" s="61"/>
      <c r="GB191" s="62"/>
      <c r="GC191"/>
      <c r="GD191"/>
    </row>
    <row r="192" spans="1:186" s="8" customFormat="1" x14ac:dyDescent="0.2">
      <c r="A192" s="32"/>
      <c r="B192" s="33"/>
      <c r="C192" s="33"/>
      <c r="D192" s="33"/>
      <c r="E192" s="33"/>
      <c r="F192" s="33"/>
      <c r="G192" s="33"/>
      <c r="H192" s="33"/>
      <c r="I192" s="33"/>
      <c r="J192" s="33"/>
      <c r="K192" s="33"/>
      <c r="L192" s="33"/>
      <c r="M192" s="33"/>
      <c r="N192" s="33"/>
      <c r="O192" s="33"/>
      <c r="P192" s="33"/>
      <c r="Q192" s="33"/>
      <c r="R192" s="33"/>
      <c r="S192" s="33"/>
      <c r="T192" s="33"/>
      <c r="U192" s="33"/>
      <c r="V192" s="33"/>
      <c r="W192" s="33"/>
      <c r="X192" s="33"/>
      <c r="Y192" s="33"/>
      <c r="Z192" s="32"/>
      <c r="AA192" s="32"/>
      <c r="AB192" s="32"/>
      <c r="AC192" s="32"/>
      <c r="AD192" s="32"/>
      <c r="AE192" s="32"/>
      <c r="AF192" s="33"/>
      <c r="AG192" s="33"/>
      <c r="AH192" s="33"/>
      <c r="AI192" s="33"/>
      <c r="AJ192" s="33"/>
      <c r="AK192" s="33"/>
      <c r="AL192" s="33"/>
      <c r="AM192" s="33"/>
      <c r="AN192" s="33"/>
      <c r="AO192" s="33"/>
      <c r="AP192" s="33"/>
      <c r="AQ192" s="33"/>
      <c r="AR192" s="33"/>
      <c r="AS192" s="33"/>
      <c r="AT192" s="33"/>
      <c r="AU192" s="33"/>
      <c r="AV192" s="32"/>
      <c r="AW192" s="32"/>
      <c r="AX192" s="32"/>
      <c r="AY192" s="32"/>
      <c r="AZ192" s="32"/>
      <c r="BA192" s="33"/>
      <c r="BB192" s="33"/>
      <c r="BC192" s="33"/>
      <c r="BD192" s="33"/>
      <c r="BE192" s="33"/>
      <c r="BF192" s="33"/>
      <c r="BG192" s="33"/>
      <c r="BH192" s="33"/>
      <c r="BI192" s="33"/>
      <c r="BJ192" s="32"/>
      <c r="BK192" s="33"/>
      <c r="BL192" s="33"/>
      <c r="BM192" s="33"/>
      <c r="BN192" s="33"/>
      <c r="BO192" s="33"/>
      <c r="BP192" s="33"/>
      <c r="BQ192" s="33"/>
      <c r="BR192" s="33"/>
      <c r="BS192" s="33"/>
      <c r="BT192" s="33"/>
      <c r="BU192" s="33"/>
      <c r="BV192" s="33"/>
      <c r="BW192" s="33"/>
      <c r="BX192" s="33"/>
      <c r="BY192" s="33"/>
      <c r="BZ192" s="33"/>
      <c r="CA192" s="33"/>
      <c r="CB192" s="33"/>
      <c r="CC192" s="33"/>
      <c r="CD192" s="33"/>
      <c r="CE192" s="33"/>
      <c r="CF192" s="33"/>
      <c r="CG192" s="33"/>
      <c r="CH192" s="33"/>
      <c r="CI192" s="33"/>
      <c r="CJ192" s="33"/>
      <c r="CK192" s="33"/>
      <c r="CL192" s="33"/>
      <c r="CM192" s="33"/>
      <c r="CN192" s="33"/>
      <c r="CO192" s="33"/>
      <c r="CP192" s="33"/>
      <c r="CQ192" s="33"/>
      <c r="CR192" s="33"/>
      <c r="CS192" s="33"/>
      <c r="CT192" s="33"/>
      <c r="CU192" s="33"/>
      <c r="CV192" s="33"/>
      <c r="CW192" s="33"/>
      <c r="CX192" s="33"/>
      <c r="CY192" s="33"/>
      <c r="CZ192" s="33"/>
      <c r="DA192" s="33"/>
      <c r="DB192" s="33"/>
      <c r="DC192" s="33"/>
      <c r="DD192" s="33"/>
      <c r="DE192" s="33"/>
      <c r="DF192" s="33"/>
      <c r="DG192" s="33"/>
      <c r="DH192" s="33"/>
      <c r="DI192" s="33"/>
      <c r="DJ192" s="33"/>
      <c r="DK192" s="33"/>
      <c r="DL192" s="33"/>
      <c r="DM192" s="33"/>
      <c r="DN192" s="33"/>
      <c r="DO192" s="33"/>
      <c r="DP192" s="33"/>
      <c r="DQ192" s="33"/>
      <c r="DR192" s="33"/>
      <c r="DS192" s="33"/>
      <c r="DT192" s="33"/>
      <c r="DU192" s="33"/>
      <c r="DV192" s="33"/>
      <c r="DW192" s="32"/>
      <c r="DX192" s="33"/>
      <c r="DY192" s="33"/>
      <c r="DZ192" s="33"/>
      <c r="EA192" s="33"/>
      <c r="EB192" s="33"/>
      <c r="EC192" s="33"/>
      <c r="ED192" s="33"/>
      <c r="EE192" s="32"/>
      <c r="EF192" s="33"/>
      <c r="EG192" s="33"/>
      <c r="EH192" s="33"/>
      <c r="EI192" s="33"/>
      <c r="EJ192" s="33"/>
      <c r="EK192" s="33"/>
      <c r="EL192" s="33"/>
      <c r="EM192" s="33"/>
      <c r="EN192" s="33"/>
      <c r="EO192" s="33"/>
      <c r="EP192" s="33"/>
      <c r="EQ192" s="7"/>
      <c r="ER192" s="7"/>
      <c r="ES192" s="7"/>
      <c r="ET192" s="7"/>
      <c r="EU192" s="7"/>
      <c r="EV192" s="7"/>
      <c r="EW192" s="7"/>
      <c r="EX192" s="7"/>
      <c r="EY192" s="7"/>
      <c r="EZ192" s="7"/>
      <c r="FA192" s="7"/>
      <c r="FB192" s="7"/>
      <c r="FC192" s="7"/>
      <c r="FD192" s="7"/>
      <c r="FE192" s="7"/>
      <c r="FF192" s="7"/>
      <c r="FG192" s="7"/>
      <c r="FH192" s="7"/>
      <c r="FI192" s="7"/>
      <c r="FJ192" s="7"/>
      <c r="FK192" s="7"/>
      <c r="FL192" s="7"/>
      <c r="FM192" s="7"/>
      <c r="FN192" s="7"/>
      <c r="FO192" s="7"/>
      <c r="FP192" s="7"/>
      <c r="FQ192" s="5"/>
      <c r="FR192" s="305"/>
      <c r="FS192"/>
      <c r="FT192"/>
      <c r="FU192" s="60"/>
      <c r="FV192" s="61"/>
      <c r="FW192" s="60"/>
      <c r="FX192" s="60"/>
      <c r="FY192" s="60"/>
      <c r="FZ192" s="60"/>
      <c r="GA192" s="61"/>
      <c r="GB192" s="62"/>
      <c r="GC192"/>
      <c r="GD192"/>
    </row>
    <row r="193" spans="1:186" s="8" customFormat="1" x14ac:dyDescent="0.2">
      <c r="A193" s="32"/>
      <c r="B193" s="33"/>
      <c r="C193" s="33"/>
      <c r="D193" s="33"/>
      <c r="E193" s="33"/>
      <c r="F193" s="33"/>
      <c r="G193" s="33"/>
      <c r="H193" s="33"/>
      <c r="I193" s="33"/>
      <c r="J193" s="33"/>
      <c r="K193" s="33"/>
      <c r="L193" s="33"/>
      <c r="M193" s="33"/>
      <c r="N193" s="33"/>
      <c r="O193" s="33"/>
      <c r="P193" s="33"/>
      <c r="Q193" s="33"/>
      <c r="R193" s="33"/>
      <c r="S193" s="33"/>
      <c r="T193" s="33"/>
      <c r="U193" s="33"/>
      <c r="V193" s="33"/>
      <c r="W193" s="33"/>
      <c r="X193" s="33"/>
      <c r="Y193" s="33"/>
      <c r="Z193" s="32"/>
      <c r="AA193" s="32"/>
      <c r="AB193" s="32"/>
      <c r="AC193" s="32"/>
      <c r="AD193" s="32"/>
      <c r="AE193" s="32"/>
      <c r="AF193" s="33"/>
      <c r="AG193" s="33"/>
      <c r="AH193" s="33"/>
      <c r="AI193" s="33"/>
      <c r="AJ193" s="33"/>
      <c r="AK193" s="33"/>
      <c r="AL193" s="33"/>
      <c r="AM193" s="33"/>
      <c r="AN193" s="33"/>
      <c r="AO193" s="33"/>
      <c r="AP193" s="33"/>
      <c r="AQ193" s="33"/>
      <c r="AR193" s="33"/>
      <c r="AS193" s="33"/>
      <c r="AT193" s="33"/>
      <c r="AU193" s="33"/>
      <c r="AV193" s="32"/>
      <c r="AW193" s="32"/>
      <c r="AX193" s="32"/>
      <c r="AY193" s="32"/>
      <c r="AZ193" s="32"/>
      <c r="BA193" s="33"/>
      <c r="BB193" s="33"/>
      <c r="BC193" s="33"/>
      <c r="BD193" s="33"/>
      <c r="BE193" s="33"/>
      <c r="BF193" s="33"/>
      <c r="BG193" s="33"/>
      <c r="BH193" s="33"/>
      <c r="BI193" s="33"/>
      <c r="BJ193" s="32"/>
      <c r="BK193" s="33"/>
      <c r="BL193" s="33"/>
      <c r="BM193" s="33"/>
      <c r="BN193" s="33"/>
      <c r="BO193" s="33"/>
      <c r="BP193" s="33"/>
      <c r="BQ193" s="33"/>
      <c r="BR193" s="33"/>
      <c r="BS193" s="33"/>
      <c r="BT193" s="33"/>
      <c r="BU193" s="33"/>
      <c r="BV193" s="33"/>
      <c r="BW193" s="33"/>
      <c r="BX193" s="33"/>
      <c r="BY193" s="33"/>
      <c r="BZ193" s="33"/>
      <c r="CA193" s="33"/>
      <c r="CB193" s="33"/>
      <c r="CC193" s="33"/>
      <c r="CD193" s="33"/>
      <c r="CE193" s="33"/>
      <c r="CF193" s="33"/>
      <c r="CG193" s="33"/>
      <c r="CH193" s="33"/>
      <c r="CI193" s="33"/>
      <c r="CJ193" s="33"/>
      <c r="CK193" s="33"/>
      <c r="CL193" s="33"/>
      <c r="CM193" s="33"/>
      <c r="CN193" s="33"/>
      <c r="CO193" s="33"/>
      <c r="CP193" s="33"/>
      <c r="CQ193" s="33"/>
      <c r="CR193" s="33"/>
      <c r="CS193" s="33"/>
      <c r="CT193" s="33"/>
      <c r="CU193" s="33"/>
      <c r="CV193" s="33"/>
      <c r="CW193" s="33"/>
      <c r="CX193" s="33"/>
      <c r="CY193" s="33"/>
      <c r="CZ193" s="33"/>
      <c r="DA193" s="33"/>
      <c r="DB193" s="33"/>
      <c r="DC193" s="33"/>
      <c r="DD193" s="33"/>
      <c r="DE193" s="33"/>
      <c r="DF193" s="33"/>
      <c r="DG193" s="33"/>
      <c r="DH193" s="33"/>
      <c r="DI193" s="33"/>
      <c r="DJ193" s="33"/>
      <c r="DK193" s="33"/>
      <c r="DL193" s="33"/>
      <c r="DM193" s="33"/>
      <c r="DN193" s="33"/>
      <c r="DO193" s="33"/>
      <c r="DP193" s="33"/>
      <c r="DQ193" s="33"/>
      <c r="DR193" s="33"/>
      <c r="DS193" s="33"/>
      <c r="DT193" s="33"/>
      <c r="DU193" s="33"/>
      <c r="DV193" s="33"/>
      <c r="DW193" s="32"/>
      <c r="DX193" s="33"/>
      <c r="DY193" s="33"/>
      <c r="DZ193" s="33"/>
      <c r="EA193" s="33"/>
      <c r="EB193" s="33"/>
      <c r="EC193" s="33"/>
      <c r="ED193" s="33"/>
      <c r="EE193" s="32"/>
      <c r="EF193" s="33"/>
      <c r="EG193" s="33"/>
      <c r="EH193" s="33"/>
      <c r="EI193" s="33"/>
      <c r="EJ193" s="33"/>
      <c r="EK193" s="33"/>
      <c r="EL193" s="33"/>
      <c r="EM193" s="33"/>
      <c r="EN193" s="33"/>
      <c r="EO193" s="33"/>
      <c r="EP193" s="33"/>
      <c r="EQ193" s="7"/>
      <c r="ER193" s="7"/>
      <c r="ES193" s="7"/>
      <c r="ET193" s="7"/>
      <c r="EU193" s="7"/>
      <c r="EV193" s="7"/>
      <c r="EW193" s="7"/>
      <c r="EX193" s="7"/>
      <c r="EY193" s="7"/>
      <c r="EZ193" s="7"/>
      <c r="FA193" s="7"/>
      <c r="FB193" s="7"/>
      <c r="FC193" s="7"/>
      <c r="FD193" s="7"/>
      <c r="FE193" s="7"/>
      <c r="FF193" s="7"/>
      <c r="FG193" s="7"/>
      <c r="FH193" s="7"/>
      <c r="FI193" s="7"/>
      <c r="FJ193" s="7"/>
      <c r="FK193" s="7"/>
      <c r="FL193" s="7"/>
      <c r="FM193" s="7"/>
      <c r="FN193" s="7"/>
      <c r="FO193" s="7"/>
      <c r="FP193" s="7"/>
      <c r="FQ193" s="5"/>
      <c r="FR193" s="305"/>
      <c r="FS193"/>
      <c r="FT193"/>
      <c r="FU193" s="61"/>
      <c r="FV193" s="61"/>
      <c r="FW193" s="61"/>
      <c r="FX193" s="61"/>
      <c r="FY193" s="61"/>
      <c r="FZ193" s="61"/>
      <c r="GA193" s="61"/>
      <c r="GB193" s="62"/>
      <c r="GC193"/>
      <c r="GD193"/>
    </row>
    <row r="194" spans="1:186" s="8" customFormat="1" x14ac:dyDescent="0.2">
      <c r="A194" s="32"/>
      <c r="B194" s="33"/>
      <c r="C194" s="33"/>
      <c r="D194" s="33"/>
      <c r="E194" s="33"/>
      <c r="F194" s="33"/>
      <c r="G194" s="33"/>
      <c r="H194" s="33"/>
      <c r="I194" s="33"/>
      <c r="J194" s="33"/>
      <c r="K194" s="33"/>
      <c r="L194" s="33"/>
      <c r="M194" s="33"/>
      <c r="N194" s="33"/>
      <c r="O194" s="33"/>
      <c r="P194" s="33"/>
      <c r="Q194" s="33"/>
      <c r="R194" s="33"/>
      <c r="S194" s="33"/>
      <c r="T194" s="33"/>
      <c r="U194" s="33"/>
      <c r="V194" s="33"/>
      <c r="W194" s="33"/>
      <c r="X194" s="33"/>
      <c r="Y194" s="33"/>
      <c r="Z194" s="32"/>
      <c r="AA194" s="32"/>
      <c r="AB194" s="32"/>
      <c r="AC194" s="32"/>
      <c r="AD194" s="32"/>
      <c r="AE194" s="32"/>
      <c r="AF194" s="33"/>
      <c r="AG194" s="33"/>
      <c r="AH194" s="33"/>
      <c r="AI194" s="33"/>
      <c r="AJ194" s="33"/>
      <c r="AK194" s="33"/>
      <c r="AL194" s="33"/>
      <c r="AM194" s="33"/>
      <c r="AN194" s="33"/>
      <c r="AO194" s="33"/>
      <c r="AP194" s="33"/>
      <c r="AQ194" s="33"/>
      <c r="AR194" s="33"/>
      <c r="AS194" s="33"/>
      <c r="AT194" s="33"/>
      <c r="AU194" s="33"/>
      <c r="AV194" s="32"/>
      <c r="AW194" s="32"/>
      <c r="AX194" s="32"/>
      <c r="AY194" s="32"/>
      <c r="AZ194" s="32"/>
      <c r="BA194" s="33"/>
      <c r="BB194" s="33"/>
      <c r="BC194" s="33"/>
      <c r="BD194" s="33"/>
      <c r="BE194" s="33"/>
      <c r="BF194" s="33"/>
      <c r="BG194" s="33"/>
      <c r="BH194" s="33"/>
      <c r="BI194" s="33"/>
      <c r="BJ194" s="32"/>
      <c r="BK194" s="33"/>
      <c r="BL194" s="33"/>
      <c r="BM194" s="33"/>
      <c r="BN194" s="33"/>
      <c r="BO194" s="33"/>
      <c r="BP194" s="33"/>
      <c r="BQ194" s="33"/>
      <c r="BR194" s="33"/>
      <c r="BS194" s="33"/>
      <c r="BT194" s="33"/>
      <c r="BU194" s="33"/>
      <c r="BV194" s="33"/>
      <c r="BW194" s="33"/>
      <c r="BX194" s="33"/>
      <c r="BY194" s="33"/>
      <c r="BZ194" s="33"/>
      <c r="CA194" s="33"/>
      <c r="CB194" s="33"/>
      <c r="CC194" s="33"/>
      <c r="CD194" s="33"/>
      <c r="CE194" s="33"/>
      <c r="CF194" s="33"/>
      <c r="CG194" s="33"/>
      <c r="CH194" s="33"/>
      <c r="CI194" s="33"/>
      <c r="CJ194" s="33"/>
      <c r="CK194" s="33"/>
      <c r="CL194" s="33"/>
      <c r="CM194" s="33"/>
      <c r="CN194" s="33"/>
      <c r="CO194" s="33"/>
      <c r="CP194" s="33"/>
      <c r="CQ194" s="33"/>
      <c r="CR194" s="33"/>
      <c r="CS194" s="33"/>
      <c r="CT194" s="33"/>
      <c r="CU194" s="33"/>
      <c r="CV194" s="33"/>
      <c r="CW194" s="33"/>
      <c r="CX194" s="33"/>
      <c r="CY194" s="33"/>
      <c r="CZ194" s="33"/>
      <c r="DA194" s="33"/>
      <c r="DB194" s="33"/>
      <c r="DC194" s="33"/>
      <c r="DD194" s="33"/>
      <c r="DE194" s="33"/>
      <c r="DF194" s="33"/>
      <c r="DG194" s="33"/>
      <c r="DH194" s="33"/>
      <c r="DI194" s="33"/>
      <c r="DJ194" s="33"/>
      <c r="DK194" s="33"/>
      <c r="DL194" s="33"/>
      <c r="DM194" s="33"/>
      <c r="DN194" s="33"/>
      <c r="DO194" s="33"/>
      <c r="DP194" s="33"/>
      <c r="DQ194" s="33"/>
      <c r="DR194" s="33"/>
      <c r="DS194" s="33"/>
      <c r="DT194" s="33"/>
      <c r="DU194" s="33"/>
      <c r="DV194" s="33"/>
      <c r="DW194" s="32"/>
      <c r="DX194" s="33"/>
      <c r="DY194" s="33"/>
      <c r="DZ194" s="33"/>
      <c r="EA194" s="33"/>
      <c r="EB194" s="33"/>
      <c r="EC194" s="33"/>
      <c r="ED194" s="33"/>
      <c r="EE194" s="32"/>
      <c r="EF194" s="33"/>
      <c r="EG194" s="33"/>
      <c r="EH194" s="33"/>
      <c r="EI194" s="33"/>
      <c r="EJ194" s="33"/>
      <c r="EK194" s="33"/>
      <c r="EL194" s="33"/>
      <c r="EM194" s="33"/>
      <c r="EN194" s="33"/>
      <c r="EO194" s="33"/>
      <c r="EP194" s="33"/>
      <c r="EQ194" s="7"/>
      <c r="ER194" s="7"/>
      <c r="ES194" s="7"/>
      <c r="ET194" s="7"/>
      <c r="EU194" s="7"/>
      <c r="EV194" s="7"/>
      <c r="EW194" s="7"/>
      <c r="EX194" s="7"/>
      <c r="EY194" s="7"/>
      <c r="EZ194" s="7"/>
      <c r="FA194" s="7"/>
      <c r="FB194" s="7"/>
      <c r="FC194" s="7"/>
      <c r="FD194" s="7"/>
      <c r="FE194" s="7"/>
      <c r="FF194" s="7"/>
      <c r="FG194" s="7"/>
      <c r="FH194" s="7"/>
      <c r="FI194" s="7"/>
      <c r="FJ194" s="7"/>
      <c r="FK194" s="7"/>
      <c r="FL194" s="7"/>
      <c r="FM194" s="7"/>
      <c r="FN194" s="7"/>
      <c r="FO194" s="7"/>
      <c r="FP194" s="7"/>
      <c r="FQ194" s="5"/>
      <c r="FR194" s="305"/>
      <c r="FS194" s="307"/>
      <c r="FT194" s="307"/>
      <c r="FU194" s="60"/>
      <c r="FV194" s="61"/>
      <c r="FW194" s="60"/>
      <c r="FX194" s="60"/>
      <c r="FY194" s="60"/>
      <c r="FZ194" s="60"/>
      <c r="GA194" s="61"/>
      <c r="GB194" s="62"/>
      <c r="GC194"/>
      <c r="GD194"/>
    </row>
    <row r="195" spans="1:186" s="8" customFormat="1" x14ac:dyDescent="0.2">
      <c r="A195" s="32"/>
      <c r="B195" s="33"/>
      <c r="C195" s="33"/>
      <c r="D195" s="33"/>
      <c r="E195" s="33"/>
      <c r="F195" s="33"/>
      <c r="G195" s="33"/>
      <c r="H195" s="33"/>
      <c r="I195" s="33"/>
      <c r="J195" s="33"/>
      <c r="K195" s="33"/>
      <c r="L195" s="33"/>
      <c r="M195" s="33"/>
      <c r="N195" s="33"/>
      <c r="O195" s="33"/>
      <c r="P195" s="33"/>
      <c r="Q195" s="33"/>
      <c r="R195" s="33"/>
      <c r="S195" s="33"/>
      <c r="T195" s="33"/>
      <c r="U195" s="33"/>
      <c r="V195" s="33"/>
      <c r="W195" s="33"/>
      <c r="X195" s="33"/>
      <c r="Y195" s="33"/>
      <c r="Z195" s="32"/>
      <c r="AA195" s="32"/>
      <c r="AB195" s="32"/>
      <c r="AC195" s="32"/>
      <c r="AD195" s="32"/>
      <c r="AE195" s="32"/>
      <c r="AF195" s="33"/>
      <c r="AG195" s="33"/>
      <c r="AH195" s="33"/>
      <c r="AI195" s="33"/>
      <c r="AJ195" s="33"/>
      <c r="AK195" s="33"/>
      <c r="AL195" s="33"/>
      <c r="AM195" s="33"/>
      <c r="AN195" s="33"/>
      <c r="AO195" s="33"/>
      <c r="AP195" s="33"/>
      <c r="AQ195" s="33"/>
      <c r="AR195" s="33"/>
      <c r="AS195" s="33"/>
      <c r="AT195" s="33"/>
      <c r="AU195" s="33"/>
      <c r="AV195" s="32"/>
      <c r="AW195" s="32"/>
      <c r="AX195" s="32"/>
      <c r="AY195" s="32"/>
      <c r="AZ195" s="32"/>
      <c r="BA195" s="33"/>
      <c r="BB195" s="33"/>
      <c r="BC195" s="33"/>
      <c r="BD195" s="33"/>
      <c r="BE195" s="33"/>
      <c r="BF195" s="33"/>
      <c r="BG195" s="33"/>
      <c r="BH195" s="33"/>
      <c r="BI195" s="33"/>
      <c r="BJ195" s="32"/>
      <c r="BK195" s="33"/>
      <c r="BL195" s="33"/>
      <c r="BM195" s="33"/>
      <c r="BN195" s="33"/>
      <c r="BO195" s="33"/>
      <c r="BP195" s="33"/>
      <c r="BQ195" s="33"/>
      <c r="BR195" s="33"/>
      <c r="BS195" s="33"/>
      <c r="BT195" s="33"/>
      <c r="BU195" s="33"/>
      <c r="BV195" s="33"/>
      <c r="BW195" s="33"/>
      <c r="BX195" s="33"/>
      <c r="BY195" s="33"/>
      <c r="BZ195" s="33"/>
      <c r="CA195" s="33"/>
      <c r="CB195" s="33"/>
      <c r="CC195" s="33"/>
      <c r="CD195" s="33"/>
      <c r="CE195" s="33"/>
      <c r="CF195" s="33"/>
      <c r="CG195" s="33"/>
      <c r="CH195" s="33"/>
      <c r="CI195" s="33"/>
      <c r="CJ195" s="33"/>
      <c r="CK195" s="33"/>
      <c r="CL195" s="33"/>
      <c r="CM195" s="33"/>
      <c r="CN195" s="33"/>
      <c r="CO195" s="33"/>
      <c r="CP195" s="33"/>
      <c r="CQ195" s="33"/>
      <c r="CR195" s="33"/>
      <c r="CS195" s="33"/>
      <c r="CT195" s="33"/>
      <c r="CU195" s="33"/>
      <c r="CV195" s="33"/>
      <c r="CW195" s="33"/>
      <c r="CX195" s="33"/>
      <c r="CY195" s="33"/>
      <c r="CZ195" s="33"/>
      <c r="DA195" s="33"/>
      <c r="DB195" s="33"/>
      <c r="DC195" s="33"/>
      <c r="DD195" s="33"/>
      <c r="DE195" s="33"/>
      <c r="DF195" s="33"/>
      <c r="DG195" s="33"/>
      <c r="DH195" s="33"/>
      <c r="DI195" s="33"/>
      <c r="DJ195" s="33"/>
      <c r="DK195" s="33"/>
      <c r="DL195" s="33"/>
      <c r="DM195" s="33"/>
      <c r="DN195" s="33"/>
      <c r="DO195" s="33"/>
      <c r="DP195" s="33"/>
      <c r="DQ195" s="33"/>
      <c r="DR195" s="33"/>
      <c r="DS195" s="33"/>
      <c r="DT195" s="33"/>
      <c r="DU195" s="33"/>
      <c r="DV195" s="33"/>
      <c r="DW195" s="32"/>
      <c r="DX195" s="33"/>
      <c r="DY195" s="33"/>
      <c r="DZ195" s="33"/>
      <c r="EA195" s="33"/>
      <c r="EB195" s="33"/>
      <c r="EC195" s="33"/>
      <c r="ED195" s="33"/>
      <c r="EE195" s="32"/>
      <c r="EF195" s="33"/>
      <c r="EG195" s="33"/>
      <c r="EH195" s="33"/>
      <c r="EI195" s="33"/>
      <c r="EJ195" s="33"/>
      <c r="EK195" s="33"/>
      <c r="EL195" s="33"/>
      <c r="EM195" s="33"/>
      <c r="EN195" s="33"/>
      <c r="EO195" s="33"/>
      <c r="EP195" s="33"/>
      <c r="EQ195" s="7"/>
      <c r="ER195" s="7"/>
      <c r="ES195" s="7"/>
      <c r="ET195" s="7"/>
      <c r="EU195" s="7"/>
      <c r="EV195" s="7"/>
      <c r="EW195" s="7"/>
      <c r="EX195" s="7"/>
      <c r="EY195" s="7"/>
      <c r="EZ195" s="7"/>
      <c r="FA195" s="7"/>
      <c r="FB195" s="7"/>
      <c r="FC195" s="7"/>
      <c r="FD195" s="7"/>
      <c r="FE195" s="7"/>
      <c r="FF195" s="7"/>
      <c r="FG195" s="7"/>
      <c r="FH195" s="7"/>
      <c r="FI195" s="7"/>
      <c r="FJ195" s="7"/>
      <c r="FK195" s="7"/>
      <c r="FL195" s="7"/>
      <c r="FM195" s="7"/>
      <c r="FN195" s="7"/>
      <c r="FO195" s="7"/>
      <c r="FP195" s="7"/>
      <c r="FQ195" s="5"/>
      <c r="FR195" s="305"/>
      <c r="FS195"/>
      <c r="FT195"/>
      <c r="FU195" s="61"/>
      <c r="FV195" s="61"/>
      <c r="FW195" s="61"/>
      <c r="FX195" s="61"/>
      <c r="FY195" s="61"/>
      <c r="FZ195" s="61"/>
      <c r="GA195" s="61"/>
      <c r="GB195" s="62"/>
      <c r="GC195"/>
      <c r="GD195"/>
    </row>
    <row r="196" spans="1:186" s="8" customFormat="1" x14ac:dyDescent="0.2">
      <c r="A196" s="32"/>
      <c r="B196" s="33"/>
      <c r="C196" s="33"/>
      <c r="D196" s="33"/>
      <c r="E196" s="33"/>
      <c r="F196" s="33"/>
      <c r="G196" s="33"/>
      <c r="H196" s="33"/>
      <c r="I196" s="33"/>
      <c r="J196" s="33"/>
      <c r="K196" s="33"/>
      <c r="L196" s="33"/>
      <c r="M196" s="33"/>
      <c r="N196" s="33"/>
      <c r="O196" s="33"/>
      <c r="P196" s="33"/>
      <c r="Q196" s="33"/>
      <c r="R196" s="33"/>
      <c r="S196" s="33"/>
      <c r="T196" s="33"/>
      <c r="U196" s="33"/>
      <c r="V196" s="33"/>
      <c r="W196" s="33"/>
      <c r="X196" s="33"/>
      <c r="Y196" s="33"/>
      <c r="Z196" s="32"/>
      <c r="AA196" s="32"/>
      <c r="AB196" s="32"/>
      <c r="AC196" s="32"/>
      <c r="AD196" s="32"/>
      <c r="AE196" s="32"/>
      <c r="AF196" s="33"/>
      <c r="AG196" s="33"/>
      <c r="AH196" s="33"/>
      <c r="AI196" s="33"/>
      <c r="AJ196" s="33"/>
      <c r="AK196" s="33"/>
      <c r="AL196" s="33"/>
      <c r="AM196" s="33"/>
      <c r="AN196" s="33"/>
      <c r="AO196" s="33"/>
      <c r="AP196" s="33"/>
      <c r="AQ196" s="33"/>
      <c r="AR196" s="33"/>
      <c r="AS196" s="33"/>
      <c r="AT196" s="33"/>
      <c r="AU196" s="33"/>
      <c r="AV196" s="32"/>
      <c r="AW196" s="32"/>
      <c r="AX196" s="32"/>
      <c r="AY196" s="32"/>
      <c r="AZ196" s="32"/>
      <c r="BA196" s="33"/>
      <c r="BB196" s="33"/>
      <c r="BC196" s="33"/>
      <c r="BD196" s="33"/>
      <c r="BE196" s="33"/>
      <c r="BF196" s="33"/>
      <c r="BG196" s="33"/>
      <c r="BH196" s="33"/>
      <c r="BI196" s="33"/>
      <c r="BJ196" s="32"/>
      <c r="BK196" s="33"/>
      <c r="BL196" s="33"/>
      <c r="BM196" s="33"/>
      <c r="BN196" s="33"/>
      <c r="BO196" s="33"/>
      <c r="BP196" s="33"/>
      <c r="BQ196" s="33"/>
      <c r="BR196" s="33"/>
      <c r="BS196" s="33"/>
      <c r="BT196" s="33"/>
      <c r="BU196" s="33"/>
      <c r="BV196" s="33"/>
      <c r="BW196" s="33"/>
      <c r="BX196" s="33"/>
      <c r="BY196" s="33"/>
      <c r="BZ196" s="33"/>
      <c r="CA196" s="33"/>
      <c r="CB196" s="33"/>
      <c r="CC196" s="33"/>
      <c r="CD196" s="33"/>
      <c r="CE196" s="33"/>
      <c r="CF196" s="33"/>
      <c r="CG196" s="33"/>
      <c r="CH196" s="33"/>
      <c r="CI196" s="33"/>
      <c r="CJ196" s="33"/>
      <c r="CK196" s="33"/>
      <c r="CL196" s="33"/>
      <c r="CM196" s="33"/>
      <c r="CN196" s="33"/>
      <c r="CO196" s="33"/>
      <c r="CP196" s="33"/>
      <c r="CQ196" s="33"/>
      <c r="CR196" s="33"/>
      <c r="CS196" s="33"/>
      <c r="CT196" s="33"/>
      <c r="CU196" s="33"/>
      <c r="CV196" s="33"/>
      <c r="CW196" s="33"/>
      <c r="CX196" s="33"/>
      <c r="CY196" s="33"/>
      <c r="CZ196" s="33"/>
      <c r="DA196" s="33"/>
      <c r="DB196" s="33"/>
      <c r="DC196" s="33"/>
      <c r="DD196" s="33"/>
      <c r="DE196" s="33"/>
      <c r="DF196" s="33"/>
      <c r="DG196" s="33"/>
      <c r="DH196" s="33"/>
      <c r="DI196" s="33"/>
      <c r="DJ196" s="33"/>
      <c r="DK196" s="33"/>
      <c r="DL196" s="33"/>
      <c r="DM196" s="33"/>
      <c r="DN196" s="33"/>
      <c r="DO196" s="33"/>
      <c r="DP196" s="33"/>
      <c r="DQ196" s="33"/>
      <c r="DR196" s="33"/>
      <c r="DS196" s="33"/>
      <c r="DT196" s="33"/>
      <c r="DU196" s="33"/>
      <c r="DV196" s="33"/>
      <c r="DW196" s="32"/>
      <c r="DX196" s="33"/>
      <c r="DY196" s="33"/>
      <c r="DZ196" s="33"/>
      <c r="EA196" s="33"/>
      <c r="EB196" s="33"/>
      <c r="EC196" s="33"/>
      <c r="ED196" s="33"/>
      <c r="EE196" s="32"/>
      <c r="EF196" s="33"/>
      <c r="EG196" s="33"/>
      <c r="EH196" s="33"/>
      <c r="EI196" s="33"/>
      <c r="EJ196" s="33"/>
      <c r="EK196" s="33"/>
      <c r="EL196" s="33"/>
      <c r="EM196" s="33"/>
      <c r="EN196" s="33"/>
      <c r="EO196" s="33"/>
      <c r="EP196" s="33"/>
      <c r="EQ196" s="7"/>
      <c r="ER196" s="7"/>
      <c r="ES196" s="7"/>
      <c r="ET196" s="7"/>
      <c r="EU196" s="7"/>
      <c r="EV196" s="7"/>
      <c r="EW196" s="7"/>
      <c r="EX196" s="7"/>
      <c r="EY196" s="7"/>
      <c r="EZ196" s="7"/>
      <c r="FA196" s="7"/>
      <c r="FB196" s="7"/>
      <c r="FC196" s="7"/>
      <c r="FD196" s="7"/>
      <c r="FE196" s="7"/>
      <c r="FF196" s="7"/>
      <c r="FG196" s="7"/>
      <c r="FH196" s="7"/>
      <c r="FI196" s="7"/>
      <c r="FJ196" s="7"/>
      <c r="FK196" s="7"/>
      <c r="FL196" s="7"/>
      <c r="FM196" s="7"/>
      <c r="FN196" s="7"/>
      <c r="FO196" s="7"/>
      <c r="FP196" s="7"/>
      <c r="FQ196" s="5"/>
      <c r="FR196" s="305"/>
      <c r="FS196"/>
      <c r="FT196"/>
      <c r="FU196" s="60"/>
      <c r="FV196" s="61"/>
      <c r="FW196" s="60"/>
      <c r="FX196" s="60"/>
      <c r="FY196" s="60"/>
      <c r="FZ196" s="60"/>
      <c r="GA196" s="61"/>
      <c r="GB196" s="62"/>
      <c r="GC196"/>
      <c r="GD196"/>
    </row>
    <row r="197" spans="1:186" s="8" customFormat="1" x14ac:dyDescent="0.2">
      <c r="A197" s="32"/>
      <c r="B197" s="33"/>
      <c r="C197" s="33"/>
      <c r="D197" s="33"/>
      <c r="E197" s="33"/>
      <c r="F197" s="33"/>
      <c r="G197" s="33"/>
      <c r="H197" s="33"/>
      <c r="I197" s="33"/>
      <c r="J197" s="33"/>
      <c r="K197" s="33"/>
      <c r="L197" s="33"/>
      <c r="M197" s="33"/>
      <c r="N197" s="33"/>
      <c r="O197" s="33"/>
      <c r="P197" s="33"/>
      <c r="Q197" s="33"/>
      <c r="R197" s="33"/>
      <c r="S197" s="33"/>
      <c r="T197" s="33"/>
      <c r="U197" s="33"/>
      <c r="V197" s="33"/>
      <c r="W197" s="33"/>
      <c r="X197" s="33"/>
      <c r="Y197" s="33"/>
      <c r="Z197" s="32"/>
      <c r="AA197" s="32"/>
      <c r="AB197" s="32"/>
      <c r="AC197" s="32"/>
      <c r="AD197" s="32"/>
      <c r="AE197" s="32"/>
      <c r="AF197" s="33"/>
      <c r="AG197" s="33"/>
      <c r="AH197" s="33"/>
      <c r="AI197" s="33"/>
      <c r="AJ197" s="33"/>
      <c r="AK197" s="33"/>
      <c r="AL197" s="33"/>
      <c r="AM197" s="33"/>
      <c r="AN197" s="33"/>
      <c r="AO197" s="33"/>
      <c r="AP197" s="33"/>
      <c r="AQ197" s="33"/>
      <c r="AR197" s="33"/>
      <c r="AS197" s="33"/>
      <c r="AT197" s="33"/>
      <c r="AU197" s="33"/>
      <c r="AV197" s="32"/>
      <c r="AW197" s="32"/>
      <c r="AX197" s="32"/>
      <c r="AY197" s="32"/>
      <c r="AZ197" s="32"/>
      <c r="BA197" s="33"/>
      <c r="BB197" s="33"/>
      <c r="BC197" s="33"/>
      <c r="BD197" s="33"/>
      <c r="BE197" s="33"/>
      <c r="BF197" s="33"/>
      <c r="BG197" s="33"/>
      <c r="BH197" s="33"/>
      <c r="BI197" s="33"/>
      <c r="BJ197" s="32"/>
      <c r="BK197" s="33"/>
      <c r="BL197" s="33"/>
      <c r="BM197" s="33"/>
      <c r="BN197" s="33"/>
      <c r="BO197" s="33"/>
      <c r="BP197" s="33"/>
      <c r="BQ197" s="33"/>
      <c r="BR197" s="33"/>
      <c r="BS197" s="33"/>
      <c r="BT197" s="33"/>
      <c r="BU197" s="33"/>
      <c r="BV197" s="33"/>
      <c r="BW197" s="33"/>
      <c r="BX197" s="33"/>
      <c r="BY197" s="33"/>
      <c r="BZ197" s="33"/>
      <c r="CA197" s="33"/>
      <c r="CB197" s="33"/>
      <c r="CC197" s="33"/>
      <c r="CD197" s="33"/>
      <c r="CE197" s="33"/>
      <c r="CF197" s="33"/>
      <c r="CG197" s="33"/>
      <c r="CH197" s="33"/>
      <c r="CI197" s="33"/>
      <c r="CJ197" s="33"/>
      <c r="CK197" s="33"/>
      <c r="CL197" s="33"/>
      <c r="CM197" s="33"/>
      <c r="CN197" s="33"/>
      <c r="CO197" s="33"/>
      <c r="CP197" s="33"/>
      <c r="CQ197" s="33"/>
      <c r="CR197" s="33"/>
      <c r="CS197" s="33"/>
      <c r="CT197" s="33"/>
      <c r="CU197" s="33"/>
      <c r="CV197" s="33"/>
      <c r="CW197" s="33"/>
      <c r="CX197" s="33"/>
      <c r="CY197" s="33"/>
      <c r="CZ197" s="33"/>
      <c r="DA197" s="33"/>
      <c r="DB197" s="33"/>
      <c r="DC197" s="33"/>
      <c r="DD197" s="33"/>
      <c r="DE197" s="33"/>
      <c r="DF197" s="33"/>
      <c r="DG197" s="33"/>
      <c r="DH197" s="33"/>
      <c r="DI197" s="33"/>
      <c r="DJ197" s="33"/>
      <c r="DK197" s="33"/>
      <c r="DL197" s="33"/>
      <c r="DM197" s="33"/>
      <c r="DN197" s="33"/>
      <c r="DO197" s="33"/>
      <c r="DP197" s="33"/>
      <c r="DQ197" s="33"/>
      <c r="DR197" s="33"/>
      <c r="DS197" s="33"/>
      <c r="DT197" s="33"/>
      <c r="DU197" s="33"/>
      <c r="DV197" s="33"/>
      <c r="DW197" s="32"/>
      <c r="DX197" s="33"/>
      <c r="DY197" s="33"/>
      <c r="DZ197" s="33"/>
      <c r="EA197" s="33"/>
      <c r="EB197" s="33"/>
      <c r="EC197" s="33"/>
      <c r="ED197" s="33"/>
      <c r="EE197" s="32"/>
      <c r="EF197" s="33"/>
      <c r="EG197" s="33"/>
      <c r="EH197" s="33"/>
      <c r="EI197" s="33"/>
      <c r="EJ197" s="33"/>
      <c r="EK197" s="33"/>
      <c r="EL197" s="33"/>
      <c r="EM197" s="33"/>
      <c r="EN197" s="33"/>
      <c r="EO197" s="33"/>
      <c r="EP197" s="33"/>
      <c r="EQ197" s="7"/>
      <c r="ER197" s="7"/>
      <c r="ES197" s="7"/>
      <c r="ET197" s="7"/>
      <c r="EU197" s="7"/>
      <c r="EV197" s="7"/>
      <c r="EW197" s="7"/>
      <c r="EX197" s="7"/>
      <c r="EY197" s="7"/>
      <c r="EZ197" s="7"/>
      <c r="FA197" s="7"/>
      <c r="FB197" s="7"/>
      <c r="FC197" s="7"/>
      <c r="FD197" s="7"/>
      <c r="FE197" s="7"/>
      <c r="FF197" s="7"/>
      <c r="FG197" s="7"/>
      <c r="FH197" s="7"/>
      <c r="FI197" s="7"/>
      <c r="FJ197" s="7"/>
      <c r="FK197" s="7"/>
      <c r="FL197" s="7"/>
      <c r="FM197" s="7"/>
      <c r="FN197" s="7"/>
      <c r="FO197" s="7"/>
      <c r="FP197" s="7"/>
      <c r="FQ197" s="5"/>
      <c r="FR197" s="305"/>
      <c r="FS197"/>
      <c r="FT197"/>
      <c r="FU197" s="61"/>
      <c r="FV197" s="61"/>
      <c r="FW197" s="61"/>
      <c r="FX197" s="61"/>
      <c r="FY197" s="61"/>
      <c r="FZ197" s="61"/>
      <c r="GA197" s="61"/>
      <c r="GB197" s="62"/>
      <c r="GC197"/>
      <c r="GD197"/>
    </row>
    <row r="198" spans="1:186" s="8" customFormat="1" x14ac:dyDescent="0.2">
      <c r="A198" s="32"/>
      <c r="B198" s="33"/>
      <c r="C198" s="33"/>
      <c r="D198" s="33"/>
      <c r="E198" s="33"/>
      <c r="F198" s="33"/>
      <c r="G198" s="33"/>
      <c r="H198" s="33"/>
      <c r="I198" s="33"/>
      <c r="J198" s="33"/>
      <c r="K198" s="33"/>
      <c r="L198" s="33"/>
      <c r="M198" s="33"/>
      <c r="N198" s="33"/>
      <c r="O198" s="33"/>
      <c r="P198" s="33"/>
      <c r="Q198" s="33"/>
      <c r="R198" s="33"/>
      <c r="S198" s="33"/>
      <c r="T198" s="33"/>
      <c r="U198" s="33"/>
      <c r="V198" s="33"/>
      <c r="W198" s="33"/>
      <c r="X198" s="33"/>
      <c r="Y198" s="33"/>
      <c r="Z198" s="32"/>
      <c r="AA198" s="32"/>
      <c r="AB198" s="32"/>
      <c r="AC198" s="32"/>
      <c r="AD198" s="32"/>
      <c r="AE198" s="32"/>
      <c r="AF198" s="33"/>
      <c r="AG198" s="33"/>
      <c r="AH198" s="33"/>
      <c r="AI198" s="33"/>
      <c r="AJ198" s="33"/>
      <c r="AK198" s="33"/>
      <c r="AL198" s="33"/>
      <c r="AM198" s="33"/>
      <c r="AN198" s="33"/>
      <c r="AO198" s="33"/>
      <c r="AP198" s="33"/>
      <c r="AQ198" s="33"/>
      <c r="AR198" s="33"/>
      <c r="AS198" s="33"/>
      <c r="AT198" s="33"/>
      <c r="AU198" s="33"/>
      <c r="AV198" s="32"/>
      <c r="AW198" s="32"/>
      <c r="AX198" s="32"/>
      <c r="AY198" s="32"/>
      <c r="AZ198" s="32"/>
      <c r="BA198" s="33"/>
      <c r="BB198" s="33"/>
      <c r="BC198" s="33"/>
      <c r="BD198" s="33"/>
      <c r="BE198" s="33"/>
      <c r="BF198" s="33"/>
      <c r="BG198" s="33"/>
      <c r="BH198" s="33"/>
      <c r="BI198" s="33"/>
      <c r="BJ198" s="32"/>
      <c r="BK198" s="33"/>
      <c r="BL198" s="33"/>
      <c r="BM198" s="33"/>
      <c r="BN198" s="33"/>
      <c r="BO198" s="33"/>
      <c r="BP198" s="33"/>
      <c r="BQ198" s="33"/>
      <c r="BR198" s="33"/>
      <c r="BS198" s="33"/>
      <c r="BT198" s="33"/>
      <c r="BU198" s="33"/>
      <c r="BV198" s="33"/>
      <c r="BW198" s="33"/>
      <c r="BX198" s="33"/>
      <c r="BY198" s="33"/>
      <c r="BZ198" s="33"/>
      <c r="CA198" s="33"/>
      <c r="CB198" s="33"/>
      <c r="CC198" s="33"/>
      <c r="CD198" s="33"/>
      <c r="CE198" s="33"/>
      <c r="CF198" s="33"/>
      <c r="CG198" s="33"/>
      <c r="CH198" s="33"/>
      <c r="CI198" s="33"/>
      <c r="CJ198" s="33"/>
      <c r="CK198" s="33"/>
      <c r="CL198" s="33"/>
      <c r="CM198" s="33"/>
      <c r="CN198" s="33"/>
      <c r="CO198" s="33"/>
      <c r="CP198" s="33"/>
      <c r="CQ198" s="33"/>
      <c r="CR198" s="33"/>
      <c r="CS198" s="33"/>
      <c r="CT198" s="33"/>
      <c r="CU198" s="33"/>
      <c r="CV198" s="33"/>
      <c r="CW198" s="33"/>
      <c r="CX198" s="33"/>
      <c r="CY198" s="33"/>
      <c r="CZ198" s="33"/>
      <c r="DA198" s="33"/>
      <c r="DB198" s="33"/>
      <c r="DC198" s="33"/>
      <c r="DD198" s="33"/>
      <c r="DE198" s="33"/>
      <c r="DF198" s="33"/>
      <c r="DG198" s="33"/>
      <c r="DH198" s="33"/>
      <c r="DI198" s="33"/>
      <c r="DJ198" s="33"/>
      <c r="DK198" s="33"/>
      <c r="DL198" s="33"/>
      <c r="DM198" s="33"/>
      <c r="DN198" s="33"/>
      <c r="DO198" s="33"/>
      <c r="DP198" s="33"/>
      <c r="DQ198" s="33"/>
      <c r="DR198" s="33"/>
      <c r="DS198" s="33"/>
      <c r="DT198" s="33"/>
      <c r="DU198" s="33"/>
      <c r="DV198" s="33"/>
      <c r="DW198" s="32"/>
      <c r="DX198" s="33"/>
      <c r="DY198" s="33"/>
      <c r="DZ198" s="33"/>
      <c r="EA198" s="33"/>
      <c r="EB198" s="33"/>
      <c r="EC198" s="33"/>
      <c r="ED198" s="33"/>
      <c r="EE198" s="32"/>
      <c r="EF198" s="33"/>
      <c r="EG198" s="33"/>
      <c r="EH198" s="33"/>
      <c r="EI198" s="33"/>
      <c r="EJ198" s="33"/>
      <c r="EK198" s="33"/>
      <c r="EL198" s="33"/>
      <c r="EM198" s="33"/>
      <c r="EN198" s="33"/>
      <c r="EO198" s="33"/>
      <c r="EP198" s="33"/>
      <c r="EQ198" s="7"/>
      <c r="ER198" s="7"/>
      <c r="ES198" s="7"/>
      <c r="ET198" s="7"/>
      <c r="EU198" s="7"/>
      <c r="EV198" s="7"/>
      <c r="EW198" s="7"/>
      <c r="EX198" s="7"/>
      <c r="EY198" s="7"/>
      <c r="EZ198" s="7"/>
      <c r="FA198" s="7"/>
      <c r="FB198" s="7"/>
      <c r="FC198" s="7"/>
      <c r="FD198" s="7"/>
      <c r="FE198" s="7"/>
      <c r="FF198" s="7"/>
      <c r="FG198" s="7"/>
      <c r="FH198" s="7"/>
      <c r="FI198" s="7"/>
      <c r="FJ198" s="7"/>
      <c r="FK198" s="7"/>
      <c r="FL198" s="7"/>
      <c r="FM198" s="7"/>
      <c r="FN198" s="7"/>
      <c r="FO198" s="7"/>
      <c r="FP198" s="7"/>
      <c r="FQ198" s="5"/>
      <c r="FR198" s="305"/>
      <c r="FS198"/>
      <c r="FT198"/>
      <c r="FU198" s="60"/>
      <c r="FV198" s="61"/>
      <c r="FW198" s="60"/>
      <c r="FX198" s="60"/>
      <c r="FY198" s="60"/>
      <c r="FZ198" s="60"/>
      <c r="GA198" s="61"/>
      <c r="GB198" s="62"/>
      <c r="GC198"/>
      <c r="GD198"/>
    </row>
    <row r="199" spans="1:186" s="8" customFormat="1" x14ac:dyDescent="0.2">
      <c r="A199" s="32"/>
      <c r="B199" s="33"/>
      <c r="C199" s="33"/>
      <c r="D199" s="33"/>
      <c r="E199" s="33"/>
      <c r="F199" s="33"/>
      <c r="G199" s="33"/>
      <c r="H199" s="33"/>
      <c r="I199" s="33"/>
      <c r="J199" s="33"/>
      <c r="K199" s="33"/>
      <c r="L199" s="33"/>
      <c r="M199" s="33"/>
      <c r="N199" s="33"/>
      <c r="O199" s="33"/>
      <c r="P199" s="33"/>
      <c r="Q199" s="33"/>
      <c r="R199" s="33"/>
      <c r="S199" s="33"/>
      <c r="T199" s="33"/>
      <c r="U199" s="33"/>
      <c r="V199" s="33"/>
      <c r="W199" s="33"/>
      <c r="X199" s="33"/>
      <c r="Y199" s="33"/>
      <c r="Z199" s="32"/>
      <c r="AA199" s="32"/>
      <c r="AB199" s="32"/>
      <c r="AC199" s="32"/>
      <c r="AD199" s="32"/>
      <c r="AE199" s="32"/>
      <c r="AF199" s="33"/>
      <c r="AG199" s="33"/>
      <c r="AH199" s="33"/>
      <c r="AI199" s="33"/>
      <c r="AJ199" s="33"/>
      <c r="AK199" s="33"/>
      <c r="AL199" s="33"/>
      <c r="AM199" s="33"/>
      <c r="AN199" s="33"/>
      <c r="AO199" s="33"/>
      <c r="AP199" s="33"/>
      <c r="AQ199" s="33"/>
      <c r="AR199" s="33"/>
      <c r="AS199" s="33"/>
      <c r="AT199" s="33"/>
      <c r="AU199" s="33"/>
      <c r="AV199" s="32"/>
      <c r="AW199" s="32"/>
      <c r="AX199" s="32"/>
      <c r="AY199" s="32"/>
      <c r="AZ199" s="32"/>
      <c r="BA199" s="33"/>
      <c r="BB199" s="33"/>
      <c r="BC199" s="33"/>
      <c r="BD199" s="33"/>
      <c r="BE199" s="33"/>
      <c r="BF199" s="33"/>
      <c r="BG199" s="33"/>
      <c r="BH199" s="33"/>
      <c r="BI199" s="33"/>
      <c r="BJ199" s="32"/>
      <c r="BK199" s="33"/>
      <c r="BL199" s="33"/>
      <c r="BM199" s="33"/>
      <c r="BN199" s="33"/>
      <c r="BO199" s="33"/>
      <c r="BP199" s="33"/>
      <c r="BQ199" s="33"/>
      <c r="BR199" s="33"/>
      <c r="BS199" s="33"/>
      <c r="BT199" s="33"/>
      <c r="BU199" s="33"/>
      <c r="BV199" s="33"/>
      <c r="BW199" s="33"/>
      <c r="BX199" s="33"/>
      <c r="BY199" s="33"/>
      <c r="BZ199" s="33"/>
      <c r="CA199" s="33"/>
      <c r="CB199" s="33"/>
      <c r="CC199" s="33"/>
      <c r="CD199" s="33"/>
      <c r="CE199" s="33"/>
      <c r="CF199" s="33"/>
      <c r="CG199" s="33"/>
      <c r="CH199" s="33"/>
      <c r="CI199" s="33"/>
      <c r="CJ199" s="33"/>
      <c r="CK199" s="33"/>
      <c r="CL199" s="33"/>
      <c r="CM199" s="33"/>
      <c r="CN199" s="33"/>
      <c r="CO199" s="33"/>
      <c r="CP199" s="33"/>
      <c r="CQ199" s="33"/>
      <c r="CR199" s="33"/>
      <c r="CS199" s="33"/>
      <c r="CT199" s="33"/>
      <c r="CU199" s="33"/>
      <c r="CV199" s="33"/>
      <c r="CW199" s="33"/>
      <c r="CX199" s="33"/>
      <c r="CY199" s="33"/>
      <c r="CZ199" s="33"/>
      <c r="DA199" s="33"/>
      <c r="DB199" s="33"/>
      <c r="DC199" s="33"/>
      <c r="DD199" s="33"/>
      <c r="DE199" s="33"/>
      <c r="DF199" s="33"/>
      <c r="DG199" s="33"/>
      <c r="DH199" s="33"/>
      <c r="DI199" s="33"/>
      <c r="DJ199" s="33"/>
      <c r="DK199" s="33"/>
      <c r="DL199" s="33"/>
      <c r="DM199" s="33"/>
      <c r="DN199" s="33"/>
      <c r="DO199" s="33"/>
      <c r="DP199" s="33"/>
      <c r="DQ199" s="33"/>
      <c r="DR199" s="33"/>
      <c r="DS199" s="33"/>
      <c r="DT199" s="33"/>
      <c r="DU199" s="33"/>
      <c r="DV199" s="33"/>
      <c r="DW199" s="32"/>
      <c r="DX199" s="33"/>
      <c r="DY199" s="33"/>
      <c r="DZ199" s="33"/>
      <c r="EA199" s="33"/>
      <c r="EB199" s="33"/>
      <c r="EC199" s="33"/>
      <c r="ED199" s="33"/>
      <c r="EE199" s="32"/>
      <c r="EF199" s="33"/>
      <c r="EG199" s="33"/>
      <c r="EH199" s="33"/>
      <c r="EI199" s="33"/>
      <c r="EJ199" s="33"/>
      <c r="EK199" s="33"/>
      <c r="EL199" s="33"/>
      <c r="EM199" s="33"/>
      <c r="EN199" s="33"/>
      <c r="EO199" s="33"/>
      <c r="EP199" s="33"/>
      <c r="EQ199" s="7"/>
      <c r="ER199" s="7"/>
      <c r="ES199" s="7"/>
      <c r="ET199" s="7"/>
      <c r="EU199" s="7"/>
      <c r="EV199" s="7"/>
      <c r="EW199" s="7"/>
      <c r="EX199" s="7"/>
      <c r="EY199" s="7"/>
      <c r="EZ199" s="7"/>
      <c r="FA199" s="7"/>
      <c r="FB199" s="7"/>
      <c r="FC199" s="7"/>
      <c r="FD199" s="7"/>
      <c r="FE199" s="7"/>
      <c r="FF199" s="7"/>
      <c r="FG199" s="7"/>
      <c r="FH199" s="7"/>
      <c r="FI199" s="7"/>
      <c r="FJ199" s="7"/>
      <c r="FK199" s="7"/>
      <c r="FL199" s="7"/>
      <c r="FM199" s="7"/>
      <c r="FN199" s="7"/>
      <c r="FO199" s="7"/>
      <c r="FP199" s="7"/>
      <c r="FQ199" s="5"/>
      <c r="FR199" s="305"/>
      <c r="FS199"/>
      <c r="FT199"/>
      <c r="FU199" s="61"/>
      <c r="FV199" s="61"/>
      <c r="FW199" s="61"/>
      <c r="FX199" s="61"/>
      <c r="FY199" s="61"/>
      <c r="FZ199" s="61"/>
      <c r="GA199" s="61"/>
      <c r="GB199" s="62"/>
      <c r="GC199"/>
      <c r="GD199"/>
    </row>
    <row r="200" spans="1:186" s="8" customFormat="1" x14ac:dyDescent="0.2">
      <c r="A200" s="32"/>
      <c r="B200" s="33"/>
      <c r="C200" s="33"/>
      <c r="D200" s="33"/>
      <c r="E200" s="33"/>
      <c r="F200" s="33"/>
      <c r="G200" s="33"/>
      <c r="H200" s="33"/>
      <c r="I200" s="33"/>
      <c r="J200" s="33"/>
      <c r="K200" s="33"/>
      <c r="L200" s="33"/>
      <c r="M200" s="33"/>
      <c r="N200" s="33"/>
      <c r="O200" s="33"/>
      <c r="P200" s="33"/>
      <c r="Q200" s="33"/>
      <c r="R200" s="33"/>
      <c r="S200" s="33"/>
      <c r="T200" s="33"/>
      <c r="U200" s="33"/>
      <c r="V200" s="33"/>
      <c r="W200" s="33"/>
      <c r="X200" s="33"/>
      <c r="Y200" s="33"/>
      <c r="Z200" s="32"/>
      <c r="AA200" s="32"/>
      <c r="AB200" s="32"/>
      <c r="AC200" s="32"/>
      <c r="AD200" s="32"/>
      <c r="AE200" s="32"/>
      <c r="AF200" s="33"/>
      <c r="AG200" s="33"/>
      <c r="AH200" s="33"/>
      <c r="AI200" s="33"/>
      <c r="AJ200" s="33"/>
      <c r="AK200" s="33"/>
      <c r="AL200" s="33"/>
      <c r="AM200" s="33"/>
      <c r="AN200" s="33"/>
      <c r="AO200" s="33"/>
      <c r="AP200" s="33"/>
      <c r="AQ200" s="33"/>
      <c r="AR200" s="33"/>
      <c r="AS200" s="33"/>
      <c r="AT200" s="33"/>
      <c r="AU200" s="33"/>
      <c r="AV200" s="32"/>
      <c r="AW200" s="32"/>
      <c r="AX200" s="32"/>
      <c r="AY200" s="32"/>
      <c r="AZ200" s="32"/>
      <c r="BA200" s="33"/>
      <c r="BB200" s="33"/>
      <c r="BC200" s="33"/>
      <c r="BD200" s="33"/>
      <c r="BE200" s="33"/>
      <c r="BF200" s="33"/>
      <c r="BG200" s="33"/>
      <c r="BH200" s="33"/>
      <c r="BI200" s="33"/>
      <c r="BJ200" s="32"/>
      <c r="BK200" s="33"/>
      <c r="BL200" s="33"/>
      <c r="BM200" s="33"/>
      <c r="BN200" s="33"/>
      <c r="BO200" s="33"/>
      <c r="BP200" s="33"/>
      <c r="BQ200" s="33"/>
      <c r="BR200" s="33"/>
      <c r="BS200" s="33"/>
      <c r="BT200" s="33"/>
      <c r="BU200" s="33"/>
      <c r="BV200" s="33"/>
      <c r="BW200" s="33"/>
      <c r="BX200" s="33"/>
      <c r="BY200" s="33"/>
      <c r="BZ200" s="33"/>
      <c r="CA200" s="33"/>
      <c r="CB200" s="33"/>
      <c r="CC200" s="33"/>
      <c r="CD200" s="33"/>
      <c r="CE200" s="33"/>
      <c r="CF200" s="33"/>
      <c r="CG200" s="33"/>
      <c r="CH200" s="33"/>
      <c r="CI200" s="33"/>
      <c r="CJ200" s="33"/>
      <c r="CK200" s="33"/>
      <c r="CL200" s="33"/>
      <c r="CM200" s="33"/>
      <c r="CN200" s="33"/>
      <c r="CO200" s="33"/>
      <c r="CP200" s="33"/>
      <c r="CQ200" s="33"/>
      <c r="CR200" s="33"/>
      <c r="CS200" s="33"/>
      <c r="CT200" s="33"/>
      <c r="CU200" s="33"/>
      <c r="CV200" s="33"/>
      <c r="CW200" s="33"/>
      <c r="CX200" s="33"/>
      <c r="CY200" s="33"/>
      <c r="CZ200" s="33"/>
      <c r="DA200" s="33"/>
      <c r="DB200" s="33"/>
      <c r="DC200" s="33"/>
      <c r="DD200" s="33"/>
      <c r="DE200" s="33"/>
      <c r="DF200" s="33"/>
      <c r="DG200" s="33"/>
      <c r="DH200" s="33"/>
      <c r="DI200" s="33"/>
      <c r="DJ200" s="33"/>
      <c r="DK200" s="33"/>
      <c r="DL200" s="33"/>
      <c r="DM200" s="33"/>
      <c r="DN200" s="33"/>
      <c r="DO200" s="33"/>
      <c r="DP200" s="33"/>
      <c r="DQ200" s="33"/>
      <c r="DR200" s="33"/>
      <c r="DS200" s="33"/>
      <c r="DT200" s="33"/>
      <c r="DU200" s="33"/>
      <c r="DV200" s="33"/>
      <c r="DW200" s="32"/>
      <c r="DX200" s="33"/>
      <c r="DY200" s="33"/>
      <c r="DZ200" s="33"/>
      <c r="EA200" s="33"/>
      <c r="EB200" s="33"/>
      <c r="EC200" s="33"/>
      <c r="ED200" s="33"/>
      <c r="EE200" s="32"/>
      <c r="EF200" s="33"/>
      <c r="EG200" s="33"/>
      <c r="EH200" s="33"/>
      <c r="EI200" s="33"/>
      <c r="EJ200" s="33"/>
      <c r="EK200" s="33"/>
      <c r="EL200" s="33"/>
      <c r="EM200" s="33"/>
      <c r="EN200" s="33"/>
      <c r="EO200" s="33"/>
      <c r="EP200" s="33"/>
      <c r="EQ200" s="7"/>
      <c r="ER200" s="7"/>
      <c r="ES200" s="7"/>
      <c r="ET200" s="7"/>
      <c r="EU200" s="7"/>
      <c r="EV200" s="7"/>
      <c r="EW200" s="7"/>
      <c r="EX200" s="7"/>
      <c r="EY200" s="7"/>
      <c r="EZ200" s="7"/>
      <c r="FA200" s="7"/>
      <c r="FB200" s="7"/>
      <c r="FC200" s="7"/>
      <c r="FD200" s="7"/>
      <c r="FE200" s="7"/>
      <c r="FF200" s="7"/>
      <c r="FG200" s="7"/>
      <c r="FH200" s="7"/>
      <c r="FI200" s="7"/>
      <c r="FJ200" s="7"/>
      <c r="FK200" s="7"/>
      <c r="FL200" s="7"/>
      <c r="FM200" s="7"/>
      <c r="FN200" s="7"/>
      <c r="FO200" s="7"/>
      <c r="FP200" s="7"/>
      <c r="FQ200" s="5"/>
      <c r="FR200" s="305"/>
      <c r="FS200"/>
      <c r="FT200"/>
      <c r="FU200" s="60"/>
      <c r="FV200" s="61"/>
      <c r="FW200" s="60"/>
      <c r="FX200" s="60"/>
      <c r="FY200" s="60"/>
      <c r="FZ200" s="60"/>
      <c r="GA200" s="61"/>
      <c r="GB200" s="62"/>
      <c r="GC200"/>
      <c r="GD200"/>
    </row>
    <row r="201" spans="1:186" s="8" customFormat="1" x14ac:dyDescent="0.2">
      <c r="A201" s="32"/>
      <c r="B201" s="33"/>
      <c r="C201" s="33"/>
      <c r="D201" s="33"/>
      <c r="E201" s="33"/>
      <c r="F201" s="33"/>
      <c r="G201" s="33"/>
      <c r="H201" s="33"/>
      <c r="I201" s="33"/>
      <c r="J201" s="33"/>
      <c r="K201" s="33"/>
      <c r="L201" s="33"/>
      <c r="M201" s="33"/>
      <c r="N201" s="33"/>
      <c r="O201" s="33"/>
      <c r="P201" s="33"/>
      <c r="Q201" s="33"/>
      <c r="R201" s="33"/>
      <c r="S201" s="33"/>
      <c r="T201" s="33"/>
      <c r="U201" s="33"/>
      <c r="V201" s="33"/>
      <c r="W201" s="33"/>
      <c r="X201" s="33"/>
      <c r="Y201" s="33"/>
      <c r="Z201" s="32"/>
      <c r="AA201" s="32"/>
      <c r="AB201" s="32"/>
      <c r="AC201" s="32"/>
      <c r="AD201" s="32"/>
      <c r="AE201" s="32"/>
      <c r="AF201" s="33"/>
      <c r="AG201" s="33"/>
      <c r="AH201" s="33"/>
      <c r="AI201" s="33"/>
      <c r="AJ201" s="33"/>
      <c r="AK201" s="33"/>
      <c r="AL201" s="33"/>
      <c r="AM201" s="33"/>
      <c r="AN201" s="33"/>
      <c r="AO201" s="33"/>
      <c r="AP201" s="33"/>
      <c r="AQ201" s="33"/>
      <c r="AR201" s="33"/>
      <c r="AS201" s="33"/>
      <c r="AT201" s="33"/>
      <c r="AU201" s="33"/>
      <c r="AV201" s="32"/>
      <c r="AW201" s="32"/>
      <c r="AX201" s="32"/>
      <c r="AY201" s="32"/>
      <c r="AZ201" s="32"/>
      <c r="BA201" s="33"/>
      <c r="BB201" s="33"/>
      <c r="BC201" s="33"/>
      <c r="BD201" s="33"/>
      <c r="BE201" s="33"/>
      <c r="BF201" s="33"/>
      <c r="BG201" s="33"/>
      <c r="BH201" s="33"/>
      <c r="BI201" s="33"/>
      <c r="BJ201" s="32"/>
      <c r="BK201" s="33"/>
      <c r="BL201" s="33"/>
      <c r="BM201" s="33"/>
      <c r="BN201" s="33"/>
      <c r="BO201" s="33"/>
      <c r="BP201" s="33"/>
      <c r="BQ201" s="33"/>
      <c r="BR201" s="33"/>
      <c r="BS201" s="33"/>
      <c r="BT201" s="33"/>
      <c r="BU201" s="33"/>
      <c r="BV201" s="33"/>
      <c r="BW201" s="33"/>
      <c r="BX201" s="33"/>
      <c r="BY201" s="33"/>
      <c r="BZ201" s="33"/>
      <c r="CA201" s="33"/>
      <c r="CB201" s="33"/>
      <c r="CC201" s="33"/>
      <c r="CD201" s="33"/>
      <c r="CE201" s="33"/>
      <c r="CF201" s="33"/>
      <c r="CG201" s="33"/>
      <c r="CH201" s="33"/>
      <c r="CI201" s="33"/>
      <c r="CJ201" s="33"/>
      <c r="CK201" s="33"/>
      <c r="CL201" s="33"/>
      <c r="CM201" s="33"/>
      <c r="CN201" s="33"/>
      <c r="CO201" s="33"/>
      <c r="CP201" s="33"/>
      <c r="CQ201" s="33"/>
      <c r="CR201" s="33"/>
      <c r="CS201" s="33"/>
      <c r="CT201" s="33"/>
      <c r="CU201" s="33"/>
      <c r="CV201" s="33"/>
      <c r="CW201" s="33"/>
      <c r="CX201" s="33"/>
      <c r="CY201" s="33"/>
      <c r="CZ201" s="33"/>
      <c r="DA201" s="33"/>
      <c r="DB201" s="33"/>
      <c r="DC201" s="33"/>
      <c r="DD201" s="33"/>
      <c r="DE201" s="33"/>
      <c r="DF201" s="33"/>
      <c r="DG201" s="33"/>
      <c r="DH201" s="33"/>
      <c r="DI201" s="33"/>
      <c r="DJ201" s="33"/>
      <c r="DK201" s="33"/>
      <c r="DL201" s="33"/>
      <c r="DM201" s="33"/>
      <c r="DN201" s="33"/>
      <c r="DO201" s="33"/>
      <c r="DP201" s="33"/>
      <c r="DQ201" s="33"/>
      <c r="DR201" s="33"/>
      <c r="DS201" s="33"/>
      <c r="DT201" s="33"/>
      <c r="DU201" s="33"/>
      <c r="DV201" s="33"/>
      <c r="DW201" s="32"/>
      <c r="DX201" s="33"/>
      <c r="DY201" s="33"/>
      <c r="DZ201" s="33"/>
      <c r="EA201" s="33"/>
      <c r="EB201" s="33"/>
      <c r="EC201" s="33"/>
      <c r="ED201" s="33"/>
      <c r="EE201" s="32"/>
      <c r="EF201" s="33"/>
      <c r="EG201" s="33"/>
      <c r="EH201" s="33"/>
      <c r="EI201" s="33"/>
      <c r="EJ201" s="33"/>
      <c r="EK201" s="33"/>
      <c r="EL201" s="33"/>
      <c r="EM201" s="33"/>
      <c r="EN201" s="33"/>
      <c r="EO201" s="33"/>
      <c r="EP201" s="33"/>
      <c r="EQ201" s="7"/>
      <c r="ER201" s="7"/>
      <c r="ES201" s="7"/>
      <c r="ET201" s="7"/>
      <c r="EU201" s="7"/>
      <c r="EV201" s="7"/>
      <c r="EW201" s="7"/>
      <c r="EX201" s="7"/>
      <c r="EY201" s="7"/>
      <c r="EZ201" s="7"/>
      <c r="FA201" s="7"/>
      <c r="FB201" s="7"/>
      <c r="FC201" s="7"/>
      <c r="FD201" s="7"/>
      <c r="FE201" s="7"/>
      <c r="FF201" s="7"/>
      <c r="FG201" s="7"/>
      <c r="FH201" s="7"/>
      <c r="FI201" s="7"/>
      <c r="FJ201" s="7"/>
      <c r="FK201" s="7"/>
      <c r="FL201" s="7"/>
      <c r="FM201" s="7"/>
      <c r="FN201" s="7"/>
      <c r="FO201" s="7"/>
      <c r="FP201" s="7"/>
      <c r="FQ201" s="5"/>
      <c r="FR201" s="305"/>
      <c r="FS201"/>
      <c r="FT201"/>
      <c r="FU201" s="61"/>
      <c r="FV201" s="61"/>
      <c r="FW201" s="61"/>
      <c r="FX201" s="61"/>
      <c r="FY201" s="61"/>
      <c r="FZ201" s="61"/>
      <c r="GA201" s="61"/>
      <c r="GB201" s="62"/>
      <c r="GC201"/>
      <c r="GD201"/>
    </row>
    <row r="202" spans="1:186" s="8" customFormat="1" x14ac:dyDescent="0.2">
      <c r="A202" s="32"/>
      <c r="B202" s="33"/>
      <c r="C202" s="33"/>
      <c r="D202" s="33"/>
      <c r="E202" s="33"/>
      <c r="F202" s="33"/>
      <c r="G202" s="33"/>
      <c r="H202" s="33"/>
      <c r="I202" s="33"/>
      <c r="J202" s="33"/>
      <c r="K202" s="33"/>
      <c r="L202" s="33"/>
      <c r="M202" s="33"/>
      <c r="N202" s="33"/>
      <c r="O202" s="33"/>
      <c r="P202" s="33"/>
      <c r="Q202" s="33"/>
      <c r="R202" s="33"/>
      <c r="S202" s="33"/>
      <c r="T202" s="33"/>
      <c r="U202" s="33"/>
      <c r="V202" s="33"/>
      <c r="W202" s="33"/>
      <c r="X202" s="33"/>
      <c r="Y202" s="33"/>
      <c r="Z202" s="32"/>
      <c r="AA202" s="32"/>
      <c r="AB202" s="32"/>
      <c r="AC202" s="32"/>
      <c r="AD202" s="32"/>
      <c r="AE202" s="32"/>
      <c r="AF202" s="33"/>
      <c r="AG202" s="33"/>
      <c r="AH202" s="33"/>
      <c r="AI202" s="33"/>
      <c r="AJ202" s="33"/>
      <c r="AK202" s="33"/>
      <c r="AL202" s="33"/>
      <c r="AM202" s="33"/>
      <c r="AN202" s="33"/>
      <c r="AO202" s="33"/>
      <c r="AP202" s="33"/>
      <c r="AQ202" s="33"/>
      <c r="AR202" s="33"/>
      <c r="AS202" s="33"/>
      <c r="AT202" s="33"/>
      <c r="AU202" s="33"/>
      <c r="AV202" s="32"/>
      <c r="AW202" s="32"/>
      <c r="AX202" s="32"/>
      <c r="AY202" s="32"/>
      <c r="AZ202" s="32"/>
      <c r="BA202" s="33"/>
      <c r="BB202" s="33"/>
      <c r="BC202" s="33"/>
      <c r="BD202" s="33"/>
      <c r="BE202" s="33"/>
      <c r="BF202" s="33"/>
      <c r="BG202" s="33"/>
      <c r="BH202" s="33"/>
      <c r="BI202" s="33"/>
      <c r="BJ202" s="32"/>
      <c r="BK202" s="33"/>
      <c r="BL202" s="33"/>
      <c r="BM202" s="33"/>
      <c r="BN202" s="33"/>
      <c r="BO202" s="33"/>
      <c r="BP202" s="33"/>
      <c r="BQ202" s="33"/>
      <c r="BR202" s="33"/>
      <c r="BS202" s="33"/>
      <c r="BT202" s="33"/>
      <c r="BU202" s="33"/>
      <c r="BV202" s="33"/>
      <c r="BW202" s="33"/>
      <c r="BX202" s="33"/>
      <c r="BY202" s="33"/>
      <c r="BZ202" s="33"/>
      <c r="CA202" s="33"/>
      <c r="CB202" s="33"/>
      <c r="CC202" s="33"/>
      <c r="CD202" s="33"/>
      <c r="CE202" s="33"/>
      <c r="CF202" s="33"/>
      <c r="CG202" s="33"/>
      <c r="CH202" s="33"/>
      <c r="CI202" s="33"/>
      <c r="CJ202" s="33"/>
      <c r="CK202" s="33"/>
      <c r="CL202" s="33"/>
      <c r="CM202" s="33"/>
      <c r="CN202" s="33"/>
      <c r="CO202" s="33"/>
      <c r="CP202" s="33"/>
      <c r="CQ202" s="33"/>
      <c r="CR202" s="33"/>
      <c r="CS202" s="33"/>
      <c r="CT202" s="33"/>
      <c r="CU202" s="33"/>
      <c r="CV202" s="33"/>
      <c r="CW202" s="33"/>
      <c r="CX202" s="33"/>
      <c r="CY202" s="33"/>
      <c r="CZ202" s="33"/>
      <c r="DA202" s="33"/>
      <c r="DB202" s="33"/>
      <c r="DC202" s="33"/>
      <c r="DD202" s="33"/>
      <c r="DE202" s="33"/>
      <c r="DF202" s="33"/>
      <c r="DG202" s="33"/>
      <c r="DH202" s="33"/>
      <c r="DI202" s="33"/>
      <c r="DJ202" s="33"/>
      <c r="DK202" s="33"/>
      <c r="DL202" s="33"/>
      <c r="DM202" s="33"/>
      <c r="DN202" s="33"/>
      <c r="DO202" s="33"/>
      <c r="DP202" s="33"/>
      <c r="DQ202" s="33"/>
      <c r="DR202" s="33"/>
      <c r="DS202" s="33"/>
      <c r="DT202" s="33"/>
      <c r="DU202" s="33"/>
      <c r="DV202" s="33"/>
      <c r="DW202" s="32"/>
      <c r="DX202" s="33"/>
      <c r="DY202" s="33"/>
      <c r="DZ202" s="33"/>
      <c r="EA202" s="33"/>
      <c r="EB202" s="33"/>
      <c r="EC202" s="33"/>
      <c r="ED202" s="33"/>
      <c r="EE202" s="32"/>
      <c r="EF202" s="33"/>
      <c r="EG202" s="33"/>
      <c r="EH202" s="33"/>
      <c r="EI202" s="33"/>
      <c r="EJ202" s="33"/>
      <c r="EK202" s="33"/>
      <c r="EL202" s="33"/>
      <c r="EM202" s="33"/>
      <c r="EN202" s="33"/>
      <c r="EO202" s="33"/>
      <c r="EP202" s="33"/>
      <c r="EQ202" s="7"/>
      <c r="ER202" s="7"/>
      <c r="ES202" s="7"/>
      <c r="ET202" s="7"/>
      <c r="EU202" s="7"/>
      <c r="EV202" s="7"/>
      <c r="EW202" s="7"/>
      <c r="EX202" s="7"/>
      <c r="EY202" s="7"/>
      <c r="EZ202" s="7"/>
      <c r="FA202" s="7"/>
      <c r="FB202" s="7"/>
      <c r="FC202" s="7"/>
      <c r="FD202" s="7"/>
      <c r="FE202" s="7"/>
      <c r="FF202" s="7"/>
      <c r="FG202" s="7"/>
      <c r="FH202" s="7"/>
      <c r="FI202" s="7"/>
      <c r="FJ202" s="7"/>
      <c r="FK202" s="7"/>
      <c r="FL202" s="7"/>
      <c r="FM202" s="7"/>
      <c r="FN202" s="7"/>
      <c r="FO202" s="7"/>
      <c r="FP202" s="7"/>
      <c r="FQ202" s="5"/>
      <c r="FR202" s="305"/>
      <c r="FS202"/>
      <c r="FT202"/>
      <c r="FU202" s="60"/>
      <c r="FV202" s="61"/>
      <c r="FW202" s="60"/>
      <c r="FX202" s="60"/>
      <c r="FY202" s="60"/>
      <c r="FZ202" s="60"/>
      <c r="GA202" s="61"/>
      <c r="GB202" s="62"/>
      <c r="GC202"/>
      <c r="GD202"/>
    </row>
    <row r="203" spans="1:186" s="8" customFormat="1" x14ac:dyDescent="0.2">
      <c r="A203" s="32"/>
      <c r="B203" s="33"/>
      <c r="C203" s="33"/>
      <c r="D203" s="33"/>
      <c r="E203" s="33"/>
      <c r="F203" s="33"/>
      <c r="G203" s="33"/>
      <c r="H203" s="33"/>
      <c r="I203" s="33"/>
      <c r="J203" s="33"/>
      <c r="K203" s="33"/>
      <c r="L203" s="33"/>
      <c r="M203" s="33"/>
      <c r="N203" s="33"/>
      <c r="O203" s="33"/>
      <c r="P203" s="33"/>
      <c r="Q203" s="33"/>
      <c r="R203" s="33"/>
      <c r="S203" s="33"/>
      <c r="T203" s="33"/>
      <c r="U203" s="33"/>
      <c r="V203" s="33"/>
      <c r="W203" s="33"/>
      <c r="X203" s="33"/>
      <c r="Y203" s="33"/>
      <c r="Z203" s="32"/>
      <c r="AA203" s="32"/>
      <c r="AB203" s="32"/>
      <c r="AC203" s="32"/>
      <c r="AD203" s="32"/>
      <c r="AE203" s="32"/>
      <c r="AF203" s="33"/>
      <c r="AG203" s="33"/>
      <c r="AH203" s="33"/>
      <c r="AI203" s="33"/>
      <c r="AJ203" s="33"/>
      <c r="AK203" s="33"/>
      <c r="AL203" s="33"/>
      <c r="AM203" s="33"/>
      <c r="AN203" s="33"/>
      <c r="AO203" s="33"/>
      <c r="AP203" s="33"/>
      <c r="AQ203" s="33"/>
      <c r="AR203" s="33"/>
      <c r="AS203" s="33"/>
      <c r="AT203" s="33"/>
      <c r="AU203" s="33"/>
      <c r="AV203" s="32"/>
      <c r="AW203" s="32"/>
      <c r="AX203" s="32"/>
      <c r="AY203" s="32"/>
      <c r="AZ203" s="32"/>
      <c r="BA203" s="33"/>
      <c r="BB203" s="33"/>
      <c r="BC203" s="33"/>
      <c r="BD203" s="33"/>
      <c r="BE203" s="33"/>
      <c r="BF203" s="33"/>
      <c r="BG203" s="33"/>
      <c r="BH203" s="33"/>
      <c r="BI203" s="33"/>
      <c r="BJ203" s="32"/>
      <c r="BK203" s="33"/>
      <c r="BL203" s="33"/>
      <c r="BM203" s="33"/>
      <c r="BN203" s="33"/>
      <c r="BO203" s="33"/>
      <c r="BP203" s="33"/>
      <c r="BQ203" s="33"/>
      <c r="BR203" s="33"/>
      <c r="BS203" s="33"/>
      <c r="BT203" s="33"/>
      <c r="BU203" s="33"/>
      <c r="BV203" s="33"/>
      <c r="BW203" s="33"/>
      <c r="BX203" s="33"/>
      <c r="BY203" s="33"/>
      <c r="BZ203" s="33"/>
      <c r="CA203" s="33"/>
      <c r="CB203" s="33"/>
      <c r="CC203" s="33"/>
      <c r="CD203" s="33"/>
      <c r="CE203" s="33"/>
      <c r="CF203" s="33"/>
      <c r="CG203" s="33"/>
      <c r="CH203" s="33"/>
      <c r="CI203" s="33"/>
      <c r="CJ203" s="33"/>
      <c r="CK203" s="33"/>
      <c r="CL203" s="33"/>
      <c r="CM203" s="33"/>
      <c r="CN203" s="33"/>
      <c r="CO203" s="33"/>
      <c r="CP203" s="33"/>
      <c r="CQ203" s="33"/>
      <c r="CR203" s="33"/>
      <c r="CS203" s="33"/>
      <c r="CT203" s="33"/>
      <c r="CU203" s="33"/>
      <c r="CV203" s="33"/>
      <c r="CW203" s="33"/>
      <c r="CX203" s="33"/>
      <c r="CY203" s="33"/>
      <c r="CZ203" s="33"/>
      <c r="DA203" s="33"/>
      <c r="DB203" s="33"/>
      <c r="DC203" s="33"/>
      <c r="DD203" s="33"/>
      <c r="DE203" s="33"/>
      <c r="DF203" s="33"/>
      <c r="DG203" s="33"/>
      <c r="DH203" s="33"/>
      <c r="DI203" s="33"/>
      <c r="DJ203" s="33"/>
      <c r="DK203" s="33"/>
      <c r="DL203" s="33"/>
      <c r="DM203" s="33"/>
      <c r="DN203" s="33"/>
      <c r="DO203" s="33"/>
      <c r="DP203" s="33"/>
      <c r="DQ203" s="33"/>
      <c r="DR203" s="33"/>
      <c r="DS203" s="33"/>
      <c r="DT203" s="33"/>
      <c r="DU203" s="33"/>
      <c r="DV203" s="33"/>
      <c r="DW203" s="32"/>
      <c r="DX203" s="33"/>
      <c r="DY203" s="33"/>
      <c r="DZ203" s="33"/>
      <c r="EA203" s="33"/>
      <c r="EB203" s="33"/>
      <c r="EC203" s="33"/>
      <c r="ED203" s="33"/>
      <c r="EE203" s="32"/>
      <c r="EF203" s="33"/>
      <c r="EG203" s="33"/>
      <c r="EH203" s="33"/>
      <c r="EI203" s="33"/>
      <c r="EJ203" s="33"/>
      <c r="EK203" s="33"/>
      <c r="EL203" s="33"/>
      <c r="EM203" s="33"/>
      <c r="EN203" s="33"/>
      <c r="EO203" s="33"/>
      <c r="EP203" s="33"/>
      <c r="EQ203" s="7"/>
      <c r="ER203" s="7"/>
      <c r="ES203" s="7"/>
      <c r="ET203" s="7"/>
      <c r="EU203" s="7"/>
      <c r="EV203" s="7"/>
      <c r="EW203" s="7"/>
      <c r="EX203" s="7"/>
      <c r="EY203" s="7"/>
      <c r="EZ203" s="7"/>
      <c r="FA203" s="7"/>
      <c r="FB203" s="7"/>
      <c r="FC203" s="7"/>
      <c r="FD203" s="7"/>
      <c r="FE203" s="7"/>
      <c r="FF203" s="7"/>
      <c r="FG203" s="7"/>
      <c r="FH203" s="7"/>
      <c r="FI203" s="7"/>
      <c r="FJ203" s="7"/>
      <c r="FK203" s="7"/>
      <c r="FL203" s="7"/>
      <c r="FM203" s="7"/>
      <c r="FN203" s="7"/>
      <c r="FO203" s="7"/>
      <c r="FP203" s="7"/>
      <c r="FQ203" s="5"/>
      <c r="FR203" s="305"/>
      <c r="FS203"/>
      <c r="FT203"/>
      <c r="FU203" s="61"/>
      <c r="FV203" s="61"/>
      <c r="FW203" s="61"/>
      <c r="FX203" s="61"/>
      <c r="FY203" s="61"/>
      <c r="FZ203" s="61"/>
      <c r="GA203" s="61"/>
      <c r="GB203" s="62"/>
      <c r="GC203"/>
      <c r="GD203"/>
    </row>
    <row r="204" spans="1:186" s="8" customFormat="1" x14ac:dyDescent="0.2">
      <c r="A204" s="32"/>
      <c r="B204" s="33"/>
      <c r="C204" s="33"/>
      <c r="D204" s="33"/>
      <c r="E204" s="33"/>
      <c r="F204" s="33"/>
      <c r="G204" s="33"/>
      <c r="H204" s="33"/>
      <c r="I204" s="33"/>
      <c r="J204" s="33"/>
      <c r="K204" s="33"/>
      <c r="L204" s="33"/>
      <c r="M204" s="33"/>
      <c r="N204" s="33"/>
      <c r="O204" s="33"/>
      <c r="P204" s="33"/>
      <c r="Q204" s="33"/>
      <c r="R204" s="33"/>
      <c r="S204" s="33"/>
      <c r="T204" s="33"/>
      <c r="U204" s="33"/>
      <c r="V204" s="33"/>
      <c r="W204" s="33"/>
      <c r="X204" s="33"/>
      <c r="Y204" s="33"/>
      <c r="Z204" s="32"/>
      <c r="AA204" s="32"/>
      <c r="AB204" s="32"/>
      <c r="AC204" s="32"/>
      <c r="AD204" s="32"/>
      <c r="AE204" s="32"/>
      <c r="AF204" s="33"/>
      <c r="AG204" s="33"/>
      <c r="AH204" s="33"/>
      <c r="AI204" s="33"/>
      <c r="AJ204" s="33"/>
      <c r="AK204" s="33"/>
      <c r="AL204" s="33"/>
      <c r="AM204" s="33"/>
      <c r="AN204" s="33"/>
      <c r="AO204" s="33"/>
      <c r="AP204" s="33"/>
      <c r="AQ204" s="33"/>
      <c r="AR204" s="33"/>
      <c r="AS204" s="33"/>
      <c r="AT204" s="33"/>
      <c r="AU204" s="33"/>
      <c r="AV204" s="32"/>
      <c r="AW204" s="32"/>
      <c r="AX204" s="32"/>
      <c r="AY204" s="32"/>
      <c r="AZ204" s="32"/>
      <c r="BA204" s="33"/>
      <c r="BB204" s="33"/>
      <c r="BC204" s="33"/>
      <c r="BD204" s="33"/>
      <c r="BE204" s="33"/>
      <c r="BF204" s="33"/>
      <c r="BG204" s="33"/>
      <c r="BH204" s="33"/>
      <c r="BI204" s="33"/>
      <c r="BJ204" s="32"/>
      <c r="BK204" s="33"/>
      <c r="BL204" s="33"/>
      <c r="BM204" s="33"/>
      <c r="BN204" s="33"/>
      <c r="BO204" s="33"/>
      <c r="BP204" s="33"/>
      <c r="BQ204" s="33"/>
      <c r="BR204" s="33"/>
      <c r="BS204" s="33"/>
      <c r="BT204" s="33"/>
      <c r="BU204" s="33"/>
      <c r="BV204" s="33"/>
      <c r="BW204" s="33"/>
      <c r="BX204" s="33"/>
      <c r="BY204" s="33"/>
      <c r="BZ204" s="33"/>
      <c r="CA204" s="33"/>
      <c r="CB204" s="33"/>
      <c r="CC204" s="33"/>
      <c r="CD204" s="33"/>
      <c r="CE204" s="33"/>
      <c r="CF204" s="33"/>
      <c r="CG204" s="33"/>
      <c r="CH204" s="33"/>
      <c r="CI204" s="33"/>
      <c r="CJ204" s="33"/>
      <c r="CK204" s="33"/>
      <c r="CL204" s="33"/>
      <c r="CM204" s="33"/>
      <c r="CN204" s="33"/>
      <c r="CO204" s="33"/>
      <c r="CP204" s="33"/>
      <c r="CQ204" s="33"/>
      <c r="CR204" s="33"/>
      <c r="CS204" s="33"/>
      <c r="CT204" s="33"/>
      <c r="CU204" s="33"/>
      <c r="CV204" s="33"/>
      <c r="CW204" s="33"/>
      <c r="CX204" s="33"/>
      <c r="CY204" s="33"/>
      <c r="CZ204" s="33"/>
      <c r="DA204" s="33"/>
      <c r="DB204" s="33"/>
      <c r="DC204" s="33"/>
      <c r="DD204" s="33"/>
      <c r="DE204" s="33"/>
      <c r="DF204" s="33"/>
      <c r="DG204" s="33"/>
      <c r="DH204" s="33"/>
      <c r="DI204" s="33"/>
      <c r="DJ204" s="33"/>
      <c r="DK204" s="33"/>
      <c r="DL204" s="33"/>
      <c r="DM204" s="33"/>
      <c r="DN204" s="33"/>
      <c r="DO204" s="33"/>
      <c r="DP204" s="33"/>
      <c r="DQ204" s="33"/>
      <c r="DR204" s="33"/>
      <c r="DS204" s="33"/>
      <c r="DT204" s="33"/>
      <c r="DU204" s="33"/>
      <c r="DV204" s="33"/>
      <c r="DW204" s="32"/>
      <c r="DX204" s="33"/>
      <c r="DY204" s="33"/>
      <c r="DZ204" s="33"/>
      <c r="EA204" s="33"/>
      <c r="EB204" s="33"/>
      <c r="EC204" s="33"/>
      <c r="ED204" s="33"/>
      <c r="EE204" s="32"/>
      <c r="EF204" s="33"/>
      <c r="EG204" s="33"/>
      <c r="EH204" s="33"/>
      <c r="EI204" s="33"/>
      <c r="EJ204" s="33"/>
      <c r="EK204" s="33"/>
      <c r="EL204" s="33"/>
      <c r="EM204" s="33"/>
      <c r="EN204" s="33"/>
      <c r="EO204" s="33"/>
      <c r="EP204" s="33"/>
      <c r="EQ204" s="7"/>
      <c r="ER204" s="7"/>
      <c r="ES204" s="7"/>
      <c r="ET204" s="7"/>
      <c r="EU204" s="7"/>
      <c r="EV204" s="7"/>
      <c r="EW204" s="7"/>
      <c r="EX204" s="7"/>
      <c r="EY204" s="7"/>
      <c r="EZ204" s="7"/>
      <c r="FA204" s="7"/>
      <c r="FB204" s="7"/>
      <c r="FC204" s="7"/>
      <c r="FD204" s="7"/>
      <c r="FE204" s="7"/>
      <c r="FF204" s="7"/>
      <c r="FG204" s="7"/>
      <c r="FH204" s="7"/>
      <c r="FI204" s="7"/>
      <c r="FJ204" s="7"/>
      <c r="FK204" s="7"/>
      <c r="FL204" s="7"/>
      <c r="FM204" s="7"/>
      <c r="FN204" s="7"/>
      <c r="FO204" s="7"/>
      <c r="FP204" s="7"/>
      <c r="FQ204" s="5"/>
      <c r="FR204" s="305"/>
      <c r="FS204"/>
      <c r="FT204"/>
      <c r="FU204" s="60"/>
      <c r="FV204" s="61"/>
      <c r="FW204" s="60"/>
      <c r="FX204" s="60"/>
      <c r="FY204" s="60"/>
      <c r="FZ204" s="60"/>
      <c r="GA204" s="61"/>
      <c r="GB204" s="62"/>
      <c r="GC204"/>
      <c r="GD204"/>
    </row>
    <row r="205" spans="1:186" s="8" customFormat="1" x14ac:dyDescent="0.2">
      <c r="A205" s="32"/>
      <c r="B205" s="33"/>
      <c r="C205" s="33"/>
      <c r="D205" s="33"/>
      <c r="E205" s="33"/>
      <c r="F205" s="33"/>
      <c r="G205" s="33"/>
      <c r="H205" s="33"/>
      <c r="I205" s="33"/>
      <c r="J205" s="33"/>
      <c r="K205" s="33"/>
      <c r="L205" s="33"/>
      <c r="M205" s="33"/>
      <c r="N205" s="33"/>
      <c r="O205" s="33"/>
      <c r="P205" s="33"/>
      <c r="Q205" s="33"/>
      <c r="R205" s="33"/>
      <c r="S205" s="33"/>
      <c r="T205" s="33"/>
      <c r="U205" s="33"/>
      <c r="V205" s="33"/>
      <c r="W205" s="33"/>
      <c r="X205" s="33"/>
      <c r="Y205" s="33"/>
      <c r="Z205" s="32"/>
      <c r="AA205" s="32"/>
      <c r="AB205" s="32"/>
      <c r="AC205" s="32"/>
      <c r="AD205" s="32"/>
      <c r="AE205" s="32"/>
      <c r="AF205" s="33"/>
      <c r="AG205" s="33"/>
      <c r="AH205" s="33"/>
      <c r="AI205" s="33"/>
      <c r="AJ205" s="33"/>
      <c r="AK205" s="33"/>
      <c r="AL205" s="33"/>
      <c r="AM205" s="33"/>
      <c r="AN205" s="33"/>
      <c r="AO205" s="33"/>
      <c r="AP205" s="33"/>
      <c r="AQ205" s="33"/>
      <c r="AR205" s="33"/>
      <c r="AS205" s="33"/>
      <c r="AT205" s="33"/>
      <c r="AU205" s="33"/>
      <c r="AV205" s="32"/>
      <c r="AW205" s="32"/>
      <c r="AX205" s="32"/>
      <c r="AY205" s="32"/>
      <c r="AZ205" s="32"/>
      <c r="BA205" s="33"/>
      <c r="BB205" s="33"/>
      <c r="BC205" s="33"/>
      <c r="BD205" s="33"/>
      <c r="BE205" s="33"/>
      <c r="BF205" s="33"/>
      <c r="BG205" s="33"/>
      <c r="BH205" s="33"/>
      <c r="BI205" s="33"/>
      <c r="BJ205" s="32"/>
      <c r="BK205" s="33"/>
      <c r="BL205" s="33"/>
      <c r="BM205" s="33"/>
      <c r="BN205" s="33"/>
      <c r="BO205" s="33"/>
      <c r="BP205" s="33"/>
      <c r="BQ205" s="33"/>
      <c r="BR205" s="33"/>
      <c r="BS205" s="33"/>
      <c r="BT205" s="33"/>
      <c r="BU205" s="33"/>
      <c r="BV205" s="33"/>
      <c r="BW205" s="33"/>
      <c r="BX205" s="33"/>
      <c r="BY205" s="33"/>
      <c r="BZ205" s="33"/>
      <c r="CA205" s="33"/>
      <c r="CB205" s="33"/>
      <c r="CC205" s="33"/>
      <c r="CD205" s="33"/>
      <c r="CE205" s="33"/>
      <c r="CF205" s="33"/>
      <c r="CG205" s="33"/>
      <c r="CH205" s="33"/>
      <c r="CI205" s="33"/>
      <c r="CJ205" s="33"/>
      <c r="CK205" s="33"/>
      <c r="CL205" s="33"/>
      <c r="CM205" s="33"/>
      <c r="CN205" s="33"/>
      <c r="CO205" s="33"/>
      <c r="CP205" s="33"/>
      <c r="CQ205" s="33"/>
      <c r="CR205" s="33"/>
      <c r="CS205" s="33"/>
      <c r="CT205" s="33"/>
      <c r="CU205" s="33"/>
      <c r="CV205" s="33"/>
      <c r="CW205" s="33"/>
      <c r="CX205" s="33"/>
      <c r="CY205" s="33"/>
      <c r="CZ205" s="33"/>
      <c r="DA205" s="33"/>
      <c r="DB205" s="33"/>
      <c r="DC205" s="33"/>
      <c r="DD205" s="33"/>
      <c r="DE205" s="33"/>
      <c r="DF205" s="33"/>
      <c r="DG205" s="33"/>
      <c r="DH205" s="33"/>
      <c r="DI205" s="33"/>
      <c r="DJ205" s="33"/>
      <c r="DK205" s="33"/>
      <c r="DL205" s="33"/>
      <c r="DM205" s="33"/>
      <c r="DN205" s="33"/>
      <c r="DO205" s="33"/>
      <c r="DP205" s="33"/>
      <c r="DQ205" s="33"/>
      <c r="DR205" s="33"/>
      <c r="DS205" s="33"/>
      <c r="DT205" s="33"/>
      <c r="DU205" s="33"/>
      <c r="DV205" s="33"/>
      <c r="DW205" s="32"/>
      <c r="DX205" s="33"/>
      <c r="DY205" s="33"/>
      <c r="DZ205" s="33"/>
      <c r="EA205" s="33"/>
      <c r="EB205" s="33"/>
      <c r="EC205" s="33"/>
      <c r="ED205" s="33"/>
      <c r="EE205" s="32"/>
      <c r="EF205" s="33"/>
      <c r="EG205" s="33"/>
      <c r="EH205" s="33"/>
      <c r="EI205" s="33"/>
      <c r="EJ205" s="33"/>
      <c r="EK205" s="33"/>
      <c r="EL205" s="33"/>
      <c r="EM205" s="33"/>
      <c r="EN205" s="33"/>
      <c r="EO205" s="33"/>
      <c r="EP205" s="33"/>
      <c r="EQ205" s="7"/>
      <c r="ER205" s="7"/>
      <c r="ES205" s="7"/>
      <c r="ET205" s="7"/>
      <c r="EU205" s="7"/>
      <c r="EV205" s="7"/>
      <c r="EW205" s="7"/>
      <c r="EX205" s="7"/>
      <c r="EY205" s="7"/>
      <c r="EZ205" s="7"/>
      <c r="FA205" s="7"/>
      <c r="FB205" s="7"/>
      <c r="FC205" s="7"/>
      <c r="FD205" s="7"/>
      <c r="FE205" s="7"/>
      <c r="FF205" s="7"/>
      <c r="FG205" s="7"/>
      <c r="FH205" s="7"/>
      <c r="FI205" s="7"/>
      <c r="FJ205" s="7"/>
      <c r="FK205" s="7"/>
      <c r="FL205" s="7"/>
      <c r="FM205" s="7"/>
      <c r="FN205" s="7"/>
      <c r="FO205" s="7"/>
      <c r="FP205" s="7"/>
      <c r="FQ205" s="5"/>
      <c r="FR205" s="305"/>
      <c r="FS205"/>
      <c r="FT205"/>
      <c r="FU205" s="61"/>
      <c r="FV205" s="61"/>
      <c r="FW205" s="61"/>
      <c r="FX205" s="61"/>
      <c r="FY205" s="61"/>
      <c r="FZ205" s="61"/>
      <c r="GA205" s="61"/>
      <c r="GB205" s="62"/>
      <c r="GC205"/>
      <c r="GD205"/>
    </row>
    <row r="206" spans="1:186" s="8" customFormat="1" x14ac:dyDescent="0.2">
      <c r="A206" s="32"/>
      <c r="B206" s="33"/>
      <c r="C206" s="33"/>
      <c r="D206" s="33"/>
      <c r="E206" s="33"/>
      <c r="F206" s="33"/>
      <c r="G206" s="33"/>
      <c r="H206" s="33"/>
      <c r="I206" s="33"/>
      <c r="J206" s="33"/>
      <c r="K206" s="33"/>
      <c r="L206" s="33"/>
      <c r="M206" s="33"/>
      <c r="N206" s="33"/>
      <c r="O206" s="33"/>
      <c r="P206" s="33"/>
      <c r="Q206" s="33"/>
      <c r="R206" s="33"/>
      <c r="S206" s="33"/>
      <c r="T206" s="33"/>
      <c r="U206" s="33"/>
      <c r="V206" s="33"/>
      <c r="W206" s="33"/>
      <c r="X206" s="33"/>
      <c r="Y206" s="33"/>
      <c r="Z206" s="32"/>
      <c r="AA206" s="32"/>
      <c r="AB206" s="32"/>
      <c r="AC206" s="32"/>
      <c r="AD206" s="32"/>
      <c r="AE206" s="32"/>
      <c r="AF206" s="33"/>
      <c r="AG206" s="33"/>
      <c r="AH206" s="33"/>
      <c r="AI206" s="33"/>
      <c r="AJ206" s="33"/>
      <c r="AK206" s="33"/>
      <c r="AL206" s="33"/>
      <c r="AM206" s="33"/>
      <c r="AN206" s="33"/>
      <c r="AO206" s="33"/>
      <c r="AP206" s="33"/>
      <c r="AQ206" s="33"/>
      <c r="AR206" s="33"/>
      <c r="AS206" s="33"/>
      <c r="AT206" s="33"/>
      <c r="AU206" s="33"/>
      <c r="AV206" s="32"/>
      <c r="AW206" s="32"/>
      <c r="AX206" s="32"/>
      <c r="AY206" s="32"/>
      <c r="AZ206" s="32"/>
      <c r="BA206" s="33"/>
      <c r="BB206" s="33"/>
      <c r="BC206" s="33"/>
      <c r="BD206" s="33"/>
      <c r="BE206" s="33"/>
      <c r="BF206" s="33"/>
      <c r="BG206" s="33"/>
      <c r="BH206" s="33"/>
      <c r="BI206" s="33"/>
      <c r="BJ206" s="32"/>
      <c r="BK206" s="33"/>
      <c r="BL206" s="33"/>
      <c r="BM206" s="33"/>
      <c r="BN206" s="33"/>
      <c r="BO206" s="33"/>
      <c r="BP206" s="33"/>
      <c r="BQ206" s="33"/>
      <c r="BR206" s="33"/>
      <c r="BS206" s="33"/>
      <c r="BT206" s="33"/>
      <c r="BU206" s="33"/>
      <c r="BV206" s="33"/>
      <c r="BW206" s="33"/>
      <c r="BX206" s="33"/>
      <c r="BY206" s="33"/>
      <c r="BZ206" s="33"/>
      <c r="CA206" s="33"/>
      <c r="CB206" s="33"/>
      <c r="CC206" s="33"/>
      <c r="CD206" s="33"/>
      <c r="CE206" s="33"/>
      <c r="CF206" s="33"/>
      <c r="CG206" s="33"/>
      <c r="CH206" s="33"/>
      <c r="CI206" s="33"/>
      <c r="CJ206" s="33"/>
      <c r="CK206" s="33"/>
      <c r="CL206" s="33"/>
      <c r="CM206" s="33"/>
      <c r="CN206" s="33"/>
      <c r="CO206" s="33"/>
      <c r="CP206" s="33"/>
      <c r="CQ206" s="33"/>
      <c r="CR206" s="33"/>
      <c r="CS206" s="33"/>
      <c r="CT206" s="33"/>
      <c r="CU206" s="33"/>
      <c r="CV206" s="33"/>
      <c r="CW206" s="33"/>
      <c r="CX206" s="33"/>
      <c r="CY206" s="33"/>
      <c r="CZ206" s="33"/>
      <c r="DA206" s="33"/>
      <c r="DB206" s="33"/>
      <c r="DC206" s="33"/>
      <c r="DD206" s="33"/>
      <c r="DE206" s="33"/>
      <c r="DF206" s="33"/>
      <c r="DG206" s="33"/>
      <c r="DH206" s="33"/>
      <c r="DI206" s="33"/>
      <c r="DJ206" s="33"/>
      <c r="DK206" s="33"/>
      <c r="DL206" s="33"/>
      <c r="DM206" s="33"/>
      <c r="DN206" s="33"/>
      <c r="DO206" s="33"/>
      <c r="DP206" s="33"/>
      <c r="DQ206" s="33"/>
      <c r="DR206" s="33"/>
      <c r="DS206" s="33"/>
      <c r="DT206" s="33"/>
      <c r="DU206" s="33"/>
      <c r="DV206" s="33"/>
      <c r="DW206" s="32"/>
      <c r="DX206" s="33"/>
      <c r="DY206" s="33"/>
      <c r="DZ206" s="33"/>
      <c r="EA206" s="33"/>
      <c r="EB206" s="33"/>
      <c r="EC206" s="33"/>
      <c r="ED206" s="33"/>
      <c r="EE206" s="32"/>
      <c r="EF206" s="33"/>
      <c r="EG206" s="33"/>
      <c r="EH206" s="33"/>
      <c r="EI206" s="33"/>
      <c r="EJ206" s="33"/>
      <c r="EK206" s="33"/>
      <c r="EL206" s="33"/>
      <c r="EM206" s="33"/>
      <c r="EN206" s="33"/>
      <c r="EO206" s="33"/>
      <c r="EP206" s="33"/>
      <c r="EQ206" s="7"/>
      <c r="ER206" s="7"/>
      <c r="ES206" s="7"/>
      <c r="ET206" s="7"/>
      <c r="EU206" s="7"/>
      <c r="EV206" s="7"/>
      <c r="EW206" s="7"/>
      <c r="EX206" s="7"/>
      <c r="EY206" s="7"/>
      <c r="EZ206" s="7"/>
      <c r="FA206" s="7"/>
      <c r="FB206" s="7"/>
      <c r="FC206" s="7"/>
      <c r="FD206" s="7"/>
      <c r="FE206" s="7"/>
      <c r="FF206" s="7"/>
      <c r="FG206" s="7"/>
      <c r="FH206" s="7"/>
      <c r="FI206" s="7"/>
      <c r="FJ206" s="7"/>
      <c r="FK206" s="7"/>
      <c r="FL206" s="7"/>
      <c r="FM206" s="7"/>
      <c r="FN206" s="7"/>
      <c r="FO206" s="7"/>
      <c r="FP206" s="7"/>
      <c r="FQ206" s="5"/>
      <c r="FR206" s="305"/>
      <c r="FS206"/>
      <c r="FT206"/>
      <c r="FU206" s="60"/>
      <c r="FV206" s="61"/>
      <c r="FW206" s="60"/>
      <c r="FX206" s="60"/>
      <c r="FY206" s="60"/>
      <c r="FZ206" s="60"/>
      <c r="GA206" s="61"/>
      <c r="GB206" s="62"/>
      <c r="GC206"/>
      <c r="GD206"/>
    </row>
    <row r="207" spans="1:186" s="8" customFormat="1" x14ac:dyDescent="0.2">
      <c r="A207" s="32"/>
      <c r="B207" s="33"/>
      <c r="C207" s="33"/>
      <c r="D207" s="33"/>
      <c r="E207" s="33"/>
      <c r="F207" s="33"/>
      <c r="G207" s="33"/>
      <c r="H207" s="33"/>
      <c r="I207" s="33"/>
      <c r="J207" s="33"/>
      <c r="K207" s="33"/>
      <c r="L207" s="33"/>
      <c r="M207" s="33"/>
      <c r="N207" s="33"/>
      <c r="O207" s="33"/>
      <c r="P207" s="33"/>
      <c r="Q207" s="33"/>
      <c r="R207" s="33"/>
      <c r="S207" s="33"/>
      <c r="T207" s="33"/>
      <c r="U207" s="33"/>
      <c r="V207" s="33"/>
      <c r="W207" s="33"/>
      <c r="X207" s="33"/>
      <c r="Y207" s="33"/>
      <c r="Z207" s="32"/>
      <c r="AA207" s="32"/>
      <c r="AB207" s="32"/>
      <c r="AC207" s="32"/>
      <c r="AD207" s="32"/>
      <c r="AE207" s="32"/>
      <c r="AF207" s="33"/>
      <c r="AG207" s="33"/>
      <c r="AH207" s="33"/>
      <c r="AI207" s="33"/>
      <c r="AJ207" s="33"/>
      <c r="AK207" s="33"/>
      <c r="AL207" s="33"/>
      <c r="AM207" s="33"/>
      <c r="AN207" s="33"/>
      <c r="AO207" s="33"/>
      <c r="AP207" s="33"/>
      <c r="AQ207" s="33"/>
      <c r="AR207" s="33"/>
      <c r="AS207" s="33"/>
      <c r="AT207" s="33"/>
      <c r="AU207" s="33"/>
      <c r="AV207" s="32"/>
      <c r="AW207" s="32"/>
      <c r="AX207" s="32"/>
      <c r="AY207" s="32"/>
      <c r="AZ207" s="32"/>
      <c r="BA207" s="33"/>
      <c r="BB207" s="33"/>
      <c r="BC207" s="33"/>
      <c r="BD207" s="33"/>
      <c r="BE207" s="33"/>
      <c r="BF207" s="33"/>
      <c r="BG207" s="33"/>
      <c r="BH207" s="33"/>
      <c r="BI207" s="33"/>
      <c r="BJ207" s="32"/>
      <c r="BK207" s="33"/>
      <c r="BL207" s="33"/>
      <c r="BM207" s="33"/>
      <c r="BN207" s="33"/>
      <c r="BO207" s="33"/>
      <c r="BP207" s="33"/>
      <c r="BQ207" s="33"/>
      <c r="BR207" s="33"/>
      <c r="BS207" s="33"/>
      <c r="BT207" s="33"/>
      <c r="BU207" s="33"/>
      <c r="BV207" s="33"/>
      <c r="BW207" s="33"/>
      <c r="BX207" s="33"/>
      <c r="BY207" s="33"/>
      <c r="BZ207" s="33"/>
      <c r="CA207" s="33"/>
      <c r="CB207" s="33"/>
      <c r="CC207" s="33"/>
      <c r="CD207" s="33"/>
      <c r="CE207" s="33"/>
      <c r="CF207" s="33"/>
      <c r="CG207" s="33"/>
      <c r="CH207" s="33"/>
      <c r="CI207" s="33"/>
      <c r="CJ207" s="33"/>
      <c r="CK207" s="33"/>
      <c r="CL207" s="33"/>
      <c r="CM207" s="33"/>
      <c r="CN207" s="33"/>
      <c r="CO207" s="33"/>
      <c r="CP207" s="33"/>
      <c r="CQ207" s="33"/>
      <c r="CR207" s="33"/>
      <c r="CS207" s="33"/>
      <c r="CT207" s="33"/>
      <c r="CU207" s="33"/>
      <c r="CV207" s="33"/>
      <c r="CW207" s="33"/>
      <c r="CX207" s="33"/>
      <c r="CY207" s="33"/>
      <c r="CZ207" s="33"/>
      <c r="DA207" s="33"/>
      <c r="DB207" s="33"/>
      <c r="DC207" s="33"/>
      <c r="DD207" s="33"/>
      <c r="DE207" s="33"/>
      <c r="DF207" s="33"/>
      <c r="DG207" s="33"/>
      <c r="DH207" s="33"/>
      <c r="DI207" s="33"/>
      <c r="DJ207" s="33"/>
      <c r="DK207" s="33"/>
      <c r="DL207" s="33"/>
      <c r="DM207" s="33"/>
      <c r="DN207" s="33"/>
      <c r="DO207" s="33"/>
      <c r="DP207" s="33"/>
      <c r="DQ207" s="33"/>
      <c r="DR207" s="33"/>
      <c r="DS207" s="33"/>
      <c r="DT207" s="33"/>
      <c r="DU207" s="33"/>
      <c r="DV207" s="33"/>
      <c r="DW207" s="32"/>
      <c r="DX207" s="33"/>
      <c r="DY207" s="33"/>
      <c r="DZ207" s="33"/>
      <c r="EA207" s="33"/>
      <c r="EB207" s="33"/>
      <c r="EC207" s="33"/>
      <c r="ED207" s="33"/>
      <c r="EE207" s="32"/>
      <c r="EF207" s="33"/>
      <c r="EG207" s="33"/>
      <c r="EH207" s="33"/>
      <c r="EI207" s="33"/>
      <c r="EJ207" s="33"/>
      <c r="EK207" s="33"/>
      <c r="EL207" s="33"/>
      <c r="EM207" s="33"/>
      <c r="EN207" s="33"/>
      <c r="EO207" s="33"/>
      <c r="EP207" s="33"/>
      <c r="EQ207" s="7"/>
      <c r="ER207" s="7"/>
      <c r="ES207" s="7"/>
      <c r="ET207" s="7"/>
      <c r="EU207" s="7"/>
      <c r="EV207" s="7"/>
      <c r="EW207" s="7"/>
      <c r="EX207" s="7"/>
      <c r="EY207" s="7"/>
      <c r="EZ207" s="7"/>
      <c r="FA207" s="7"/>
      <c r="FB207" s="7"/>
      <c r="FC207" s="7"/>
      <c r="FD207" s="7"/>
      <c r="FE207" s="7"/>
      <c r="FF207" s="7"/>
      <c r="FG207" s="7"/>
      <c r="FH207" s="7"/>
      <c r="FI207" s="7"/>
      <c r="FJ207" s="7"/>
      <c r="FK207" s="7"/>
      <c r="FL207" s="7"/>
      <c r="FM207" s="7"/>
      <c r="FN207" s="7"/>
      <c r="FO207" s="7"/>
      <c r="FP207" s="7"/>
      <c r="FQ207" s="5"/>
      <c r="FR207" s="305"/>
      <c r="FS207"/>
      <c r="FT207"/>
      <c r="FU207" s="61"/>
      <c r="FV207" s="61"/>
      <c r="FW207" s="61"/>
      <c r="FX207" s="61"/>
      <c r="FY207" s="61"/>
      <c r="FZ207" s="61"/>
      <c r="GA207" s="61"/>
      <c r="GB207" s="62"/>
      <c r="GC207"/>
      <c r="GD207"/>
    </row>
    <row r="208" spans="1:186" s="8" customFormat="1" x14ac:dyDescent="0.2">
      <c r="A208" s="32"/>
      <c r="B208" s="33"/>
      <c r="C208" s="33"/>
      <c r="D208" s="33"/>
      <c r="E208" s="33"/>
      <c r="F208" s="33"/>
      <c r="G208" s="33"/>
      <c r="H208" s="33"/>
      <c r="I208" s="33"/>
      <c r="J208" s="33"/>
      <c r="K208" s="33"/>
      <c r="L208" s="33"/>
      <c r="M208" s="33"/>
      <c r="N208" s="33"/>
      <c r="O208" s="33"/>
      <c r="P208" s="33"/>
      <c r="Q208" s="33"/>
      <c r="R208" s="33"/>
      <c r="S208" s="33"/>
      <c r="T208" s="33"/>
      <c r="U208" s="33"/>
      <c r="V208" s="33"/>
      <c r="W208" s="33"/>
      <c r="X208" s="33"/>
      <c r="Y208" s="33"/>
      <c r="Z208" s="32"/>
      <c r="AA208" s="32"/>
      <c r="AB208" s="32"/>
      <c r="AC208" s="32"/>
      <c r="AD208" s="32"/>
      <c r="AE208" s="32"/>
      <c r="AF208" s="33"/>
      <c r="AG208" s="33"/>
      <c r="AH208" s="33"/>
      <c r="AI208" s="33"/>
      <c r="AJ208" s="33"/>
      <c r="AK208" s="33"/>
      <c r="AL208" s="33"/>
      <c r="AM208" s="33"/>
      <c r="AN208" s="33"/>
      <c r="AO208" s="33"/>
      <c r="AP208" s="33"/>
      <c r="AQ208" s="33"/>
      <c r="AR208" s="33"/>
      <c r="AS208" s="33"/>
      <c r="AT208" s="33"/>
      <c r="AU208" s="33"/>
      <c r="AV208" s="32"/>
      <c r="AW208" s="32"/>
      <c r="AX208" s="32"/>
      <c r="AY208" s="32"/>
      <c r="AZ208" s="32"/>
      <c r="BA208" s="33"/>
      <c r="BB208" s="33"/>
      <c r="BC208" s="33"/>
      <c r="BD208" s="33"/>
      <c r="BE208" s="33"/>
      <c r="BF208" s="33"/>
      <c r="BG208" s="33"/>
      <c r="BH208" s="33"/>
      <c r="BI208" s="33"/>
      <c r="BJ208" s="32"/>
      <c r="BK208" s="33"/>
      <c r="BL208" s="33"/>
      <c r="BM208" s="33"/>
      <c r="BN208" s="33"/>
      <c r="BO208" s="33"/>
      <c r="BP208" s="33"/>
      <c r="BQ208" s="33"/>
      <c r="BR208" s="33"/>
      <c r="BS208" s="33"/>
      <c r="BT208" s="33"/>
      <c r="BU208" s="33"/>
      <c r="BV208" s="33"/>
      <c r="BW208" s="33"/>
      <c r="BX208" s="33"/>
      <c r="BY208" s="33"/>
      <c r="BZ208" s="33"/>
      <c r="CA208" s="33"/>
      <c r="CB208" s="33"/>
      <c r="CC208" s="33"/>
      <c r="CD208" s="33"/>
      <c r="CE208" s="33"/>
      <c r="CF208" s="33"/>
      <c r="CG208" s="33"/>
      <c r="CH208" s="33"/>
      <c r="CI208" s="33"/>
      <c r="CJ208" s="33"/>
      <c r="CK208" s="33"/>
      <c r="CL208" s="33"/>
      <c r="CM208" s="33"/>
      <c r="CN208" s="33"/>
      <c r="CO208" s="33"/>
      <c r="CP208" s="33"/>
      <c r="CQ208" s="33"/>
      <c r="CR208" s="33"/>
      <c r="CS208" s="33"/>
      <c r="CT208" s="33"/>
      <c r="CU208" s="33"/>
      <c r="CV208" s="33"/>
      <c r="CW208" s="33"/>
      <c r="CX208" s="33"/>
      <c r="CY208" s="33"/>
      <c r="CZ208" s="33"/>
      <c r="DA208" s="33"/>
      <c r="DB208" s="33"/>
      <c r="DC208" s="33"/>
      <c r="DD208" s="33"/>
      <c r="DE208" s="33"/>
      <c r="DF208" s="33"/>
      <c r="DG208" s="33"/>
      <c r="DH208" s="33"/>
      <c r="DI208" s="33"/>
      <c r="DJ208" s="33"/>
      <c r="DK208" s="33"/>
      <c r="DL208" s="33"/>
      <c r="DM208" s="33"/>
      <c r="DN208" s="33"/>
      <c r="DO208" s="33"/>
      <c r="DP208" s="33"/>
      <c r="DQ208" s="33"/>
      <c r="DR208" s="33"/>
      <c r="DS208" s="33"/>
      <c r="DT208" s="33"/>
      <c r="DU208" s="33"/>
      <c r="DV208" s="33"/>
      <c r="DW208" s="32"/>
      <c r="DX208" s="33"/>
      <c r="DY208" s="33"/>
      <c r="DZ208" s="33"/>
      <c r="EA208" s="33"/>
      <c r="EB208" s="33"/>
      <c r="EC208" s="33"/>
      <c r="ED208" s="33"/>
      <c r="EE208" s="32"/>
      <c r="EF208" s="33"/>
      <c r="EG208" s="33"/>
      <c r="EH208" s="33"/>
      <c r="EI208" s="33"/>
      <c r="EJ208" s="33"/>
      <c r="EK208" s="33"/>
      <c r="EL208" s="33"/>
      <c r="EM208" s="33"/>
      <c r="EN208" s="33"/>
      <c r="EO208" s="33"/>
      <c r="EP208" s="33"/>
      <c r="EQ208" s="7"/>
      <c r="ER208" s="7"/>
      <c r="ES208" s="7"/>
      <c r="ET208" s="7"/>
      <c r="EU208" s="7"/>
      <c r="EV208" s="7"/>
      <c r="EW208" s="7"/>
      <c r="EX208" s="7"/>
      <c r="EY208" s="7"/>
      <c r="EZ208" s="7"/>
      <c r="FA208" s="7"/>
      <c r="FB208" s="7"/>
      <c r="FC208" s="7"/>
      <c r="FD208" s="7"/>
      <c r="FE208" s="7"/>
      <c r="FF208" s="7"/>
      <c r="FG208" s="7"/>
      <c r="FH208" s="7"/>
      <c r="FI208" s="7"/>
      <c r="FJ208" s="7"/>
      <c r="FK208" s="7"/>
      <c r="FL208" s="7"/>
      <c r="FM208" s="7"/>
      <c r="FN208" s="7"/>
      <c r="FO208" s="7"/>
      <c r="FP208" s="7"/>
      <c r="FQ208" s="5"/>
      <c r="FR208" s="305"/>
      <c r="FS208"/>
      <c r="FT208"/>
      <c r="FU208" s="60"/>
      <c r="FV208" s="61"/>
      <c r="FW208" s="60"/>
      <c r="FX208" s="60"/>
      <c r="FY208" s="60"/>
      <c r="FZ208" s="60"/>
      <c r="GA208" s="61"/>
      <c r="GB208" s="62"/>
      <c r="GC208"/>
      <c r="GD208"/>
    </row>
    <row r="209" spans="1:186" s="8" customFormat="1" x14ac:dyDescent="0.2">
      <c r="A209" s="32"/>
      <c r="B209" s="33"/>
      <c r="C209" s="33"/>
      <c r="D209" s="33"/>
      <c r="E209" s="33"/>
      <c r="F209" s="33"/>
      <c r="G209" s="33"/>
      <c r="H209" s="33"/>
      <c r="I209" s="33"/>
      <c r="J209" s="33"/>
      <c r="K209" s="33"/>
      <c r="L209" s="33"/>
      <c r="M209" s="33"/>
      <c r="N209" s="33"/>
      <c r="O209" s="33"/>
      <c r="P209" s="33"/>
      <c r="Q209" s="33"/>
      <c r="R209" s="33"/>
      <c r="S209" s="33"/>
      <c r="T209" s="33"/>
      <c r="U209" s="33"/>
      <c r="V209" s="33"/>
      <c r="W209" s="33"/>
      <c r="X209" s="33"/>
      <c r="Y209" s="33"/>
      <c r="Z209" s="32"/>
      <c r="AA209" s="32"/>
      <c r="AB209" s="32"/>
      <c r="AC209" s="32"/>
      <c r="AD209" s="32"/>
      <c r="AE209" s="32"/>
      <c r="AF209" s="33"/>
      <c r="AG209" s="33"/>
      <c r="AH209" s="33"/>
      <c r="AI209" s="33"/>
      <c r="AJ209" s="33"/>
      <c r="AK209" s="33"/>
      <c r="AL209" s="33"/>
      <c r="AM209" s="33"/>
      <c r="AN209" s="33"/>
      <c r="AO209" s="33"/>
      <c r="AP209" s="33"/>
      <c r="AQ209" s="33"/>
      <c r="AR209" s="33"/>
      <c r="AS209" s="33"/>
      <c r="AT209" s="33"/>
      <c r="AU209" s="33"/>
      <c r="AV209" s="32"/>
      <c r="AW209" s="32"/>
      <c r="AX209" s="32"/>
      <c r="AY209" s="32"/>
      <c r="AZ209" s="32"/>
      <c r="BA209" s="33"/>
      <c r="BB209" s="33"/>
      <c r="BC209" s="33"/>
      <c r="BD209" s="33"/>
      <c r="BE209" s="33"/>
      <c r="BF209" s="33"/>
      <c r="BG209" s="33"/>
      <c r="BH209" s="33"/>
      <c r="BI209" s="33"/>
      <c r="BJ209" s="32"/>
      <c r="BK209" s="33"/>
      <c r="BL209" s="33"/>
      <c r="BM209" s="33"/>
      <c r="BN209" s="33"/>
      <c r="BO209" s="33"/>
      <c r="BP209" s="33"/>
      <c r="BQ209" s="33"/>
      <c r="BR209" s="33"/>
      <c r="BS209" s="33"/>
      <c r="BT209" s="33"/>
      <c r="BU209" s="33"/>
      <c r="BV209" s="33"/>
      <c r="BW209" s="33"/>
      <c r="BX209" s="33"/>
      <c r="BY209" s="33"/>
      <c r="BZ209" s="33"/>
      <c r="CA209" s="33"/>
      <c r="CB209" s="33"/>
      <c r="CC209" s="33"/>
      <c r="CD209" s="33"/>
      <c r="CE209" s="33"/>
      <c r="CF209" s="33"/>
      <c r="CG209" s="33"/>
      <c r="CH209" s="33"/>
      <c r="CI209" s="33"/>
      <c r="CJ209" s="33"/>
      <c r="CK209" s="33"/>
      <c r="CL209" s="33"/>
      <c r="CM209" s="33"/>
      <c r="CN209" s="33"/>
      <c r="CO209" s="33"/>
      <c r="CP209" s="33"/>
      <c r="CQ209" s="33"/>
      <c r="CR209" s="33"/>
      <c r="CS209" s="33"/>
      <c r="CT209" s="33"/>
      <c r="CU209" s="33"/>
      <c r="CV209" s="33"/>
      <c r="CW209" s="33"/>
      <c r="CX209" s="33"/>
      <c r="CY209" s="33"/>
      <c r="CZ209" s="33"/>
      <c r="DA209" s="33"/>
      <c r="DB209" s="33"/>
      <c r="DC209" s="33"/>
      <c r="DD209" s="33"/>
      <c r="DE209" s="33"/>
      <c r="DF209" s="33"/>
      <c r="DG209" s="33"/>
      <c r="DH209" s="33"/>
      <c r="DI209" s="33"/>
      <c r="DJ209" s="33"/>
      <c r="DK209" s="33"/>
      <c r="DL209" s="33"/>
      <c r="DM209" s="33"/>
      <c r="DN209" s="33"/>
      <c r="DO209" s="33"/>
      <c r="DP209" s="33"/>
      <c r="DQ209" s="33"/>
      <c r="DR209" s="33"/>
      <c r="DS209" s="33"/>
      <c r="DT209" s="33"/>
      <c r="DU209" s="33"/>
      <c r="DV209" s="33"/>
      <c r="DW209" s="32"/>
      <c r="DX209" s="33"/>
      <c r="DY209" s="33"/>
      <c r="DZ209" s="33"/>
      <c r="EA209" s="33"/>
      <c r="EB209" s="33"/>
      <c r="EC209" s="33"/>
      <c r="ED209" s="33"/>
      <c r="EE209" s="32"/>
      <c r="EF209" s="33"/>
      <c r="EG209" s="33"/>
      <c r="EH209" s="33"/>
      <c r="EI209" s="33"/>
      <c r="EJ209" s="33"/>
      <c r="EK209" s="33"/>
      <c r="EL209" s="33"/>
      <c r="EM209" s="33"/>
      <c r="EN209" s="33"/>
      <c r="EO209" s="33"/>
      <c r="EP209" s="33"/>
      <c r="EQ209" s="7"/>
      <c r="ER209" s="7"/>
      <c r="ES209" s="7"/>
      <c r="ET209" s="7"/>
      <c r="EU209" s="7"/>
      <c r="EV209" s="7"/>
      <c r="EW209" s="7"/>
      <c r="EX209" s="7"/>
      <c r="EY209" s="7"/>
      <c r="EZ209" s="7"/>
      <c r="FA209" s="7"/>
      <c r="FB209" s="7"/>
      <c r="FC209" s="7"/>
      <c r="FD209" s="7"/>
      <c r="FE209" s="7"/>
      <c r="FF209" s="7"/>
      <c r="FG209" s="7"/>
      <c r="FH209" s="7"/>
      <c r="FI209" s="7"/>
      <c r="FJ209" s="7"/>
      <c r="FK209" s="7"/>
      <c r="FL209" s="7"/>
      <c r="FM209" s="7"/>
      <c r="FN209" s="7"/>
      <c r="FO209" s="7"/>
      <c r="FP209" s="7"/>
      <c r="FQ209" s="5"/>
      <c r="FR209" s="305"/>
      <c r="FS209"/>
      <c r="FT209"/>
      <c r="FU209" s="61"/>
      <c r="FV209" s="61"/>
      <c r="FW209" s="61"/>
      <c r="FX209" s="61"/>
      <c r="FY209" s="61"/>
      <c r="FZ209" s="61"/>
      <c r="GA209" s="61"/>
      <c r="GB209" s="62"/>
      <c r="GC209"/>
      <c r="GD209"/>
    </row>
    <row r="210" spans="1:186" s="8" customFormat="1" x14ac:dyDescent="0.2">
      <c r="A210" s="32"/>
      <c r="B210" s="33"/>
      <c r="C210" s="33"/>
      <c r="D210" s="33"/>
      <c r="E210" s="33"/>
      <c r="F210" s="33"/>
      <c r="G210" s="33"/>
      <c r="H210" s="33"/>
      <c r="I210" s="33"/>
      <c r="J210" s="33"/>
      <c r="K210" s="33"/>
      <c r="L210" s="33"/>
      <c r="M210" s="33"/>
      <c r="N210" s="33"/>
      <c r="O210" s="33"/>
      <c r="P210" s="33"/>
      <c r="Q210" s="33"/>
      <c r="R210" s="33"/>
      <c r="S210" s="33"/>
      <c r="T210" s="33"/>
      <c r="U210" s="33"/>
      <c r="V210" s="33"/>
      <c r="W210" s="33"/>
      <c r="X210" s="33"/>
      <c r="Y210" s="33"/>
      <c r="Z210" s="32"/>
      <c r="AA210" s="32"/>
      <c r="AB210" s="32"/>
      <c r="AC210" s="32"/>
      <c r="AD210" s="32"/>
      <c r="AE210" s="32"/>
      <c r="AF210" s="33"/>
      <c r="AG210" s="33"/>
      <c r="AH210" s="33"/>
      <c r="AI210" s="33"/>
      <c r="AJ210" s="33"/>
      <c r="AK210" s="33"/>
      <c r="AL210" s="33"/>
      <c r="AM210" s="33"/>
      <c r="AN210" s="33"/>
      <c r="AO210" s="33"/>
      <c r="AP210" s="33"/>
      <c r="AQ210" s="33"/>
      <c r="AR210" s="33"/>
      <c r="AS210" s="33"/>
      <c r="AT210" s="33"/>
      <c r="AU210" s="33"/>
      <c r="AV210" s="32"/>
      <c r="AW210" s="32"/>
      <c r="AX210" s="32"/>
      <c r="AY210" s="32"/>
      <c r="AZ210" s="32"/>
      <c r="BA210" s="33"/>
      <c r="BB210" s="33"/>
      <c r="BC210" s="33"/>
      <c r="BD210" s="33"/>
      <c r="BE210" s="33"/>
      <c r="BF210" s="33"/>
      <c r="BG210" s="33"/>
      <c r="BH210" s="33"/>
      <c r="BI210" s="33"/>
      <c r="BJ210" s="32"/>
      <c r="BK210" s="33"/>
      <c r="BL210" s="33"/>
      <c r="BM210" s="33"/>
      <c r="BN210" s="33"/>
      <c r="BO210" s="33"/>
      <c r="BP210" s="33"/>
      <c r="BQ210" s="33"/>
      <c r="BR210" s="33"/>
      <c r="BS210" s="33"/>
      <c r="BT210" s="33"/>
      <c r="BU210" s="33"/>
      <c r="BV210" s="33"/>
      <c r="BW210" s="33"/>
      <c r="BX210" s="33"/>
      <c r="BY210" s="33"/>
      <c r="BZ210" s="33"/>
      <c r="CA210" s="33"/>
      <c r="CB210" s="33"/>
      <c r="CC210" s="33"/>
      <c r="CD210" s="33"/>
      <c r="CE210" s="33"/>
      <c r="CF210" s="33"/>
      <c r="CG210" s="33"/>
      <c r="CH210" s="33"/>
      <c r="CI210" s="33"/>
      <c r="CJ210" s="33"/>
      <c r="CK210" s="33"/>
      <c r="CL210" s="33"/>
      <c r="CM210" s="33"/>
      <c r="CN210" s="33"/>
      <c r="CO210" s="33"/>
      <c r="CP210" s="33"/>
      <c r="CQ210" s="33"/>
      <c r="CR210" s="33"/>
      <c r="CS210" s="33"/>
      <c r="CT210" s="33"/>
      <c r="CU210" s="33"/>
      <c r="CV210" s="33"/>
      <c r="CW210" s="33"/>
      <c r="CX210" s="33"/>
      <c r="CY210" s="33"/>
      <c r="CZ210" s="33"/>
      <c r="DA210" s="33"/>
      <c r="DB210" s="33"/>
      <c r="DC210" s="33"/>
      <c r="DD210" s="33"/>
      <c r="DE210" s="33"/>
      <c r="DF210" s="33"/>
      <c r="DG210" s="33"/>
      <c r="DH210" s="33"/>
      <c r="DI210" s="33"/>
      <c r="DJ210" s="33"/>
      <c r="DK210" s="33"/>
      <c r="DL210" s="33"/>
      <c r="DM210" s="33"/>
      <c r="DN210" s="33"/>
      <c r="DO210" s="33"/>
      <c r="DP210" s="33"/>
      <c r="DQ210" s="33"/>
      <c r="DR210" s="33"/>
      <c r="DS210" s="33"/>
      <c r="DT210" s="33"/>
      <c r="DU210" s="33"/>
      <c r="DV210" s="33"/>
      <c r="DW210" s="32"/>
      <c r="DX210" s="33"/>
      <c r="DY210" s="33"/>
      <c r="DZ210" s="33"/>
      <c r="EA210" s="33"/>
      <c r="EB210" s="33"/>
      <c r="EC210" s="33"/>
      <c r="ED210" s="33"/>
      <c r="EE210" s="32"/>
      <c r="EF210" s="33"/>
      <c r="EG210" s="33"/>
      <c r="EH210" s="33"/>
      <c r="EI210" s="33"/>
      <c r="EJ210" s="33"/>
      <c r="EK210" s="33"/>
      <c r="EL210" s="33"/>
      <c r="EM210" s="33"/>
      <c r="EN210" s="33"/>
      <c r="EO210" s="33"/>
      <c r="EP210" s="33"/>
      <c r="EQ210" s="7"/>
      <c r="ER210" s="7"/>
      <c r="ES210" s="7"/>
      <c r="ET210" s="7"/>
      <c r="EU210" s="7"/>
      <c r="EV210" s="7"/>
      <c r="EW210" s="7"/>
      <c r="EX210" s="7"/>
      <c r="EY210" s="7"/>
      <c r="EZ210" s="7"/>
      <c r="FA210" s="7"/>
      <c r="FB210" s="7"/>
      <c r="FC210" s="7"/>
      <c r="FD210" s="7"/>
      <c r="FE210" s="7"/>
      <c r="FF210" s="7"/>
      <c r="FG210" s="7"/>
      <c r="FH210" s="7"/>
      <c r="FI210" s="7"/>
      <c r="FJ210" s="7"/>
      <c r="FK210" s="7"/>
      <c r="FL210" s="7"/>
      <c r="FM210" s="7"/>
      <c r="FN210" s="7"/>
      <c r="FO210" s="7"/>
      <c r="FP210" s="7"/>
      <c r="FQ210" s="5"/>
      <c r="FR210" s="305"/>
      <c r="FS210"/>
      <c r="FT210"/>
      <c r="FU210" s="60"/>
      <c r="FV210" s="61"/>
      <c r="FW210" s="60"/>
      <c r="FX210" s="60"/>
      <c r="FY210" s="60"/>
      <c r="FZ210" s="60"/>
      <c r="GA210" s="61"/>
      <c r="GB210" s="62"/>
      <c r="GC210"/>
      <c r="GD210"/>
    </row>
    <row r="211" spans="1:186" s="8" customFormat="1" x14ac:dyDescent="0.2">
      <c r="A211" s="32"/>
      <c r="B211" s="33"/>
      <c r="C211" s="33"/>
      <c r="D211" s="33"/>
      <c r="E211" s="33"/>
      <c r="F211" s="33"/>
      <c r="G211" s="33"/>
      <c r="H211" s="33"/>
      <c r="I211" s="33"/>
      <c r="J211" s="33"/>
      <c r="K211" s="33"/>
      <c r="L211" s="33"/>
      <c r="M211" s="33"/>
      <c r="N211" s="33"/>
      <c r="O211" s="33"/>
      <c r="P211" s="33"/>
      <c r="Q211" s="33"/>
      <c r="R211" s="33"/>
      <c r="S211" s="33"/>
      <c r="T211" s="33"/>
      <c r="U211" s="33"/>
      <c r="V211" s="33"/>
      <c r="W211" s="33"/>
      <c r="X211" s="33"/>
      <c r="Y211" s="33"/>
      <c r="Z211" s="32"/>
      <c r="AA211" s="32"/>
      <c r="AB211" s="32"/>
      <c r="AC211" s="32"/>
      <c r="AD211" s="32"/>
      <c r="AE211" s="32"/>
      <c r="AF211" s="33"/>
      <c r="AG211" s="33"/>
      <c r="AH211" s="33"/>
      <c r="AI211" s="33"/>
      <c r="AJ211" s="33"/>
      <c r="AK211" s="33"/>
      <c r="AL211" s="33"/>
      <c r="AM211" s="33"/>
      <c r="AN211" s="33"/>
      <c r="AO211" s="33"/>
      <c r="AP211" s="33"/>
      <c r="AQ211" s="33"/>
      <c r="AR211" s="33"/>
      <c r="AS211" s="33"/>
      <c r="AT211" s="33"/>
      <c r="AU211" s="33"/>
      <c r="AV211" s="32"/>
      <c r="AW211" s="32"/>
      <c r="AX211" s="32"/>
      <c r="AY211" s="32"/>
      <c r="AZ211" s="32"/>
      <c r="BA211" s="33"/>
      <c r="BB211" s="33"/>
      <c r="BC211" s="33"/>
      <c r="BD211" s="33"/>
      <c r="BE211" s="33"/>
      <c r="BF211" s="33"/>
      <c r="BG211" s="33"/>
      <c r="BH211" s="33"/>
      <c r="BI211" s="33"/>
      <c r="BJ211" s="32"/>
      <c r="BK211" s="33"/>
      <c r="BL211" s="33"/>
      <c r="BM211" s="33"/>
      <c r="BN211" s="33"/>
      <c r="BO211" s="33"/>
      <c r="BP211" s="33"/>
      <c r="BQ211" s="33"/>
      <c r="BR211" s="33"/>
      <c r="BS211" s="33"/>
      <c r="BT211" s="33"/>
      <c r="BU211" s="33"/>
      <c r="BV211" s="33"/>
      <c r="BW211" s="33"/>
      <c r="BX211" s="33"/>
      <c r="BY211" s="33"/>
      <c r="BZ211" s="33"/>
      <c r="CA211" s="33"/>
      <c r="CB211" s="33"/>
      <c r="CC211" s="33"/>
      <c r="CD211" s="33"/>
      <c r="CE211" s="33"/>
      <c r="CF211" s="33"/>
      <c r="CG211" s="33"/>
      <c r="CH211" s="33"/>
      <c r="CI211" s="33"/>
      <c r="CJ211" s="33"/>
      <c r="CK211" s="33"/>
      <c r="CL211" s="33"/>
      <c r="CM211" s="33"/>
      <c r="CN211" s="33"/>
      <c r="CO211" s="33"/>
      <c r="CP211" s="33"/>
      <c r="CQ211" s="33"/>
      <c r="CR211" s="33"/>
      <c r="CS211" s="33"/>
      <c r="CT211" s="33"/>
      <c r="CU211" s="33"/>
      <c r="CV211" s="33"/>
      <c r="CW211" s="33"/>
      <c r="CX211" s="33"/>
      <c r="CY211" s="33"/>
      <c r="CZ211" s="33"/>
      <c r="DA211" s="33"/>
      <c r="DB211" s="33"/>
      <c r="DC211" s="33"/>
      <c r="DD211" s="33"/>
      <c r="DE211" s="33"/>
      <c r="DF211" s="33"/>
      <c r="DG211" s="33"/>
      <c r="DH211" s="33"/>
      <c r="DI211" s="33"/>
      <c r="DJ211" s="33"/>
      <c r="DK211" s="33"/>
      <c r="DL211" s="33"/>
      <c r="DM211" s="33"/>
      <c r="DN211" s="33"/>
      <c r="DO211" s="33"/>
      <c r="DP211" s="33"/>
      <c r="DQ211" s="33"/>
      <c r="DR211" s="33"/>
      <c r="DS211" s="33"/>
      <c r="DT211" s="33"/>
      <c r="DU211" s="33"/>
      <c r="DV211" s="33"/>
      <c r="DW211" s="32"/>
      <c r="DX211" s="33"/>
      <c r="DY211" s="33"/>
      <c r="DZ211" s="33"/>
      <c r="EA211" s="33"/>
      <c r="EB211" s="33"/>
      <c r="EC211" s="33"/>
      <c r="ED211" s="33"/>
      <c r="EE211" s="32"/>
      <c r="EF211" s="33"/>
      <c r="EG211" s="33"/>
      <c r="EH211" s="33"/>
      <c r="EI211" s="33"/>
      <c r="EJ211" s="33"/>
      <c r="EK211" s="33"/>
      <c r="EL211" s="33"/>
      <c r="EM211" s="33"/>
      <c r="EN211" s="33"/>
      <c r="EO211" s="33"/>
      <c r="EP211" s="33"/>
      <c r="EQ211" s="7"/>
      <c r="ER211" s="7"/>
      <c r="ES211" s="7"/>
      <c r="ET211" s="7"/>
      <c r="EU211" s="7"/>
      <c r="EV211" s="7"/>
      <c r="EW211" s="7"/>
      <c r="EX211" s="7"/>
      <c r="EY211" s="7"/>
      <c r="EZ211" s="7"/>
      <c r="FA211" s="7"/>
      <c r="FB211" s="7"/>
      <c r="FC211" s="7"/>
      <c r="FD211" s="7"/>
      <c r="FE211" s="7"/>
      <c r="FF211" s="7"/>
      <c r="FG211" s="7"/>
      <c r="FH211" s="7"/>
      <c r="FI211" s="7"/>
      <c r="FJ211" s="7"/>
      <c r="FK211" s="7"/>
      <c r="FL211" s="7"/>
      <c r="FM211" s="7"/>
      <c r="FN211" s="7"/>
      <c r="FO211" s="7"/>
      <c r="FP211" s="7"/>
      <c r="FQ211" s="5"/>
      <c r="FR211" s="305"/>
      <c r="FS211"/>
      <c r="FT211"/>
      <c r="FU211" s="61"/>
      <c r="FV211" s="61"/>
      <c r="FW211" s="61"/>
      <c r="FX211" s="61"/>
      <c r="FY211" s="61"/>
      <c r="FZ211" s="61"/>
      <c r="GA211" s="61"/>
      <c r="GB211" s="62"/>
      <c r="GC211"/>
      <c r="GD211"/>
    </row>
    <row r="212" spans="1:186" s="8" customFormat="1" x14ac:dyDescent="0.2">
      <c r="A212" s="32"/>
      <c r="B212" s="33"/>
      <c r="C212" s="33"/>
      <c r="D212" s="33"/>
      <c r="E212" s="33"/>
      <c r="F212" s="33"/>
      <c r="G212" s="33"/>
      <c r="H212" s="33"/>
      <c r="I212" s="33"/>
      <c r="J212" s="33"/>
      <c r="K212" s="33"/>
      <c r="L212" s="33"/>
      <c r="M212" s="33"/>
      <c r="N212" s="33"/>
      <c r="O212" s="33"/>
      <c r="P212" s="33"/>
      <c r="Q212" s="33"/>
      <c r="R212" s="33"/>
      <c r="S212" s="33"/>
      <c r="T212" s="33"/>
      <c r="U212" s="33"/>
      <c r="V212" s="33"/>
      <c r="W212" s="33"/>
      <c r="X212" s="33"/>
      <c r="Y212" s="33"/>
      <c r="Z212" s="32"/>
      <c r="AA212" s="32"/>
      <c r="AB212" s="32"/>
      <c r="AC212" s="32"/>
      <c r="AD212" s="32"/>
      <c r="AE212" s="32"/>
      <c r="AF212" s="33"/>
      <c r="AG212" s="33"/>
      <c r="AH212" s="33"/>
      <c r="AI212" s="33"/>
      <c r="AJ212" s="33"/>
      <c r="AK212" s="33"/>
      <c r="AL212" s="33"/>
      <c r="AM212" s="33"/>
      <c r="AN212" s="33"/>
      <c r="AO212" s="33"/>
      <c r="AP212" s="33"/>
      <c r="AQ212" s="33"/>
      <c r="AR212" s="33"/>
      <c r="AS212" s="33"/>
      <c r="AT212" s="33"/>
      <c r="AU212" s="33"/>
      <c r="AV212" s="32"/>
      <c r="AW212" s="32"/>
      <c r="AX212" s="32"/>
      <c r="AY212" s="32"/>
      <c r="AZ212" s="32"/>
      <c r="BA212" s="33"/>
      <c r="BB212" s="33"/>
      <c r="BC212" s="33"/>
      <c r="BD212" s="33"/>
      <c r="BE212" s="33"/>
      <c r="BF212" s="33"/>
      <c r="BG212" s="33"/>
      <c r="BH212" s="33"/>
      <c r="BI212" s="33"/>
      <c r="BJ212" s="32"/>
      <c r="BK212" s="33"/>
      <c r="BL212" s="33"/>
      <c r="BM212" s="33"/>
      <c r="BN212" s="33"/>
      <c r="BO212" s="33"/>
      <c r="BP212" s="33"/>
      <c r="BQ212" s="33"/>
      <c r="BR212" s="33"/>
      <c r="BS212" s="33"/>
      <c r="BT212" s="33"/>
      <c r="BU212" s="33"/>
      <c r="BV212" s="33"/>
      <c r="BW212" s="33"/>
      <c r="BX212" s="33"/>
      <c r="BY212" s="33"/>
      <c r="BZ212" s="33"/>
      <c r="CA212" s="33"/>
      <c r="CB212" s="33"/>
      <c r="CC212" s="33"/>
      <c r="CD212" s="33"/>
      <c r="CE212" s="33"/>
      <c r="CF212" s="33"/>
      <c r="CG212" s="33"/>
      <c r="CH212" s="33"/>
      <c r="CI212" s="33"/>
      <c r="CJ212" s="33"/>
      <c r="CK212" s="33"/>
      <c r="CL212" s="33"/>
      <c r="CM212" s="33"/>
      <c r="CN212" s="33"/>
      <c r="CO212" s="33"/>
      <c r="CP212" s="33"/>
      <c r="CQ212" s="33"/>
      <c r="CR212" s="33"/>
      <c r="CS212" s="33"/>
      <c r="CT212" s="33"/>
      <c r="CU212" s="33"/>
      <c r="CV212" s="33"/>
      <c r="CW212" s="33"/>
      <c r="CX212" s="33"/>
      <c r="CY212" s="33"/>
      <c r="CZ212" s="33"/>
      <c r="DA212" s="33"/>
      <c r="DB212" s="33"/>
      <c r="DC212" s="33"/>
      <c r="DD212" s="33"/>
      <c r="DE212" s="33"/>
      <c r="DF212" s="33"/>
      <c r="DG212" s="33"/>
      <c r="DH212" s="33"/>
      <c r="DI212" s="33"/>
      <c r="DJ212" s="33"/>
      <c r="DK212" s="33"/>
      <c r="DL212" s="33"/>
      <c r="DM212" s="33"/>
      <c r="DN212" s="33"/>
      <c r="DO212" s="33"/>
      <c r="DP212" s="33"/>
      <c r="DQ212" s="33"/>
      <c r="DR212" s="33"/>
      <c r="DS212" s="33"/>
      <c r="DT212" s="33"/>
      <c r="DU212" s="33"/>
      <c r="DV212" s="33"/>
      <c r="DW212" s="32"/>
      <c r="DX212" s="33"/>
      <c r="DY212" s="33"/>
      <c r="DZ212" s="33"/>
      <c r="EA212" s="33"/>
      <c r="EB212" s="33"/>
      <c r="EC212" s="33"/>
      <c r="ED212" s="33"/>
      <c r="EE212" s="32"/>
      <c r="EF212" s="33"/>
      <c r="EG212" s="33"/>
      <c r="EH212" s="33"/>
      <c r="EI212" s="33"/>
      <c r="EJ212" s="33"/>
      <c r="EK212" s="33"/>
      <c r="EL212" s="33"/>
      <c r="EM212" s="33"/>
      <c r="EN212" s="33"/>
      <c r="EO212" s="33"/>
      <c r="EP212" s="33"/>
      <c r="EQ212" s="7"/>
      <c r="ER212" s="7"/>
      <c r="ES212" s="7"/>
      <c r="ET212" s="7"/>
      <c r="EU212" s="7"/>
      <c r="EV212" s="7"/>
      <c r="EW212" s="7"/>
      <c r="EX212" s="7"/>
      <c r="EY212" s="7"/>
      <c r="EZ212" s="7"/>
      <c r="FA212" s="7"/>
      <c r="FB212" s="7"/>
      <c r="FC212" s="7"/>
      <c r="FD212" s="7"/>
      <c r="FE212" s="7"/>
      <c r="FF212" s="7"/>
      <c r="FG212" s="7"/>
      <c r="FH212" s="7"/>
      <c r="FI212" s="7"/>
      <c r="FJ212" s="7"/>
      <c r="FK212" s="7"/>
      <c r="FL212" s="7"/>
      <c r="FM212" s="7"/>
      <c r="FN212" s="7"/>
      <c r="FO212" s="7"/>
      <c r="FP212" s="7"/>
      <c r="FQ212" s="5"/>
      <c r="FR212" s="305"/>
      <c r="FS212"/>
      <c r="FT212"/>
      <c r="FU212" s="60"/>
      <c r="FV212" s="61"/>
      <c r="FW212" s="60"/>
      <c r="FX212" s="60"/>
      <c r="FY212" s="60"/>
      <c r="FZ212" s="60"/>
      <c r="GA212" s="61"/>
      <c r="GB212" s="62"/>
      <c r="GC212"/>
      <c r="GD212"/>
    </row>
    <row r="213" spans="1:186" s="8" customFormat="1" x14ac:dyDescent="0.2">
      <c r="A213" s="32"/>
      <c r="B213" s="33"/>
      <c r="C213" s="33"/>
      <c r="D213" s="33"/>
      <c r="E213" s="33"/>
      <c r="F213" s="33"/>
      <c r="G213" s="33"/>
      <c r="H213" s="33"/>
      <c r="I213" s="33"/>
      <c r="J213" s="33"/>
      <c r="K213" s="33"/>
      <c r="L213" s="33"/>
      <c r="M213" s="33"/>
      <c r="N213" s="33"/>
      <c r="O213" s="33"/>
      <c r="P213" s="33"/>
      <c r="Q213" s="33"/>
      <c r="R213" s="33"/>
      <c r="S213" s="33"/>
      <c r="T213" s="33"/>
      <c r="U213" s="33"/>
      <c r="V213" s="33"/>
      <c r="W213" s="33"/>
      <c r="X213" s="33"/>
      <c r="Y213" s="33"/>
      <c r="Z213" s="32"/>
      <c r="AA213" s="32"/>
      <c r="AB213" s="32"/>
      <c r="AC213" s="32"/>
      <c r="AD213" s="32"/>
      <c r="AE213" s="32"/>
      <c r="AF213" s="33"/>
      <c r="AG213" s="33"/>
      <c r="AH213" s="33"/>
      <c r="AI213" s="33"/>
      <c r="AJ213" s="33"/>
      <c r="AK213" s="33"/>
      <c r="AL213" s="33"/>
      <c r="AM213" s="33"/>
      <c r="AN213" s="33"/>
      <c r="AO213" s="33"/>
      <c r="AP213" s="33"/>
      <c r="AQ213" s="33"/>
      <c r="AR213" s="33"/>
      <c r="AS213" s="33"/>
      <c r="AT213" s="33"/>
      <c r="AU213" s="33"/>
      <c r="AV213" s="32"/>
      <c r="AW213" s="32"/>
      <c r="AX213" s="32"/>
      <c r="AY213" s="32"/>
      <c r="AZ213" s="32"/>
      <c r="BA213" s="33"/>
      <c r="BB213" s="33"/>
      <c r="BC213" s="33"/>
      <c r="BD213" s="33"/>
      <c r="BE213" s="33"/>
      <c r="BF213" s="33"/>
      <c r="BG213" s="33"/>
      <c r="BH213" s="33"/>
      <c r="BI213" s="33"/>
      <c r="BJ213" s="32"/>
      <c r="BK213" s="33"/>
      <c r="BL213" s="33"/>
      <c r="BM213" s="33"/>
      <c r="BN213" s="33"/>
      <c r="BO213" s="33"/>
      <c r="BP213" s="33"/>
      <c r="BQ213" s="33"/>
      <c r="BR213" s="33"/>
      <c r="BS213" s="33"/>
      <c r="BT213" s="33"/>
      <c r="BU213" s="33"/>
      <c r="BV213" s="33"/>
      <c r="BW213" s="33"/>
      <c r="BX213" s="33"/>
      <c r="BY213" s="33"/>
      <c r="BZ213" s="33"/>
      <c r="CA213" s="33"/>
      <c r="CB213" s="33"/>
      <c r="CC213" s="33"/>
      <c r="CD213" s="33"/>
      <c r="CE213" s="33"/>
      <c r="CF213" s="33"/>
      <c r="CG213" s="33"/>
      <c r="CH213" s="33"/>
      <c r="CI213" s="33"/>
      <c r="CJ213" s="33"/>
      <c r="CK213" s="33"/>
      <c r="CL213" s="33"/>
      <c r="CM213" s="33"/>
      <c r="CN213" s="33"/>
      <c r="CO213" s="33"/>
      <c r="CP213" s="33"/>
      <c r="CQ213" s="33"/>
      <c r="CR213" s="33"/>
      <c r="CS213" s="33"/>
      <c r="CT213" s="33"/>
      <c r="CU213" s="33"/>
      <c r="CV213" s="33"/>
      <c r="CW213" s="33"/>
      <c r="CX213" s="33"/>
      <c r="CY213" s="33"/>
      <c r="CZ213" s="33"/>
      <c r="DA213" s="33"/>
      <c r="DB213" s="33"/>
      <c r="DC213" s="33"/>
      <c r="DD213" s="33"/>
      <c r="DE213" s="33"/>
      <c r="DF213" s="33"/>
      <c r="DG213" s="33"/>
      <c r="DH213" s="33"/>
      <c r="DI213" s="33"/>
      <c r="DJ213" s="33"/>
      <c r="DK213" s="33"/>
      <c r="DL213" s="33"/>
      <c r="DM213" s="33"/>
      <c r="DN213" s="33"/>
      <c r="DO213" s="33"/>
      <c r="DP213" s="33"/>
      <c r="DQ213" s="33"/>
      <c r="DR213" s="33"/>
      <c r="DS213" s="33"/>
      <c r="DT213" s="33"/>
      <c r="DU213" s="33"/>
      <c r="DV213" s="33"/>
      <c r="DW213" s="32"/>
      <c r="DX213" s="33"/>
      <c r="DY213" s="33"/>
      <c r="DZ213" s="33"/>
      <c r="EA213" s="33"/>
      <c r="EB213" s="33"/>
      <c r="EC213" s="33"/>
      <c r="ED213" s="33"/>
      <c r="EE213" s="32"/>
      <c r="EF213" s="33"/>
      <c r="EG213" s="33"/>
      <c r="EH213" s="33"/>
      <c r="EI213" s="33"/>
      <c r="EJ213" s="33"/>
      <c r="EK213" s="33"/>
      <c r="EL213" s="33"/>
      <c r="EM213" s="33"/>
      <c r="EN213" s="33"/>
      <c r="EO213" s="33"/>
      <c r="EP213" s="33"/>
      <c r="EQ213" s="7"/>
      <c r="ER213" s="7"/>
      <c r="ES213" s="7"/>
      <c r="ET213" s="7"/>
      <c r="EU213" s="7"/>
      <c r="EV213" s="7"/>
      <c r="EW213" s="7"/>
      <c r="EX213" s="7"/>
      <c r="EY213" s="7"/>
      <c r="EZ213" s="7"/>
      <c r="FA213" s="7"/>
      <c r="FB213" s="7"/>
      <c r="FC213" s="7"/>
      <c r="FD213" s="7"/>
      <c r="FE213" s="7"/>
      <c r="FF213" s="7"/>
      <c r="FG213" s="7"/>
      <c r="FH213" s="7"/>
      <c r="FI213" s="7"/>
      <c r="FJ213" s="7"/>
      <c r="FK213" s="7"/>
      <c r="FL213" s="7"/>
      <c r="FM213" s="7"/>
      <c r="FN213" s="7"/>
      <c r="FO213" s="7"/>
      <c r="FP213" s="7"/>
      <c r="FQ213" s="5"/>
      <c r="FR213" s="305"/>
      <c r="FS213"/>
      <c r="FT213"/>
      <c r="FU213" s="61"/>
      <c r="FV213" s="61"/>
      <c r="FW213" s="61"/>
      <c r="FX213" s="61"/>
      <c r="FY213" s="61"/>
      <c r="FZ213" s="61"/>
      <c r="GA213" s="61"/>
      <c r="GB213" s="62"/>
      <c r="GC213"/>
      <c r="GD213"/>
    </row>
    <row r="214" spans="1:186" s="8" customFormat="1" x14ac:dyDescent="0.2">
      <c r="A214" s="32"/>
      <c r="B214" s="33"/>
      <c r="C214" s="33"/>
      <c r="D214" s="33"/>
      <c r="E214" s="33"/>
      <c r="F214" s="33"/>
      <c r="G214" s="33"/>
      <c r="H214" s="33"/>
      <c r="I214" s="33"/>
      <c r="J214" s="33"/>
      <c r="K214" s="33"/>
      <c r="L214" s="33"/>
      <c r="M214" s="33"/>
      <c r="N214" s="33"/>
      <c r="O214" s="33"/>
      <c r="P214" s="33"/>
      <c r="Q214" s="33"/>
      <c r="R214" s="33"/>
      <c r="S214" s="33"/>
      <c r="T214" s="33"/>
      <c r="U214" s="33"/>
      <c r="V214" s="33"/>
      <c r="W214" s="33"/>
      <c r="X214" s="33"/>
      <c r="Y214" s="33"/>
      <c r="Z214" s="32"/>
      <c r="AA214" s="32"/>
      <c r="AB214" s="32"/>
      <c r="AC214" s="32"/>
      <c r="AD214" s="32"/>
      <c r="AE214" s="32"/>
      <c r="AF214" s="33"/>
      <c r="AG214" s="33"/>
      <c r="AH214" s="33"/>
      <c r="AI214" s="33"/>
      <c r="AJ214" s="33"/>
      <c r="AK214" s="33"/>
      <c r="AL214" s="33"/>
      <c r="AM214" s="33"/>
      <c r="AN214" s="33"/>
      <c r="AO214" s="33"/>
      <c r="AP214" s="33"/>
      <c r="AQ214" s="33"/>
      <c r="AR214" s="33"/>
      <c r="AS214" s="33"/>
      <c r="AT214" s="33"/>
      <c r="AU214" s="33"/>
      <c r="AV214" s="32"/>
      <c r="AW214" s="32"/>
      <c r="AX214" s="32"/>
      <c r="AY214" s="32"/>
      <c r="AZ214" s="32"/>
      <c r="BA214" s="33"/>
      <c r="BB214" s="33"/>
      <c r="BC214" s="33"/>
      <c r="BD214" s="33"/>
      <c r="BE214" s="33"/>
      <c r="BF214" s="33"/>
      <c r="BG214" s="33"/>
      <c r="BH214" s="33"/>
      <c r="BI214" s="33"/>
      <c r="BJ214" s="32"/>
      <c r="BK214" s="33"/>
      <c r="BL214" s="33"/>
      <c r="BM214" s="33"/>
      <c r="BN214" s="33"/>
      <c r="BO214" s="33"/>
      <c r="BP214" s="33"/>
      <c r="BQ214" s="33"/>
      <c r="BR214" s="33"/>
      <c r="BS214" s="33"/>
      <c r="BT214" s="33"/>
      <c r="BU214" s="33"/>
      <c r="BV214" s="33"/>
      <c r="BW214" s="33"/>
      <c r="BX214" s="33"/>
      <c r="BY214" s="33"/>
      <c r="BZ214" s="33"/>
      <c r="CA214" s="33"/>
      <c r="CB214" s="33"/>
      <c r="CC214" s="33"/>
      <c r="CD214" s="33"/>
      <c r="CE214" s="33"/>
      <c r="CF214" s="33"/>
      <c r="CG214" s="33"/>
      <c r="CH214" s="33"/>
      <c r="CI214" s="33"/>
      <c r="CJ214" s="33"/>
      <c r="CK214" s="33"/>
      <c r="CL214" s="33"/>
      <c r="CM214" s="33"/>
      <c r="CN214" s="33"/>
      <c r="CO214" s="33"/>
      <c r="CP214" s="33"/>
      <c r="CQ214" s="33"/>
      <c r="CR214" s="33"/>
      <c r="CS214" s="33"/>
      <c r="CT214" s="33"/>
      <c r="CU214" s="33"/>
      <c r="CV214" s="33"/>
      <c r="CW214" s="33"/>
      <c r="CX214" s="33"/>
      <c r="CY214" s="33"/>
      <c r="CZ214" s="33"/>
      <c r="DA214" s="33"/>
      <c r="DB214" s="33"/>
      <c r="DC214" s="33"/>
      <c r="DD214" s="33"/>
      <c r="DE214" s="33"/>
      <c r="DF214" s="33"/>
      <c r="DG214" s="33"/>
      <c r="DH214" s="33"/>
      <c r="DI214" s="33"/>
      <c r="DJ214" s="33"/>
      <c r="DK214" s="33"/>
      <c r="DL214" s="33"/>
      <c r="DM214" s="33"/>
      <c r="DN214" s="33"/>
      <c r="DO214" s="33"/>
      <c r="DP214" s="33"/>
      <c r="DQ214" s="33"/>
      <c r="DR214" s="33"/>
      <c r="DS214" s="33"/>
      <c r="DT214" s="33"/>
      <c r="DU214" s="33"/>
      <c r="DV214" s="33"/>
      <c r="DW214" s="32"/>
      <c r="DX214" s="33"/>
      <c r="DY214" s="33"/>
      <c r="DZ214" s="33"/>
      <c r="EA214" s="33"/>
      <c r="EB214" s="33"/>
      <c r="EC214" s="33"/>
      <c r="ED214" s="33"/>
      <c r="EE214" s="32"/>
      <c r="EF214" s="33"/>
      <c r="EG214" s="33"/>
      <c r="EH214" s="33"/>
      <c r="EI214" s="33"/>
      <c r="EJ214" s="33"/>
      <c r="EK214" s="33"/>
      <c r="EL214" s="33"/>
      <c r="EM214" s="33"/>
      <c r="EN214" s="33"/>
      <c r="EO214" s="33"/>
      <c r="EP214" s="33"/>
      <c r="EQ214" s="7"/>
      <c r="ER214" s="7"/>
      <c r="ES214" s="7"/>
      <c r="ET214" s="7"/>
      <c r="EU214" s="7"/>
      <c r="EV214" s="7"/>
      <c r="EW214" s="7"/>
      <c r="EX214" s="7"/>
      <c r="EY214" s="7"/>
      <c r="EZ214" s="7"/>
      <c r="FA214" s="7"/>
      <c r="FB214" s="7"/>
      <c r="FC214" s="7"/>
      <c r="FD214" s="7"/>
      <c r="FE214" s="7"/>
      <c r="FF214" s="7"/>
      <c r="FG214" s="7"/>
      <c r="FH214" s="7"/>
      <c r="FI214" s="7"/>
      <c r="FJ214" s="7"/>
      <c r="FK214" s="7"/>
      <c r="FL214" s="7"/>
      <c r="FM214" s="7"/>
      <c r="FN214" s="7"/>
      <c r="FO214" s="7"/>
      <c r="FP214" s="7"/>
      <c r="FQ214" s="5"/>
      <c r="FR214" s="305"/>
      <c r="FS214" s="307"/>
      <c r="FT214" s="307"/>
      <c r="FU214" s="60"/>
      <c r="FV214" s="61"/>
      <c r="FW214" s="60"/>
      <c r="FX214" s="60"/>
      <c r="FY214" s="60"/>
      <c r="FZ214" s="60"/>
      <c r="GA214" s="61"/>
      <c r="GB214" s="62"/>
      <c r="GC214"/>
      <c r="GD214"/>
    </row>
    <row r="215" spans="1:186" s="8" customFormat="1" x14ac:dyDescent="0.2">
      <c r="A215" s="32"/>
      <c r="B215" s="33"/>
      <c r="C215" s="33"/>
      <c r="D215" s="33"/>
      <c r="E215" s="33"/>
      <c r="F215" s="33"/>
      <c r="G215" s="33"/>
      <c r="H215" s="33"/>
      <c r="I215" s="33"/>
      <c r="J215" s="33"/>
      <c r="K215" s="33"/>
      <c r="L215" s="33"/>
      <c r="M215" s="33"/>
      <c r="N215" s="33"/>
      <c r="O215" s="33"/>
      <c r="P215" s="33"/>
      <c r="Q215" s="33"/>
      <c r="R215" s="33"/>
      <c r="S215" s="33"/>
      <c r="T215" s="33"/>
      <c r="U215" s="33"/>
      <c r="V215" s="33"/>
      <c r="W215" s="33"/>
      <c r="X215" s="33"/>
      <c r="Y215" s="33"/>
      <c r="Z215" s="32"/>
      <c r="AA215" s="32"/>
      <c r="AB215" s="32"/>
      <c r="AC215" s="32"/>
      <c r="AD215" s="32"/>
      <c r="AE215" s="32"/>
      <c r="AF215" s="33"/>
      <c r="AG215" s="33"/>
      <c r="AH215" s="33"/>
      <c r="AI215" s="33"/>
      <c r="AJ215" s="33"/>
      <c r="AK215" s="33"/>
      <c r="AL215" s="33"/>
      <c r="AM215" s="33"/>
      <c r="AN215" s="33"/>
      <c r="AO215" s="33"/>
      <c r="AP215" s="33"/>
      <c r="AQ215" s="33"/>
      <c r="AR215" s="33"/>
      <c r="AS215" s="33"/>
      <c r="AT215" s="33"/>
      <c r="AU215" s="33"/>
      <c r="AV215" s="32"/>
      <c r="AW215" s="32"/>
      <c r="AX215" s="32"/>
      <c r="AY215" s="32"/>
      <c r="AZ215" s="32"/>
      <c r="BA215" s="33"/>
      <c r="BB215" s="33"/>
      <c r="BC215" s="33"/>
      <c r="BD215" s="33"/>
      <c r="BE215" s="33"/>
      <c r="BF215" s="33"/>
      <c r="BG215" s="33"/>
      <c r="BH215" s="33"/>
      <c r="BI215" s="33"/>
      <c r="BJ215" s="32"/>
      <c r="BK215" s="33"/>
      <c r="BL215" s="33"/>
      <c r="BM215" s="33"/>
      <c r="BN215" s="33"/>
      <c r="BO215" s="33"/>
      <c r="BP215" s="33"/>
      <c r="BQ215" s="33"/>
      <c r="BR215" s="33"/>
      <c r="BS215" s="33"/>
      <c r="BT215" s="33"/>
      <c r="BU215" s="33"/>
      <c r="BV215" s="33"/>
      <c r="BW215" s="33"/>
      <c r="BX215" s="33"/>
      <c r="BY215" s="33"/>
      <c r="BZ215" s="33"/>
      <c r="CA215" s="33"/>
      <c r="CB215" s="33"/>
      <c r="CC215" s="33"/>
      <c r="CD215" s="33"/>
      <c r="CE215" s="33"/>
      <c r="CF215" s="33"/>
      <c r="CG215" s="33"/>
      <c r="CH215" s="33"/>
      <c r="CI215" s="33"/>
      <c r="CJ215" s="33"/>
      <c r="CK215" s="33"/>
      <c r="CL215" s="33"/>
      <c r="CM215" s="33"/>
      <c r="CN215" s="33"/>
      <c r="CO215" s="33"/>
      <c r="CP215" s="33"/>
      <c r="CQ215" s="33"/>
      <c r="CR215" s="33"/>
      <c r="CS215" s="33"/>
      <c r="CT215" s="33"/>
      <c r="CU215" s="33"/>
      <c r="CV215" s="33"/>
      <c r="CW215" s="33"/>
      <c r="CX215" s="33"/>
      <c r="CY215" s="33"/>
      <c r="CZ215" s="33"/>
      <c r="DA215" s="33"/>
      <c r="DB215" s="33"/>
      <c r="DC215" s="33"/>
      <c r="DD215" s="33"/>
      <c r="DE215" s="33"/>
      <c r="DF215" s="33"/>
      <c r="DG215" s="33"/>
      <c r="DH215" s="33"/>
      <c r="DI215" s="33"/>
      <c r="DJ215" s="33"/>
      <c r="DK215" s="33"/>
      <c r="DL215" s="33"/>
      <c r="DM215" s="33"/>
      <c r="DN215" s="33"/>
      <c r="DO215" s="33"/>
      <c r="DP215" s="33"/>
      <c r="DQ215" s="33"/>
      <c r="DR215" s="33"/>
      <c r="DS215" s="33"/>
      <c r="DT215" s="33"/>
      <c r="DU215" s="33"/>
      <c r="DV215" s="33"/>
      <c r="DW215" s="32"/>
      <c r="DX215" s="33"/>
      <c r="DY215" s="33"/>
      <c r="DZ215" s="33"/>
      <c r="EA215" s="33"/>
      <c r="EB215" s="33"/>
      <c r="EC215" s="33"/>
      <c r="ED215" s="33"/>
      <c r="EE215" s="32"/>
      <c r="EF215" s="33"/>
      <c r="EG215" s="33"/>
      <c r="EH215" s="33"/>
      <c r="EI215" s="33"/>
      <c r="EJ215" s="33"/>
      <c r="EK215" s="33"/>
      <c r="EL215" s="33"/>
      <c r="EM215" s="33"/>
      <c r="EN215" s="33"/>
      <c r="EO215" s="33"/>
      <c r="EP215" s="33"/>
      <c r="EQ215" s="7"/>
      <c r="ER215" s="7"/>
      <c r="ES215" s="7"/>
      <c r="ET215" s="7"/>
      <c r="EU215" s="7"/>
      <c r="EV215" s="7"/>
      <c r="EW215" s="7"/>
      <c r="EX215" s="7"/>
      <c r="EY215" s="7"/>
      <c r="EZ215" s="7"/>
      <c r="FA215" s="7"/>
      <c r="FB215" s="7"/>
      <c r="FC215" s="7"/>
      <c r="FD215" s="7"/>
      <c r="FE215" s="7"/>
      <c r="FF215" s="7"/>
      <c r="FG215" s="7"/>
      <c r="FH215" s="7"/>
      <c r="FI215" s="7"/>
      <c r="FJ215" s="7"/>
      <c r="FK215" s="7"/>
      <c r="FL215" s="7"/>
      <c r="FM215" s="7"/>
      <c r="FN215" s="7"/>
      <c r="FO215" s="7"/>
      <c r="FP215" s="7"/>
      <c r="FQ215" s="5"/>
      <c r="FR215" s="305"/>
      <c r="FS215"/>
      <c r="FT215"/>
      <c r="FU215" s="61"/>
      <c r="FV215" s="61"/>
      <c r="FW215" s="61"/>
      <c r="FX215" s="61"/>
      <c r="FY215" s="61"/>
      <c r="FZ215" s="61"/>
      <c r="GA215" s="61"/>
      <c r="GB215" s="62"/>
      <c r="GC215"/>
      <c r="GD215"/>
    </row>
    <row r="216" spans="1:186" s="8" customFormat="1" x14ac:dyDescent="0.2">
      <c r="A216" s="32"/>
      <c r="B216" s="33"/>
      <c r="C216" s="33"/>
      <c r="D216" s="33"/>
      <c r="E216" s="33"/>
      <c r="F216" s="33"/>
      <c r="G216" s="33"/>
      <c r="H216" s="33"/>
      <c r="I216" s="33"/>
      <c r="J216" s="33"/>
      <c r="K216" s="33"/>
      <c r="L216" s="33"/>
      <c r="M216" s="33"/>
      <c r="N216" s="33"/>
      <c r="O216" s="33"/>
      <c r="P216" s="33"/>
      <c r="Q216" s="33"/>
      <c r="R216" s="33"/>
      <c r="S216" s="33"/>
      <c r="T216" s="33"/>
      <c r="U216" s="33"/>
      <c r="V216" s="33"/>
      <c r="W216" s="33"/>
      <c r="X216" s="33"/>
      <c r="Y216" s="33"/>
      <c r="Z216" s="32"/>
      <c r="AA216" s="32"/>
      <c r="AB216" s="32"/>
      <c r="AC216" s="32"/>
      <c r="AD216" s="32"/>
      <c r="AE216" s="32"/>
      <c r="AF216" s="33"/>
      <c r="AG216" s="33"/>
      <c r="AH216" s="33"/>
      <c r="AI216" s="33"/>
      <c r="AJ216" s="33"/>
      <c r="AK216" s="33"/>
      <c r="AL216" s="33"/>
      <c r="AM216" s="33"/>
      <c r="AN216" s="33"/>
      <c r="AO216" s="33"/>
      <c r="AP216" s="33"/>
      <c r="AQ216" s="33"/>
      <c r="AR216" s="33"/>
      <c r="AS216" s="33"/>
      <c r="AT216" s="33"/>
      <c r="AU216" s="33"/>
      <c r="AV216" s="32"/>
      <c r="AW216" s="32"/>
      <c r="AX216" s="32"/>
      <c r="AY216" s="32"/>
      <c r="AZ216" s="32"/>
      <c r="BA216" s="33"/>
      <c r="BB216" s="33"/>
      <c r="BC216" s="33"/>
      <c r="BD216" s="33"/>
      <c r="BE216" s="33"/>
      <c r="BF216" s="33"/>
      <c r="BG216" s="33"/>
      <c r="BH216" s="33"/>
      <c r="BI216" s="33"/>
      <c r="BJ216" s="32"/>
      <c r="BK216" s="33"/>
      <c r="BL216" s="33"/>
      <c r="BM216" s="33"/>
      <c r="BN216" s="33"/>
      <c r="BO216" s="33"/>
      <c r="BP216" s="33"/>
      <c r="BQ216" s="33"/>
      <c r="BR216" s="33"/>
      <c r="BS216" s="33"/>
      <c r="BT216" s="33"/>
      <c r="BU216" s="33"/>
      <c r="BV216" s="33"/>
      <c r="BW216" s="33"/>
      <c r="BX216" s="33"/>
      <c r="BY216" s="33"/>
      <c r="BZ216" s="33"/>
      <c r="CA216" s="33"/>
      <c r="CB216" s="33"/>
      <c r="CC216" s="33"/>
      <c r="CD216" s="33"/>
      <c r="CE216" s="33"/>
      <c r="CF216" s="33"/>
      <c r="CG216" s="33"/>
      <c r="CH216" s="33"/>
      <c r="CI216" s="33"/>
      <c r="CJ216" s="33"/>
      <c r="CK216" s="33"/>
      <c r="CL216" s="33"/>
      <c r="CM216" s="33"/>
      <c r="CN216" s="33"/>
      <c r="CO216" s="33"/>
      <c r="CP216" s="33"/>
      <c r="CQ216" s="33"/>
      <c r="CR216" s="33"/>
      <c r="CS216" s="33"/>
      <c r="CT216" s="33"/>
      <c r="CU216" s="33"/>
      <c r="CV216" s="33"/>
      <c r="CW216" s="33"/>
      <c r="CX216" s="33"/>
      <c r="CY216" s="33"/>
      <c r="CZ216" s="33"/>
      <c r="DA216" s="33"/>
      <c r="DB216" s="33"/>
      <c r="DC216" s="33"/>
      <c r="DD216" s="33"/>
      <c r="DE216" s="33"/>
      <c r="DF216" s="33"/>
      <c r="DG216" s="33"/>
      <c r="DH216" s="33"/>
      <c r="DI216" s="33"/>
      <c r="DJ216" s="33"/>
      <c r="DK216" s="33"/>
      <c r="DL216" s="33"/>
      <c r="DM216" s="33"/>
      <c r="DN216" s="33"/>
      <c r="DO216" s="33"/>
      <c r="DP216" s="33"/>
      <c r="DQ216" s="33"/>
      <c r="DR216" s="33"/>
      <c r="DS216" s="33"/>
      <c r="DT216" s="33"/>
      <c r="DU216" s="33"/>
      <c r="DV216" s="33"/>
      <c r="DW216" s="32"/>
      <c r="DX216" s="33"/>
      <c r="DY216" s="33"/>
      <c r="DZ216" s="33"/>
      <c r="EA216" s="33"/>
      <c r="EB216" s="33"/>
      <c r="EC216" s="33"/>
      <c r="ED216" s="33"/>
      <c r="EE216" s="32"/>
      <c r="EF216" s="33"/>
      <c r="EG216" s="33"/>
      <c r="EH216" s="33"/>
      <c r="EI216" s="33"/>
      <c r="EJ216" s="33"/>
      <c r="EK216" s="33"/>
      <c r="EL216" s="33"/>
      <c r="EM216" s="33"/>
      <c r="EN216" s="33"/>
      <c r="EO216" s="33"/>
      <c r="EP216" s="33"/>
      <c r="EQ216" s="7"/>
      <c r="ER216" s="7"/>
      <c r="ES216" s="7"/>
      <c r="ET216" s="7"/>
      <c r="EU216" s="7"/>
      <c r="EV216" s="7"/>
      <c r="EW216" s="7"/>
      <c r="EX216" s="7"/>
      <c r="EY216" s="7"/>
      <c r="EZ216" s="7"/>
      <c r="FA216" s="7"/>
      <c r="FB216" s="7"/>
      <c r="FC216" s="7"/>
      <c r="FD216" s="7"/>
      <c r="FE216" s="7"/>
      <c r="FF216" s="7"/>
      <c r="FG216" s="7"/>
      <c r="FH216" s="7"/>
      <c r="FI216" s="7"/>
      <c r="FJ216" s="7"/>
      <c r="FK216" s="7"/>
      <c r="FL216" s="7"/>
      <c r="FM216" s="7"/>
      <c r="FN216" s="7"/>
      <c r="FO216" s="7"/>
      <c r="FP216" s="7"/>
      <c r="FQ216" s="5"/>
      <c r="FR216" s="305"/>
      <c r="FS216"/>
      <c r="FT216"/>
      <c r="FU216" s="60"/>
      <c r="FV216" s="61"/>
      <c r="FW216" s="60"/>
      <c r="FX216" s="60"/>
      <c r="FY216" s="60"/>
      <c r="FZ216" s="60"/>
      <c r="GA216" s="61"/>
      <c r="GB216" s="62"/>
      <c r="GC216"/>
      <c r="GD216"/>
    </row>
    <row r="217" spans="1:186" s="8" customFormat="1" x14ac:dyDescent="0.2">
      <c r="A217" s="32"/>
      <c r="B217" s="33"/>
      <c r="C217" s="33"/>
      <c r="D217" s="33"/>
      <c r="E217" s="33"/>
      <c r="F217" s="33"/>
      <c r="G217" s="33"/>
      <c r="H217" s="33"/>
      <c r="I217" s="33"/>
      <c r="J217" s="33"/>
      <c r="K217" s="33"/>
      <c r="L217" s="33"/>
      <c r="M217" s="33"/>
      <c r="N217" s="33"/>
      <c r="O217" s="33"/>
      <c r="P217" s="33"/>
      <c r="Q217" s="33"/>
      <c r="R217" s="33"/>
      <c r="S217" s="33"/>
      <c r="T217" s="33"/>
      <c r="U217" s="33"/>
      <c r="V217" s="33"/>
      <c r="W217" s="33"/>
      <c r="X217" s="33"/>
      <c r="Y217" s="33"/>
      <c r="Z217" s="32"/>
      <c r="AA217" s="32"/>
      <c r="AB217" s="32"/>
      <c r="AC217" s="32"/>
      <c r="AD217" s="32"/>
      <c r="AE217" s="32"/>
      <c r="AF217" s="33"/>
      <c r="AG217" s="33"/>
      <c r="AH217" s="33"/>
      <c r="AI217" s="33"/>
      <c r="AJ217" s="33"/>
      <c r="AK217" s="33"/>
      <c r="AL217" s="33"/>
      <c r="AM217" s="33"/>
      <c r="AN217" s="33"/>
      <c r="AO217" s="33"/>
      <c r="AP217" s="33"/>
      <c r="AQ217" s="33"/>
      <c r="AR217" s="33"/>
      <c r="AS217" s="33"/>
      <c r="AT217" s="33"/>
      <c r="AU217" s="33"/>
      <c r="AV217" s="32"/>
      <c r="AW217" s="32"/>
      <c r="AX217" s="32"/>
      <c r="AY217" s="32"/>
      <c r="AZ217" s="32"/>
      <c r="BA217" s="33"/>
      <c r="BB217" s="33"/>
      <c r="BC217" s="33"/>
      <c r="BD217" s="33"/>
      <c r="BE217" s="33"/>
      <c r="BF217" s="33"/>
      <c r="BG217" s="33"/>
      <c r="BH217" s="33"/>
      <c r="BI217" s="33"/>
      <c r="BJ217" s="32"/>
      <c r="BK217" s="33"/>
      <c r="BL217" s="33"/>
      <c r="BM217" s="33"/>
      <c r="BN217" s="33"/>
      <c r="BO217" s="33"/>
      <c r="BP217" s="33"/>
      <c r="BQ217" s="33"/>
      <c r="BR217" s="33"/>
      <c r="BS217" s="33"/>
      <c r="BT217" s="33"/>
      <c r="BU217" s="33"/>
      <c r="BV217" s="33"/>
      <c r="BW217" s="33"/>
      <c r="BX217" s="33"/>
      <c r="BY217" s="33"/>
      <c r="BZ217" s="33"/>
      <c r="CA217" s="33"/>
      <c r="CB217" s="33"/>
      <c r="CC217" s="33"/>
      <c r="CD217" s="33"/>
      <c r="CE217" s="33"/>
      <c r="CF217" s="33"/>
      <c r="CG217" s="33"/>
      <c r="CH217" s="33"/>
      <c r="CI217" s="33"/>
      <c r="CJ217" s="33"/>
      <c r="CK217" s="33"/>
      <c r="CL217" s="33"/>
      <c r="CM217" s="33"/>
      <c r="CN217" s="33"/>
      <c r="CO217" s="33"/>
      <c r="CP217" s="33"/>
      <c r="CQ217" s="33"/>
      <c r="CR217" s="33"/>
      <c r="CS217" s="33"/>
      <c r="CT217" s="33"/>
      <c r="CU217" s="33"/>
      <c r="CV217" s="33"/>
      <c r="CW217" s="33"/>
      <c r="CX217" s="33"/>
      <c r="CY217" s="33"/>
      <c r="CZ217" s="33"/>
      <c r="DA217" s="33"/>
      <c r="DB217" s="33"/>
      <c r="DC217" s="33"/>
      <c r="DD217" s="33"/>
      <c r="DE217" s="33"/>
      <c r="DF217" s="33"/>
      <c r="DG217" s="33"/>
      <c r="DH217" s="33"/>
      <c r="DI217" s="33"/>
      <c r="DJ217" s="33"/>
      <c r="DK217" s="33"/>
      <c r="DL217" s="33"/>
      <c r="DM217" s="33"/>
      <c r="DN217" s="33"/>
      <c r="DO217" s="33"/>
      <c r="DP217" s="33"/>
      <c r="DQ217" s="33"/>
      <c r="DR217" s="33"/>
      <c r="DS217" s="33"/>
      <c r="DT217" s="33"/>
      <c r="DU217" s="33"/>
      <c r="DV217" s="33"/>
      <c r="DW217" s="32"/>
      <c r="DX217" s="33"/>
      <c r="DY217" s="33"/>
      <c r="DZ217" s="33"/>
      <c r="EA217" s="33"/>
      <c r="EB217" s="33"/>
      <c r="EC217" s="33"/>
      <c r="ED217" s="33"/>
      <c r="EE217" s="32"/>
      <c r="EF217" s="33"/>
      <c r="EG217" s="33"/>
      <c r="EH217" s="33"/>
      <c r="EI217" s="33"/>
      <c r="EJ217" s="33"/>
      <c r="EK217" s="33"/>
      <c r="EL217" s="33"/>
      <c r="EM217" s="33"/>
      <c r="EN217" s="33"/>
      <c r="EO217" s="33"/>
      <c r="EP217" s="33"/>
      <c r="EQ217" s="7"/>
      <c r="ER217" s="7"/>
      <c r="ES217" s="7"/>
      <c r="ET217" s="7"/>
      <c r="EU217" s="7"/>
      <c r="EV217" s="7"/>
      <c r="EW217" s="7"/>
      <c r="EX217" s="7"/>
      <c r="EY217" s="7"/>
      <c r="EZ217" s="7"/>
      <c r="FA217" s="7"/>
      <c r="FB217" s="7"/>
      <c r="FC217" s="7"/>
      <c r="FD217" s="7"/>
      <c r="FE217" s="7"/>
      <c r="FF217" s="7"/>
      <c r="FG217" s="7"/>
      <c r="FH217" s="7"/>
      <c r="FI217" s="7"/>
      <c r="FJ217" s="7"/>
      <c r="FK217" s="7"/>
      <c r="FL217" s="7"/>
      <c r="FM217" s="7"/>
      <c r="FN217" s="7"/>
      <c r="FO217" s="7"/>
      <c r="FP217" s="7"/>
      <c r="FQ217" s="5"/>
      <c r="FR217" s="305"/>
      <c r="FS217"/>
      <c r="FT217"/>
      <c r="FU217" s="61"/>
      <c r="FV217" s="61"/>
      <c r="FW217" s="61"/>
      <c r="FX217" s="61"/>
      <c r="FY217" s="61"/>
      <c r="FZ217" s="61"/>
      <c r="GA217" s="61"/>
      <c r="GB217" s="62"/>
      <c r="GC217"/>
      <c r="GD217"/>
    </row>
    <row r="218" spans="1:186" s="8" customFormat="1" x14ac:dyDescent="0.2">
      <c r="A218" s="32"/>
      <c r="B218" s="33"/>
      <c r="C218" s="33"/>
      <c r="D218" s="33"/>
      <c r="E218" s="33"/>
      <c r="F218" s="33"/>
      <c r="G218" s="33"/>
      <c r="H218" s="33"/>
      <c r="I218" s="33"/>
      <c r="J218" s="33"/>
      <c r="K218" s="33"/>
      <c r="L218" s="33"/>
      <c r="M218" s="33"/>
      <c r="N218" s="33"/>
      <c r="O218" s="33"/>
      <c r="P218" s="33"/>
      <c r="Q218" s="33"/>
      <c r="R218" s="33"/>
      <c r="S218" s="33"/>
      <c r="T218" s="33"/>
      <c r="U218" s="33"/>
      <c r="V218" s="33"/>
      <c r="W218" s="33"/>
      <c r="X218" s="33"/>
      <c r="Y218" s="33"/>
      <c r="Z218" s="32"/>
      <c r="AA218" s="32"/>
      <c r="AB218" s="32"/>
      <c r="AC218" s="32"/>
      <c r="AD218" s="32"/>
      <c r="AE218" s="32"/>
      <c r="AF218" s="33"/>
      <c r="AG218" s="33"/>
      <c r="AH218" s="33"/>
      <c r="AI218" s="33"/>
      <c r="AJ218" s="33"/>
      <c r="AK218" s="33"/>
      <c r="AL218" s="33"/>
      <c r="AM218" s="33"/>
      <c r="AN218" s="33"/>
      <c r="AO218" s="33"/>
      <c r="AP218" s="33"/>
      <c r="AQ218" s="33"/>
      <c r="AR218" s="33"/>
      <c r="AS218" s="33"/>
      <c r="AT218" s="33"/>
      <c r="AU218" s="33"/>
      <c r="AV218" s="32"/>
      <c r="AW218" s="32"/>
      <c r="AX218" s="32"/>
      <c r="AY218" s="32"/>
      <c r="AZ218" s="32"/>
      <c r="BA218" s="33"/>
      <c r="BB218" s="33"/>
      <c r="BC218" s="33"/>
      <c r="BD218" s="33"/>
      <c r="BE218" s="33"/>
      <c r="BF218" s="33"/>
      <c r="BG218" s="33"/>
      <c r="BH218" s="33"/>
      <c r="BI218" s="33"/>
      <c r="BJ218" s="32"/>
      <c r="BK218" s="33"/>
      <c r="BL218" s="33"/>
      <c r="BM218" s="33"/>
      <c r="BN218" s="33"/>
      <c r="BO218" s="33"/>
      <c r="BP218" s="33"/>
      <c r="BQ218" s="33"/>
      <c r="BR218" s="33"/>
      <c r="BS218" s="33"/>
      <c r="BT218" s="33"/>
      <c r="BU218" s="33"/>
      <c r="BV218" s="33"/>
      <c r="BW218" s="33"/>
      <c r="BX218" s="33"/>
      <c r="BY218" s="33"/>
      <c r="BZ218" s="33"/>
      <c r="CA218" s="33"/>
      <c r="CB218" s="33"/>
      <c r="CC218" s="33"/>
      <c r="CD218" s="33"/>
      <c r="CE218" s="33"/>
      <c r="CF218" s="33"/>
      <c r="CG218" s="33"/>
      <c r="CH218" s="33"/>
      <c r="CI218" s="33"/>
      <c r="CJ218" s="33"/>
      <c r="CK218" s="33"/>
      <c r="CL218" s="33"/>
      <c r="CM218" s="33"/>
      <c r="CN218" s="33"/>
      <c r="CO218" s="33"/>
      <c r="CP218" s="33"/>
      <c r="CQ218" s="33"/>
      <c r="CR218" s="33"/>
      <c r="CS218" s="33"/>
      <c r="CT218" s="33"/>
      <c r="CU218" s="33"/>
      <c r="CV218" s="33"/>
      <c r="CW218" s="33"/>
      <c r="CX218" s="33"/>
      <c r="CY218" s="33"/>
      <c r="CZ218" s="33"/>
      <c r="DA218" s="33"/>
      <c r="DB218" s="33"/>
      <c r="DC218" s="33"/>
      <c r="DD218" s="33"/>
      <c r="DE218" s="33"/>
      <c r="DF218" s="33"/>
      <c r="DG218" s="33"/>
      <c r="DH218" s="33"/>
      <c r="DI218" s="33"/>
      <c r="DJ218" s="33"/>
      <c r="DK218" s="33"/>
      <c r="DL218" s="33"/>
      <c r="DM218" s="33"/>
      <c r="DN218" s="33"/>
      <c r="DO218" s="33"/>
      <c r="DP218" s="33"/>
      <c r="DQ218" s="33"/>
      <c r="DR218" s="33"/>
      <c r="DS218" s="33"/>
      <c r="DT218" s="33"/>
      <c r="DU218" s="33"/>
      <c r="DV218" s="33"/>
      <c r="DW218" s="32"/>
      <c r="DX218" s="33"/>
      <c r="DY218" s="33"/>
      <c r="DZ218" s="33"/>
      <c r="EA218" s="33"/>
      <c r="EB218" s="33"/>
      <c r="EC218" s="33"/>
      <c r="ED218" s="33"/>
      <c r="EE218" s="32"/>
      <c r="EF218" s="33"/>
      <c r="EG218" s="33"/>
      <c r="EH218" s="33"/>
      <c r="EI218" s="33"/>
      <c r="EJ218" s="33"/>
      <c r="EK218" s="33"/>
      <c r="EL218" s="33"/>
      <c r="EM218" s="33"/>
      <c r="EN218" s="33"/>
      <c r="EO218" s="33"/>
      <c r="EP218" s="33"/>
      <c r="EQ218" s="7"/>
      <c r="ER218" s="7"/>
      <c r="ES218" s="7"/>
      <c r="ET218" s="7"/>
      <c r="EU218" s="7"/>
      <c r="EV218" s="7"/>
      <c r="EW218" s="7"/>
      <c r="EX218" s="7"/>
      <c r="EY218" s="7"/>
      <c r="EZ218" s="7"/>
      <c r="FA218" s="7"/>
      <c r="FB218" s="7"/>
      <c r="FC218" s="7"/>
      <c r="FD218" s="7"/>
      <c r="FE218" s="7"/>
      <c r="FF218" s="7"/>
      <c r="FG218" s="7"/>
      <c r="FH218" s="7"/>
      <c r="FI218" s="7"/>
      <c r="FJ218" s="7"/>
      <c r="FK218" s="7"/>
      <c r="FL218" s="7"/>
      <c r="FM218" s="7"/>
      <c r="FN218" s="7"/>
      <c r="FO218" s="7"/>
      <c r="FP218" s="7"/>
      <c r="FQ218" s="5"/>
      <c r="FR218" s="305"/>
      <c r="FS218"/>
      <c r="FT218"/>
      <c r="FU218" s="60"/>
      <c r="FV218" s="61"/>
      <c r="FW218" s="60"/>
      <c r="FX218" s="60"/>
      <c r="FY218" s="60"/>
      <c r="FZ218" s="60"/>
      <c r="GA218" s="61"/>
      <c r="GB218" s="62"/>
      <c r="GC218"/>
      <c r="GD218"/>
    </row>
    <row r="219" spans="1:186" s="8" customFormat="1" x14ac:dyDescent="0.2">
      <c r="A219" s="32"/>
      <c r="B219" s="33"/>
      <c r="C219" s="33"/>
      <c r="D219" s="33"/>
      <c r="E219" s="33"/>
      <c r="F219" s="33"/>
      <c r="G219" s="33"/>
      <c r="H219" s="33"/>
      <c r="I219" s="33"/>
      <c r="J219" s="33"/>
      <c r="K219" s="33"/>
      <c r="L219" s="33"/>
      <c r="M219" s="33"/>
      <c r="N219" s="33"/>
      <c r="O219" s="33"/>
      <c r="P219" s="33"/>
      <c r="Q219" s="33"/>
      <c r="R219" s="33"/>
      <c r="S219" s="33"/>
      <c r="T219" s="33"/>
      <c r="U219" s="33"/>
      <c r="V219" s="33"/>
      <c r="W219" s="33"/>
      <c r="X219" s="33"/>
      <c r="Y219" s="33"/>
      <c r="Z219" s="32"/>
      <c r="AA219" s="32"/>
      <c r="AB219" s="32"/>
      <c r="AC219" s="32"/>
      <c r="AD219" s="32"/>
      <c r="AE219" s="32"/>
      <c r="AF219" s="33"/>
      <c r="AG219" s="33"/>
      <c r="AH219" s="33"/>
      <c r="AI219" s="33"/>
      <c r="AJ219" s="33"/>
      <c r="AK219" s="33"/>
      <c r="AL219" s="33"/>
      <c r="AM219" s="33"/>
      <c r="AN219" s="33"/>
      <c r="AO219" s="33"/>
      <c r="AP219" s="33"/>
      <c r="AQ219" s="33"/>
      <c r="AR219" s="33"/>
      <c r="AS219" s="33"/>
      <c r="AT219" s="33"/>
      <c r="AU219" s="33"/>
      <c r="AV219" s="32"/>
      <c r="AW219" s="32"/>
      <c r="AX219" s="32"/>
      <c r="AY219" s="32"/>
      <c r="AZ219" s="32"/>
      <c r="BA219" s="33"/>
      <c r="BB219" s="33"/>
      <c r="BC219" s="33"/>
      <c r="BD219" s="33"/>
      <c r="BE219" s="33"/>
      <c r="BF219" s="33"/>
      <c r="BG219" s="33"/>
      <c r="BH219" s="33"/>
      <c r="BI219" s="33"/>
      <c r="BJ219" s="32"/>
      <c r="BK219" s="33"/>
      <c r="BL219" s="33"/>
      <c r="BM219" s="33"/>
      <c r="BN219" s="33"/>
      <c r="BO219" s="33"/>
      <c r="BP219" s="33"/>
      <c r="BQ219" s="33"/>
      <c r="BR219" s="33"/>
      <c r="BS219" s="33"/>
      <c r="BT219" s="33"/>
      <c r="BU219" s="33"/>
      <c r="BV219" s="33"/>
      <c r="BW219" s="33"/>
      <c r="BX219" s="33"/>
      <c r="BY219" s="33"/>
      <c r="BZ219" s="33"/>
      <c r="CA219" s="33"/>
      <c r="CB219" s="33"/>
      <c r="CC219" s="33"/>
      <c r="CD219" s="33"/>
      <c r="CE219" s="33"/>
      <c r="CF219" s="33"/>
      <c r="CG219" s="33"/>
      <c r="CH219" s="33"/>
      <c r="CI219" s="33"/>
      <c r="CJ219" s="33"/>
      <c r="CK219" s="33"/>
      <c r="CL219" s="33"/>
      <c r="CM219" s="33"/>
      <c r="CN219" s="33"/>
      <c r="CO219" s="33"/>
      <c r="CP219" s="33"/>
      <c r="CQ219" s="33"/>
      <c r="CR219" s="33"/>
      <c r="CS219" s="33"/>
      <c r="CT219" s="33"/>
      <c r="CU219" s="33"/>
      <c r="CV219" s="33"/>
      <c r="CW219" s="33"/>
      <c r="CX219" s="33"/>
      <c r="CY219" s="33"/>
      <c r="CZ219" s="33"/>
      <c r="DA219" s="33"/>
      <c r="DB219" s="33"/>
      <c r="DC219" s="33"/>
      <c r="DD219" s="33"/>
      <c r="DE219" s="33"/>
      <c r="DF219" s="33"/>
      <c r="DG219" s="33"/>
      <c r="DH219" s="33"/>
      <c r="DI219" s="33"/>
      <c r="DJ219" s="33"/>
      <c r="DK219" s="33"/>
      <c r="DL219" s="33"/>
      <c r="DM219" s="33"/>
      <c r="DN219" s="33"/>
      <c r="DO219" s="33"/>
      <c r="DP219" s="33"/>
      <c r="DQ219" s="33"/>
      <c r="DR219" s="33"/>
      <c r="DS219" s="33"/>
      <c r="DT219" s="33"/>
      <c r="DU219" s="33"/>
      <c r="DV219" s="33"/>
      <c r="DW219" s="32"/>
      <c r="DX219" s="33"/>
      <c r="DY219" s="33"/>
      <c r="DZ219" s="33"/>
      <c r="EA219" s="33"/>
      <c r="EB219" s="33"/>
      <c r="EC219" s="33"/>
      <c r="ED219" s="33"/>
      <c r="EE219" s="32"/>
      <c r="EF219" s="33"/>
      <c r="EG219" s="33"/>
      <c r="EH219" s="33"/>
      <c r="EI219" s="33"/>
      <c r="EJ219" s="33"/>
      <c r="EK219" s="33"/>
      <c r="EL219" s="33"/>
      <c r="EM219" s="33"/>
      <c r="EN219" s="33"/>
      <c r="EO219" s="33"/>
      <c r="EP219" s="33"/>
      <c r="EQ219" s="7"/>
      <c r="ER219" s="7"/>
      <c r="ES219" s="7"/>
      <c r="ET219" s="7"/>
      <c r="EU219" s="7"/>
      <c r="EV219" s="7"/>
      <c r="EW219" s="7"/>
      <c r="EX219" s="7"/>
      <c r="EY219" s="7"/>
      <c r="EZ219" s="7"/>
      <c r="FA219" s="7"/>
      <c r="FB219" s="7"/>
      <c r="FC219" s="7"/>
      <c r="FD219" s="7"/>
      <c r="FE219" s="7"/>
      <c r="FF219" s="7"/>
      <c r="FG219" s="7"/>
      <c r="FH219" s="7"/>
      <c r="FI219" s="7"/>
      <c r="FJ219" s="7"/>
      <c r="FK219" s="7"/>
      <c r="FL219" s="7"/>
      <c r="FM219" s="7"/>
      <c r="FN219" s="7"/>
      <c r="FO219" s="7"/>
      <c r="FP219" s="7"/>
      <c r="FQ219" s="5"/>
      <c r="FR219" s="305"/>
      <c r="FS219"/>
      <c r="FT219"/>
      <c r="FU219" s="61"/>
      <c r="FV219" s="61"/>
      <c r="FW219" s="61"/>
      <c r="FX219" s="61"/>
      <c r="FY219" s="61"/>
      <c r="FZ219" s="61"/>
      <c r="GA219" s="61"/>
      <c r="GB219" s="62"/>
      <c r="GC219"/>
      <c r="GD219"/>
    </row>
    <row r="220" spans="1:186" s="8" customFormat="1" x14ac:dyDescent="0.2">
      <c r="A220" s="32"/>
      <c r="B220" s="33"/>
      <c r="C220" s="33"/>
      <c r="D220" s="33"/>
      <c r="E220" s="33"/>
      <c r="F220" s="33"/>
      <c r="G220" s="33"/>
      <c r="H220" s="33"/>
      <c r="I220" s="33"/>
      <c r="J220" s="33"/>
      <c r="K220" s="33"/>
      <c r="L220" s="33"/>
      <c r="M220" s="33"/>
      <c r="N220" s="33"/>
      <c r="O220" s="33"/>
      <c r="P220" s="33"/>
      <c r="Q220" s="33"/>
      <c r="R220" s="33"/>
      <c r="S220" s="33"/>
      <c r="T220" s="33"/>
      <c r="U220" s="33"/>
      <c r="V220" s="33"/>
      <c r="W220" s="33"/>
      <c r="X220" s="33"/>
      <c r="Y220" s="33"/>
      <c r="Z220" s="32"/>
      <c r="AA220" s="32"/>
      <c r="AB220" s="32"/>
      <c r="AC220" s="32"/>
      <c r="AD220" s="32"/>
      <c r="AE220" s="32"/>
      <c r="AF220" s="33"/>
      <c r="AG220" s="33"/>
      <c r="AH220" s="33"/>
      <c r="AI220" s="33"/>
      <c r="AJ220" s="33"/>
      <c r="AK220" s="33"/>
      <c r="AL220" s="33"/>
      <c r="AM220" s="33"/>
      <c r="AN220" s="33"/>
      <c r="AO220" s="33"/>
      <c r="AP220" s="33"/>
      <c r="AQ220" s="33"/>
      <c r="AR220" s="33"/>
      <c r="AS220" s="33"/>
      <c r="AT220" s="33"/>
      <c r="AU220" s="33"/>
      <c r="AV220" s="32"/>
      <c r="AW220" s="32"/>
      <c r="AX220" s="32"/>
      <c r="AY220" s="32"/>
      <c r="AZ220" s="32"/>
      <c r="BA220" s="33"/>
      <c r="BB220" s="33"/>
      <c r="BC220" s="33"/>
      <c r="BD220" s="33"/>
      <c r="BE220" s="33"/>
      <c r="BF220" s="33"/>
      <c r="BG220" s="33"/>
      <c r="BH220" s="33"/>
      <c r="BI220" s="33"/>
      <c r="BJ220" s="32"/>
      <c r="BK220" s="33"/>
      <c r="BL220" s="33"/>
      <c r="BM220" s="33"/>
      <c r="BN220" s="33"/>
      <c r="BO220" s="33"/>
      <c r="BP220" s="33"/>
      <c r="BQ220" s="33"/>
      <c r="BR220" s="33"/>
      <c r="BS220" s="33"/>
      <c r="BT220" s="33"/>
      <c r="BU220" s="33"/>
      <c r="BV220" s="33"/>
      <c r="BW220" s="33"/>
      <c r="BX220" s="33"/>
      <c r="BY220" s="33"/>
      <c r="BZ220" s="33"/>
      <c r="CA220" s="33"/>
      <c r="CB220" s="33"/>
      <c r="CC220" s="33"/>
      <c r="CD220" s="33"/>
      <c r="CE220" s="33"/>
      <c r="CF220" s="33"/>
      <c r="CG220" s="33"/>
      <c r="CH220" s="33"/>
      <c r="CI220" s="33"/>
      <c r="CJ220" s="33"/>
      <c r="CK220" s="33"/>
      <c r="CL220" s="33"/>
      <c r="CM220" s="33"/>
      <c r="CN220" s="33"/>
      <c r="CO220" s="33"/>
      <c r="CP220" s="33"/>
      <c r="CQ220" s="33"/>
      <c r="CR220" s="33"/>
      <c r="CS220" s="33"/>
      <c r="CT220" s="33"/>
      <c r="CU220" s="33"/>
      <c r="CV220" s="33"/>
      <c r="CW220" s="33"/>
      <c r="CX220" s="33"/>
      <c r="CY220" s="33"/>
      <c r="CZ220" s="33"/>
      <c r="DA220" s="33"/>
      <c r="DB220" s="33"/>
      <c r="DC220" s="33"/>
      <c r="DD220" s="33"/>
      <c r="DE220" s="33"/>
      <c r="DF220" s="33"/>
      <c r="DG220" s="33"/>
      <c r="DH220" s="33"/>
      <c r="DI220" s="33"/>
      <c r="DJ220" s="33"/>
      <c r="DK220" s="33"/>
      <c r="DL220" s="33"/>
      <c r="DM220" s="33"/>
      <c r="DN220" s="33"/>
      <c r="DO220" s="33"/>
      <c r="DP220" s="33"/>
      <c r="DQ220" s="33"/>
      <c r="DR220" s="33"/>
      <c r="DS220" s="33"/>
      <c r="DT220" s="33"/>
      <c r="DU220" s="33"/>
      <c r="DV220" s="33"/>
      <c r="DW220" s="32"/>
      <c r="DX220" s="33"/>
      <c r="DY220" s="33"/>
      <c r="DZ220" s="33"/>
      <c r="EA220" s="33"/>
      <c r="EB220" s="33"/>
      <c r="EC220" s="33"/>
      <c r="ED220" s="33"/>
      <c r="EE220" s="32"/>
      <c r="EF220" s="33"/>
      <c r="EG220" s="33"/>
      <c r="EH220" s="33"/>
      <c r="EI220" s="33"/>
      <c r="EJ220" s="33"/>
      <c r="EK220" s="33"/>
      <c r="EL220" s="33"/>
      <c r="EM220" s="33"/>
      <c r="EN220" s="33"/>
      <c r="EO220" s="33"/>
      <c r="EP220" s="33"/>
      <c r="EQ220" s="7"/>
      <c r="ER220" s="7"/>
      <c r="ES220" s="7"/>
      <c r="ET220" s="7"/>
      <c r="EU220" s="7"/>
      <c r="EV220" s="7"/>
      <c r="EW220" s="7"/>
      <c r="EX220" s="7"/>
      <c r="EY220" s="7"/>
      <c r="EZ220" s="7"/>
      <c r="FA220" s="7"/>
      <c r="FB220" s="7"/>
      <c r="FC220" s="7"/>
      <c r="FD220" s="7"/>
      <c r="FE220" s="7"/>
      <c r="FF220" s="7"/>
      <c r="FG220" s="7"/>
      <c r="FH220" s="7"/>
      <c r="FI220" s="7"/>
      <c r="FJ220" s="7"/>
      <c r="FK220" s="7"/>
      <c r="FL220" s="7"/>
      <c r="FM220" s="7"/>
      <c r="FN220" s="7"/>
      <c r="FO220" s="7"/>
      <c r="FP220" s="7"/>
      <c r="FQ220" s="5"/>
      <c r="FR220" s="305"/>
      <c r="FS220"/>
      <c r="FT220"/>
      <c r="FU220" s="60"/>
      <c r="FV220" s="61"/>
      <c r="FW220" s="60"/>
      <c r="FX220" s="60"/>
      <c r="FY220" s="60"/>
      <c r="FZ220" s="60"/>
      <c r="GA220" s="61"/>
      <c r="GB220" s="62"/>
      <c r="GC220"/>
      <c r="GD220"/>
    </row>
    <row r="221" spans="1:186" s="8" customFormat="1" x14ac:dyDescent="0.2">
      <c r="A221" s="32"/>
      <c r="B221" s="33"/>
      <c r="C221" s="33"/>
      <c r="D221" s="33"/>
      <c r="E221" s="33"/>
      <c r="F221" s="33"/>
      <c r="G221" s="33"/>
      <c r="H221" s="33"/>
      <c r="I221" s="33"/>
      <c r="J221" s="33"/>
      <c r="K221" s="33"/>
      <c r="L221" s="33"/>
      <c r="M221" s="33"/>
      <c r="N221" s="33"/>
      <c r="O221" s="33"/>
      <c r="P221" s="33"/>
      <c r="Q221" s="33"/>
      <c r="R221" s="33"/>
      <c r="S221" s="33"/>
      <c r="T221" s="33"/>
      <c r="U221" s="33"/>
      <c r="V221" s="33"/>
      <c r="W221" s="33"/>
      <c r="X221" s="33"/>
      <c r="Y221" s="33"/>
      <c r="Z221" s="32"/>
      <c r="AA221" s="32"/>
      <c r="AB221" s="32"/>
      <c r="AC221" s="32"/>
      <c r="AD221" s="32"/>
      <c r="AE221" s="32"/>
      <c r="AF221" s="33"/>
      <c r="AG221" s="33"/>
      <c r="AH221" s="33"/>
      <c r="AI221" s="33"/>
      <c r="AJ221" s="33"/>
      <c r="AK221" s="33"/>
      <c r="AL221" s="33"/>
      <c r="AM221" s="33"/>
      <c r="AN221" s="33"/>
      <c r="AO221" s="33"/>
      <c r="AP221" s="33"/>
      <c r="AQ221" s="33"/>
      <c r="AR221" s="33"/>
      <c r="AS221" s="33"/>
      <c r="AT221" s="33"/>
      <c r="AU221" s="33"/>
      <c r="AV221" s="32"/>
      <c r="AW221" s="32"/>
      <c r="AX221" s="32"/>
      <c r="AY221" s="32"/>
      <c r="AZ221" s="32"/>
      <c r="BA221" s="33"/>
      <c r="BB221" s="33"/>
      <c r="BC221" s="33"/>
      <c r="BD221" s="33"/>
      <c r="BE221" s="33"/>
      <c r="BF221" s="33"/>
      <c r="BG221" s="33"/>
      <c r="BH221" s="33"/>
      <c r="BI221" s="33"/>
      <c r="BJ221" s="32"/>
      <c r="BK221" s="33"/>
      <c r="BL221" s="33"/>
      <c r="BM221" s="33"/>
      <c r="BN221" s="33"/>
      <c r="BO221" s="33"/>
      <c r="BP221" s="33"/>
      <c r="BQ221" s="33"/>
      <c r="BR221" s="33"/>
      <c r="BS221" s="33"/>
      <c r="BT221" s="33"/>
      <c r="BU221" s="33"/>
      <c r="BV221" s="33"/>
      <c r="BW221" s="33"/>
      <c r="BX221" s="33"/>
      <c r="BY221" s="33"/>
      <c r="BZ221" s="33"/>
      <c r="CA221" s="33"/>
      <c r="CB221" s="33"/>
      <c r="CC221" s="33"/>
      <c r="CD221" s="33"/>
      <c r="CE221" s="33"/>
      <c r="CF221" s="33"/>
      <c r="CG221" s="33"/>
      <c r="CH221" s="33"/>
      <c r="CI221" s="33"/>
      <c r="CJ221" s="33"/>
      <c r="CK221" s="33"/>
      <c r="CL221" s="33"/>
      <c r="CM221" s="33"/>
      <c r="CN221" s="33"/>
      <c r="CO221" s="33"/>
      <c r="CP221" s="33"/>
      <c r="CQ221" s="33"/>
      <c r="CR221" s="33"/>
      <c r="CS221" s="33"/>
      <c r="CT221" s="33"/>
      <c r="CU221" s="33"/>
      <c r="CV221" s="33"/>
      <c r="CW221" s="33"/>
      <c r="CX221" s="33"/>
      <c r="CY221" s="33"/>
      <c r="CZ221" s="33"/>
      <c r="DA221" s="33"/>
      <c r="DB221" s="33"/>
      <c r="DC221" s="33"/>
      <c r="DD221" s="33"/>
      <c r="DE221" s="33"/>
      <c r="DF221" s="33"/>
      <c r="DG221" s="33"/>
      <c r="DH221" s="33"/>
      <c r="DI221" s="33"/>
      <c r="DJ221" s="33"/>
      <c r="DK221" s="33"/>
      <c r="DL221" s="33"/>
      <c r="DM221" s="33"/>
      <c r="DN221" s="33"/>
      <c r="DO221" s="33"/>
      <c r="DP221" s="33"/>
      <c r="DQ221" s="33"/>
      <c r="DR221" s="33"/>
      <c r="DS221" s="33"/>
      <c r="DT221" s="33"/>
      <c r="DU221" s="33"/>
      <c r="DV221" s="33"/>
      <c r="DW221" s="32"/>
      <c r="DX221" s="33"/>
      <c r="DY221" s="33"/>
      <c r="DZ221" s="33"/>
      <c r="EA221" s="33"/>
      <c r="EB221" s="33"/>
      <c r="EC221" s="33"/>
      <c r="ED221" s="33"/>
      <c r="EE221" s="32"/>
      <c r="EF221" s="33"/>
      <c r="EG221" s="33"/>
      <c r="EH221" s="33"/>
      <c r="EI221" s="33"/>
      <c r="EJ221" s="33"/>
      <c r="EK221" s="33"/>
      <c r="EL221" s="33"/>
      <c r="EM221" s="33"/>
      <c r="EN221" s="33"/>
      <c r="EO221" s="33"/>
      <c r="EP221" s="33"/>
      <c r="EQ221" s="7"/>
      <c r="ER221" s="7"/>
      <c r="ES221" s="7"/>
      <c r="ET221" s="7"/>
      <c r="EU221" s="7"/>
      <c r="EV221" s="7"/>
      <c r="EW221" s="7"/>
      <c r="EX221" s="7"/>
      <c r="EY221" s="7"/>
      <c r="EZ221" s="7"/>
      <c r="FA221" s="7"/>
      <c r="FB221" s="7"/>
      <c r="FC221" s="7"/>
      <c r="FD221" s="7"/>
      <c r="FE221" s="7"/>
      <c r="FF221" s="7"/>
      <c r="FG221" s="7"/>
      <c r="FH221" s="7"/>
      <c r="FI221" s="7"/>
      <c r="FJ221" s="7"/>
      <c r="FK221" s="7"/>
      <c r="FL221" s="7"/>
      <c r="FM221" s="7"/>
      <c r="FN221" s="7"/>
      <c r="FO221" s="7"/>
      <c r="FP221" s="7"/>
      <c r="FQ221" s="5"/>
      <c r="FR221" s="305"/>
      <c r="FS221"/>
      <c r="FT221"/>
      <c r="FU221" s="61"/>
      <c r="FV221" s="61"/>
      <c r="FW221" s="61"/>
      <c r="FX221" s="61"/>
      <c r="FY221" s="61"/>
      <c r="FZ221" s="61"/>
      <c r="GA221" s="61"/>
      <c r="GB221" s="62"/>
      <c r="GC221"/>
      <c r="GD221"/>
    </row>
    <row r="222" spans="1:186" s="8" customFormat="1" x14ac:dyDescent="0.2">
      <c r="A222" s="32"/>
      <c r="B222" s="33"/>
      <c r="C222" s="33"/>
      <c r="D222" s="33"/>
      <c r="E222" s="33"/>
      <c r="F222" s="33"/>
      <c r="G222" s="33"/>
      <c r="H222" s="33"/>
      <c r="I222" s="33"/>
      <c r="J222" s="33"/>
      <c r="K222" s="33"/>
      <c r="L222" s="33"/>
      <c r="M222" s="33"/>
      <c r="N222" s="33"/>
      <c r="O222" s="33"/>
      <c r="P222" s="33"/>
      <c r="Q222" s="33"/>
      <c r="R222" s="33"/>
      <c r="S222" s="33"/>
      <c r="T222" s="33"/>
      <c r="U222" s="33"/>
      <c r="V222" s="33"/>
      <c r="W222" s="33"/>
      <c r="X222" s="33"/>
      <c r="Y222" s="33"/>
      <c r="Z222" s="32"/>
      <c r="AA222" s="32"/>
      <c r="AB222" s="32"/>
      <c r="AC222" s="32"/>
      <c r="AD222" s="32"/>
      <c r="AE222" s="32"/>
      <c r="AF222" s="33"/>
      <c r="AG222" s="33"/>
      <c r="AH222" s="33"/>
      <c r="AI222" s="33"/>
      <c r="AJ222" s="33"/>
      <c r="AK222" s="33"/>
      <c r="AL222" s="33"/>
      <c r="AM222" s="33"/>
      <c r="AN222" s="33"/>
      <c r="AO222" s="33"/>
      <c r="AP222" s="33"/>
      <c r="AQ222" s="33"/>
      <c r="AR222" s="33"/>
      <c r="AS222" s="33"/>
      <c r="AT222" s="33"/>
      <c r="AU222" s="33"/>
      <c r="AV222" s="32"/>
      <c r="AW222" s="32"/>
      <c r="AX222" s="32"/>
      <c r="AY222" s="32"/>
      <c r="AZ222" s="32"/>
      <c r="BA222" s="33"/>
      <c r="BB222" s="33"/>
      <c r="BC222" s="33"/>
      <c r="BD222" s="33"/>
      <c r="BE222" s="33"/>
      <c r="BF222" s="33"/>
      <c r="BG222" s="33"/>
      <c r="BH222" s="33"/>
      <c r="BI222" s="33"/>
      <c r="BJ222" s="32"/>
      <c r="BK222" s="33"/>
      <c r="BL222" s="33"/>
      <c r="BM222" s="33"/>
      <c r="BN222" s="33"/>
      <c r="BO222" s="33"/>
      <c r="BP222" s="33"/>
      <c r="BQ222" s="33"/>
      <c r="BR222" s="33"/>
      <c r="BS222" s="33"/>
      <c r="BT222" s="33"/>
      <c r="BU222" s="33"/>
      <c r="BV222" s="33"/>
      <c r="BW222" s="33"/>
      <c r="BX222" s="33"/>
      <c r="BY222" s="33"/>
      <c r="BZ222" s="33"/>
      <c r="CA222" s="33"/>
      <c r="CB222" s="33"/>
      <c r="CC222" s="33"/>
      <c r="CD222" s="33"/>
      <c r="CE222" s="33"/>
      <c r="CF222" s="33"/>
      <c r="CG222" s="33"/>
      <c r="CH222" s="33"/>
      <c r="CI222" s="33"/>
      <c r="CJ222" s="33"/>
      <c r="CK222" s="33"/>
      <c r="CL222" s="33"/>
      <c r="CM222" s="33"/>
      <c r="CN222" s="33"/>
      <c r="CO222" s="33"/>
      <c r="CP222" s="33"/>
      <c r="CQ222" s="33"/>
      <c r="CR222" s="33"/>
      <c r="CS222" s="33"/>
      <c r="CT222" s="33"/>
      <c r="CU222" s="33"/>
      <c r="CV222" s="33"/>
      <c r="CW222" s="33"/>
      <c r="CX222" s="33"/>
      <c r="CY222" s="33"/>
      <c r="CZ222" s="33"/>
      <c r="DA222" s="33"/>
      <c r="DB222" s="33"/>
      <c r="DC222" s="33"/>
      <c r="DD222" s="33"/>
      <c r="DE222" s="33"/>
      <c r="DF222" s="33"/>
      <c r="DG222" s="33"/>
      <c r="DH222" s="33"/>
      <c r="DI222" s="33"/>
      <c r="DJ222" s="33"/>
      <c r="DK222" s="33"/>
      <c r="DL222" s="33"/>
      <c r="DM222" s="33"/>
      <c r="DN222" s="33"/>
      <c r="DO222" s="33"/>
      <c r="DP222" s="33"/>
      <c r="DQ222" s="33"/>
      <c r="DR222" s="33"/>
      <c r="DS222" s="33"/>
      <c r="DT222" s="33"/>
      <c r="DU222" s="33"/>
      <c r="DV222" s="33"/>
      <c r="DW222" s="32"/>
      <c r="DX222" s="33"/>
      <c r="DY222" s="33"/>
      <c r="DZ222" s="33"/>
      <c r="EA222" s="33"/>
      <c r="EB222" s="33"/>
      <c r="EC222" s="33"/>
      <c r="ED222" s="33"/>
      <c r="EE222" s="32"/>
      <c r="EF222" s="33"/>
      <c r="EG222" s="33"/>
      <c r="EH222" s="33"/>
      <c r="EI222" s="33"/>
      <c r="EJ222" s="33"/>
      <c r="EK222" s="33"/>
      <c r="EL222" s="33"/>
      <c r="EM222" s="33"/>
      <c r="EN222" s="33"/>
      <c r="EO222" s="33"/>
      <c r="EP222" s="33"/>
      <c r="EQ222" s="7"/>
      <c r="ER222" s="7"/>
      <c r="ES222" s="7"/>
      <c r="ET222" s="7"/>
      <c r="EU222" s="7"/>
      <c r="EV222" s="7"/>
      <c r="EW222" s="7"/>
      <c r="EX222" s="7"/>
      <c r="EY222" s="7"/>
      <c r="EZ222" s="7"/>
      <c r="FA222" s="7"/>
      <c r="FB222" s="7"/>
      <c r="FC222" s="7"/>
      <c r="FD222" s="7"/>
      <c r="FE222" s="7"/>
      <c r="FF222" s="7"/>
      <c r="FG222" s="7"/>
      <c r="FH222" s="7"/>
      <c r="FI222" s="7"/>
      <c r="FJ222" s="7"/>
      <c r="FK222" s="7"/>
      <c r="FL222" s="7"/>
      <c r="FM222" s="7"/>
      <c r="FN222" s="7"/>
      <c r="FO222" s="7"/>
      <c r="FP222" s="7"/>
      <c r="FQ222" s="5"/>
      <c r="FR222" s="305"/>
      <c r="FS222"/>
      <c r="FT222"/>
      <c r="FU222" s="60"/>
      <c r="FV222" s="61"/>
      <c r="FW222" s="60"/>
      <c r="FX222" s="60"/>
      <c r="FY222" s="60"/>
      <c r="FZ222" s="60"/>
      <c r="GA222" s="61"/>
      <c r="GB222" s="62"/>
      <c r="GC222"/>
      <c r="GD222"/>
    </row>
    <row r="223" spans="1:186" s="8" customFormat="1" x14ac:dyDescent="0.2">
      <c r="A223" s="32"/>
      <c r="B223" s="33"/>
      <c r="C223" s="33"/>
      <c r="D223" s="33"/>
      <c r="E223" s="33"/>
      <c r="F223" s="33"/>
      <c r="G223" s="33"/>
      <c r="H223" s="33"/>
      <c r="I223" s="33"/>
      <c r="J223" s="33"/>
      <c r="K223" s="33"/>
      <c r="L223" s="33"/>
      <c r="M223" s="33"/>
      <c r="N223" s="33"/>
      <c r="O223" s="33"/>
      <c r="P223" s="33"/>
      <c r="Q223" s="33"/>
      <c r="R223" s="33"/>
      <c r="S223" s="33"/>
      <c r="T223" s="33"/>
      <c r="U223" s="33"/>
      <c r="V223" s="33"/>
      <c r="W223" s="33"/>
      <c r="X223" s="33"/>
      <c r="Y223" s="33"/>
      <c r="Z223" s="32"/>
      <c r="AA223" s="32"/>
      <c r="AB223" s="32"/>
      <c r="AC223" s="32"/>
      <c r="AD223" s="32"/>
      <c r="AE223" s="32"/>
      <c r="AF223" s="33"/>
      <c r="AG223" s="33"/>
      <c r="AH223" s="33"/>
      <c r="AI223" s="33"/>
      <c r="AJ223" s="33"/>
      <c r="AK223" s="33"/>
      <c r="AL223" s="33"/>
      <c r="AM223" s="33"/>
      <c r="AN223" s="33"/>
      <c r="AO223" s="33"/>
      <c r="AP223" s="33"/>
      <c r="AQ223" s="33"/>
      <c r="AR223" s="33"/>
      <c r="AS223" s="33"/>
      <c r="AT223" s="33"/>
      <c r="AU223" s="33"/>
      <c r="AV223" s="32"/>
      <c r="AW223" s="32"/>
      <c r="AX223" s="32"/>
      <c r="AY223" s="32"/>
      <c r="AZ223" s="32"/>
      <c r="BA223" s="33"/>
      <c r="BB223" s="33"/>
      <c r="BC223" s="33"/>
      <c r="BD223" s="33"/>
      <c r="BE223" s="33"/>
      <c r="BF223" s="33"/>
      <c r="BG223" s="33"/>
      <c r="BH223" s="33"/>
      <c r="BI223" s="33"/>
      <c r="BJ223" s="32"/>
      <c r="BK223" s="33"/>
      <c r="BL223" s="33"/>
      <c r="BM223" s="33"/>
      <c r="BN223" s="33"/>
      <c r="BO223" s="33"/>
      <c r="BP223" s="33"/>
      <c r="BQ223" s="33"/>
      <c r="BR223" s="33"/>
      <c r="BS223" s="33"/>
      <c r="BT223" s="33"/>
      <c r="BU223" s="33"/>
      <c r="BV223" s="33"/>
      <c r="BW223" s="33"/>
      <c r="BX223" s="33"/>
      <c r="BY223" s="33"/>
      <c r="BZ223" s="33"/>
      <c r="CA223" s="33"/>
      <c r="CB223" s="33"/>
      <c r="CC223" s="33"/>
      <c r="CD223" s="33"/>
      <c r="CE223" s="33"/>
      <c r="CF223" s="33"/>
      <c r="CG223" s="33"/>
      <c r="CH223" s="33"/>
      <c r="CI223" s="33"/>
      <c r="CJ223" s="33"/>
      <c r="CK223" s="33"/>
      <c r="CL223" s="33"/>
      <c r="CM223" s="33"/>
      <c r="CN223" s="33"/>
      <c r="CO223" s="33"/>
      <c r="CP223" s="33"/>
      <c r="CQ223" s="33"/>
      <c r="CR223" s="33"/>
      <c r="CS223" s="33"/>
      <c r="CT223" s="33"/>
      <c r="CU223" s="33"/>
      <c r="CV223" s="33"/>
      <c r="CW223" s="33"/>
      <c r="CX223" s="33"/>
      <c r="CY223" s="33"/>
      <c r="CZ223" s="33"/>
      <c r="DA223" s="33"/>
      <c r="DB223" s="33"/>
      <c r="DC223" s="33"/>
      <c r="DD223" s="33"/>
      <c r="DE223" s="33"/>
      <c r="DF223" s="33"/>
      <c r="DG223" s="33"/>
      <c r="DH223" s="33"/>
      <c r="DI223" s="33"/>
      <c r="DJ223" s="33"/>
      <c r="DK223" s="33"/>
      <c r="DL223" s="33"/>
      <c r="DM223" s="33"/>
      <c r="DN223" s="33"/>
      <c r="DO223" s="33"/>
      <c r="DP223" s="33"/>
      <c r="DQ223" s="33"/>
      <c r="DR223" s="33"/>
      <c r="DS223" s="33"/>
      <c r="DT223" s="33"/>
      <c r="DU223" s="33"/>
      <c r="DV223" s="33"/>
      <c r="DW223" s="32"/>
      <c r="DX223" s="33"/>
      <c r="DY223" s="33"/>
      <c r="DZ223" s="33"/>
      <c r="EA223" s="33"/>
      <c r="EB223" s="33"/>
      <c r="EC223" s="33"/>
      <c r="ED223" s="33"/>
      <c r="EE223" s="32"/>
      <c r="EF223" s="33"/>
      <c r="EG223" s="33"/>
      <c r="EH223" s="33"/>
      <c r="EI223" s="33"/>
      <c r="EJ223" s="33"/>
      <c r="EK223" s="33"/>
      <c r="EL223" s="33"/>
      <c r="EM223" s="33"/>
      <c r="EN223" s="33"/>
      <c r="EO223" s="33"/>
      <c r="EP223" s="33"/>
      <c r="EQ223" s="7"/>
      <c r="ER223" s="7"/>
      <c r="ES223" s="7"/>
      <c r="ET223" s="7"/>
      <c r="EU223" s="7"/>
      <c r="EV223" s="7"/>
      <c r="EW223" s="7"/>
      <c r="EX223" s="7"/>
      <c r="EY223" s="7"/>
      <c r="EZ223" s="7"/>
      <c r="FA223" s="7"/>
      <c r="FB223" s="7"/>
      <c r="FC223" s="7"/>
      <c r="FD223" s="7"/>
      <c r="FE223" s="7"/>
      <c r="FF223" s="7"/>
      <c r="FG223" s="7"/>
      <c r="FH223" s="7"/>
      <c r="FI223" s="7"/>
      <c r="FJ223" s="7"/>
      <c r="FK223" s="7"/>
      <c r="FL223" s="7"/>
      <c r="FM223" s="7"/>
      <c r="FN223" s="7"/>
      <c r="FO223" s="7"/>
      <c r="FP223" s="7"/>
      <c r="FQ223" s="5"/>
      <c r="FR223" s="305"/>
      <c r="FS223"/>
      <c r="FT223"/>
      <c r="FU223" s="61"/>
      <c r="FV223" s="61"/>
      <c r="FW223" s="61"/>
      <c r="FX223" s="61"/>
      <c r="FY223" s="61"/>
      <c r="FZ223" s="61"/>
      <c r="GA223" s="61"/>
      <c r="GB223" s="62"/>
      <c r="GC223"/>
      <c r="GD223"/>
    </row>
    <row r="224" spans="1:186" s="8" customFormat="1" x14ac:dyDescent="0.2">
      <c r="A224" s="32"/>
      <c r="B224" s="33"/>
      <c r="C224" s="33"/>
      <c r="D224" s="33"/>
      <c r="E224" s="33"/>
      <c r="F224" s="33"/>
      <c r="G224" s="33"/>
      <c r="H224" s="33"/>
      <c r="I224" s="33"/>
      <c r="J224" s="33"/>
      <c r="K224" s="33"/>
      <c r="L224" s="33"/>
      <c r="M224" s="33"/>
      <c r="N224" s="33"/>
      <c r="O224" s="33"/>
      <c r="P224" s="33"/>
      <c r="Q224" s="33"/>
      <c r="R224" s="33"/>
      <c r="S224" s="33"/>
      <c r="T224" s="33"/>
      <c r="U224" s="33"/>
      <c r="V224" s="33"/>
      <c r="W224" s="33"/>
      <c r="X224" s="33"/>
      <c r="Y224" s="33"/>
      <c r="Z224" s="32"/>
      <c r="AA224" s="32"/>
      <c r="AB224" s="32"/>
      <c r="AC224" s="32"/>
      <c r="AD224" s="32"/>
      <c r="AE224" s="32"/>
      <c r="AF224" s="33"/>
      <c r="AG224" s="33"/>
      <c r="AH224" s="33"/>
      <c r="AI224" s="33"/>
      <c r="AJ224" s="33"/>
      <c r="AK224" s="33"/>
      <c r="AL224" s="33"/>
      <c r="AM224" s="33"/>
      <c r="AN224" s="33"/>
      <c r="AO224" s="33"/>
      <c r="AP224" s="33"/>
      <c r="AQ224" s="33"/>
      <c r="AR224" s="33"/>
      <c r="AS224" s="33"/>
      <c r="AT224" s="33"/>
      <c r="AU224" s="33"/>
      <c r="AV224" s="32"/>
      <c r="AW224" s="32"/>
      <c r="AX224" s="32"/>
      <c r="AY224" s="32"/>
      <c r="AZ224" s="32"/>
      <c r="BA224" s="33"/>
      <c r="BB224" s="33"/>
      <c r="BC224" s="33"/>
      <c r="BD224" s="33"/>
      <c r="BE224" s="33"/>
      <c r="BF224" s="33"/>
      <c r="BG224" s="33"/>
      <c r="BH224" s="33"/>
      <c r="BI224" s="33"/>
      <c r="BJ224" s="32"/>
      <c r="BK224" s="33"/>
      <c r="BL224" s="33"/>
      <c r="BM224" s="33"/>
      <c r="BN224" s="33"/>
      <c r="BO224" s="33"/>
      <c r="BP224" s="33"/>
      <c r="BQ224" s="33"/>
      <c r="BR224" s="33"/>
      <c r="BS224" s="33"/>
      <c r="BT224" s="33"/>
      <c r="BU224" s="33"/>
      <c r="BV224" s="33"/>
      <c r="BW224" s="33"/>
      <c r="BX224" s="33"/>
      <c r="BY224" s="33"/>
      <c r="BZ224" s="33"/>
      <c r="CA224" s="33"/>
      <c r="CB224" s="33"/>
      <c r="CC224" s="33"/>
      <c r="CD224" s="33"/>
      <c r="CE224" s="33"/>
      <c r="CF224" s="33"/>
      <c r="CG224" s="33"/>
      <c r="CH224" s="33"/>
      <c r="CI224" s="33"/>
      <c r="CJ224" s="33"/>
      <c r="CK224" s="33"/>
      <c r="CL224" s="33"/>
      <c r="CM224" s="33"/>
      <c r="CN224" s="33"/>
      <c r="CO224" s="33"/>
      <c r="CP224" s="33"/>
      <c r="CQ224" s="33"/>
      <c r="CR224" s="33"/>
      <c r="CS224" s="33"/>
      <c r="CT224" s="33"/>
      <c r="CU224" s="33"/>
      <c r="CV224" s="33"/>
      <c r="CW224" s="33"/>
      <c r="CX224" s="33"/>
      <c r="CY224" s="33"/>
      <c r="CZ224" s="33"/>
      <c r="DA224" s="33"/>
      <c r="DB224" s="33"/>
      <c r="DC224" s="33"/>
      <c r="DD224" s="33"/>
      <c r="DE224" s="33"/>
      <c r="DF224" s="33"/>
      <c r="DG224" s="33"/>
      <c r="DH224" s="33"/>
      <c r="DI224" s="33"/>
      <c r="DJ224" s="33"/>
      <c r="DK224" s="33"/>
      <c r="DL224" s="33"/>
      <c r="DM224" s="33"/>
      <c r="DN224" s="33"/>
      <c r="DO224" s="33"/>
      <c r="DP224" s="33"/>
      <c r="DQ224" s="33"/>
      <c r="DR224" s="33"/>
      <c r="DS224" s="33"/>
      <c r="DT224" s="33"/>
      <c r="DU224" s="33"/>
      <c r="DV224" s="33"/>
      <c r="DW224" s="32"/>
      <c r="DX224" s="33"/>
      <c r="DY224" s="33"/>
      <c r="DZ224" s="33"/>
      <c r="EA224" s="33"/>
      <c r="EB224" s="33"/>
      <c r="EC224" s="33"/>
      <c r="ED224" s="33"/>
      <c r="EE224" s="32"/>
      <c r="EF224" s="33"/>
      <c r="EG224" s="33"/>
      <c r="EH224" s="33"/>
      <c r="EI224" s="33"/>
      <c r="EJ224" s="33"/>
      <c r="EK224" s="33"/>
      <c r="EL224" s="33"/>
      <c r="EM224" s="33"/>
      <c r="EN224" s="33"/>
      <c r="EO224" s="33"/>
      <c r="EP224" s="33"/>
      <c r="EQ224" s="7"/>
      <c r="ER224" s="7"/>
      <c r="ES224" s="7"/>
      <c r="ET224" s="7"/>
      <c r="EU224" s="7"/>
      <c r="EV224" s="7"/>
      <c r="EW224" s="7"/>
      <c r="EX224" s="7"/>
      <c r="EY224" s="7"/>
      <c r="EZ224" s="7"/>
      <c r="FA224" s="7"/>
      <c r="FB224" s="7"/>
      <c r="FC224" s="7"/>
      <c r="FD224" s="7"/>
      <c r="FE224" s="7"/>
      <c r="FF224" s="7"/>
      <c r="FG224" s="7"/>
      <c r="FH224" s="7"/>
      <c r="FI224" s="7"/>
      <c r="FJ224" s="7"/>
      <c r="FK224" s="7"/>
      <c r="FL224" s="7"/>
      <c r="FM224" s="7"/>
      <c r="FN224" s="7"/>
      <c r="FO224" s="7"/>
      <c r="FP224" s="7"/>
      <c r="FQ224" s="5"/>
      <c r="FR224" s="305"/>
      <c r="FS224"/>
      <c r="FT224"/>
      <c r="FU224" s="60"/>
      <c r="FV224" s="61"/>
      <c r="FW224" s="60"/>
      <c r="FX224" s="60"/>
      <c r="FY224" s="60"/>
      <c r="FZ224" s="60"/>
      <c r="GA224" s="61"/>
      <c r="GB224" s="62"/>
      <c r="GC224"/>
      <c r="GD224"/>
    </row>
    <row r="225" spans="1:186" s="8" customFormat="1" x14ac:dyDescent="0.2">
      <c r="A225" s="32"/>
      <c r="B225" s="33"/>
      <c r="C225" s="33"/>
      <c r="D225" s="33"/>
      <c r="E225" s="33"/>
      <c r="F225" s="33"/>
      <c r="G225" s="33"/>
      <c r="H225" s="33"/>
      <c r="I225" s="33"/>
      <c r="J225" s="33"/>
      <c r="K225" s="33"/>
      <c r="L225" s="33"/>
      <c r="M225" s="33"/>
      <c r="N225" s="33"/>
      <c r="O225" s="33"/>
      <c r="P225" s="33"/>
      <c r="Q225" s="33"/>
      <c r="R225" s="33"/>
      <c r="S225" s="33"/>
      <c r="T225" s="33"/>
      <c r="U225" s="33"/>
      <c r="V225" s="33"/>
      <c r="W225" s="33"/>
      <c r="X225" s="33"/>
      <c r="Y225" s="33"/>
      <c r="Z225" s="32"/>
      <c r="AA225" s="32"/>
      <c r="AB225" s="32"/>
      <c r="AC225" s="32"/>
      <c r="AD225" s="32"/>
      <c r="AE225" s="32"/>
      <c r="AF225" s="33"/>
      <c r="AG225" s="33"/>
      <c r="AH225" s="33"/>
      <c r="AI225" s="33"/>
      <c r="AJ225" s="33"/>
      <c r="AK225" s="33"/>
      <c r="AL225" s="33"/>
      <c r="AM225" s="33"/>
      <c r="AN225" s="33"/>
      <c r="AO225" s="33"/>
      <c r="AP225" s="33"/>
      <c r="AQ225" s="33"/>
      <c r="AR225" s="33"/>
      <c r="AS225" s="33"/>
      <c r="AT225" s="33"/>
      <c r="AU225" s="33"/>
      <c r="AV225" s="32"/>
      <c r="AW225" s="32"/>
      <c r="AX225" s="32"/>
      <c r="AY225" s="32"/>
      <c r="AZ225" s="32"/>
      <c r="BA225" s="33"/>
      <c r="BB225" s="33"/>
      <c r="BC225" s="33"/>
      <c r="BD225" s="33"/>
      <c r="BE225" s="33"/>
      <c r="BF225" s="33"/>
      <c r="BG225" s="33"/>
      <c r="BH225" s="33"/>
      <c r="BI225" s="33"/>
      <c r="BJ225" s="32"/>
      <c r="BK225" s="33"/>
      <c r="BL225" s="33"/>
      <c r="BM225" s="33"/>
      <c r="BN225" s="33"/>
      <c r="BO225" s="33"/>
      <c r="BP225" s="33"/>
      <c r="BQ225" s="33"/>
      <c r="BR225" s="33"/>
      <c r="BS225" s="33"/>
      <c r="BT225" s="33"/>
      <c r="BU225" s="33"/>
      <c r="BV225" s="33"/>
      <c r="BW225" s="33"/>
      <c r="BX225" s="33"/>
      <c r="BY225" s="33"/>
      <c r="BZ225" s="33"/>
      <c r="CA225" s="33"/>
      <c r="CB225" s="33"/>
      <c r="CC225" s="33"/>
      <c r="CD225" s="33"/>
      <c r="CE225" s="33"/>
      <c r="CF225" s="33"/>
      <c r="CG225" s="33"/>
      <c r="CH225" s="33"/>
      <c r="CI225" s="33"/>
      <c r="CJ225" s="33"/>
      <c r="CK225" s="33"/>
      <c r="CL225" s="33"/>
      <c r="CM225" s="33"/>
      <c r="CN225" s="33"/>
      <c r="CO225" s="33"/>
      <c r="CP225" s="33"/>
      <c r="CQ225" s="33"/>
      <c r="CR225" s="33"/>
      <c r="CS225" s="33"/>
      <c r="CT225" s="33"/>
      <c r="CU225" s="33"/>
      <c r="CV225" s="33"/>
      <c r="CW225" s="33"/>
      <c r="CX225" s="33"/>
      <c r="CY225" s="33"/>
      <c r="CZ225" s="33"/>
      <c r="DA225" s="33"/>
      <c r="DB225" s="33"/>
      <c r="DC225" s="33"/>
      <c r="DD225" s="33"/>
      <c r="DE225" s="33"/>
      <c r="DF225" s="33"/>
      <c r="DG225" s="33"/>
      <c r="DH225" s="33"/>
      <c r="DI225" s="33"/>
      <c r="DJ225" s="33"/>
      <c r="DK225" s="33"/>
      <c r="DL225" s="33"/>
      <c r="DM225" s="33"/>
      <c r="DN225" s="33"/>
      <c r="DO225" s="33"/>
      <c r="DP225" s="33"/>
      <c r="DQ225" s="33"/>
      <c r="DR225" s="33"/>
      <c r="DS225" s="33"/>
      <c r="DT225" s="33"/>
      <c r="DU225" s="33"/>
      <c r="DV225" s="33"/>
      <c r="DW225" s="32"/>
      <c r="DX225" s="33"/>
      <c r="DY225" s="33"/>
      <c r="DZ225" s="33"/>
      <c r="EA225" s="33"/>
      <c r="EB225" s="33"/>
      <c r="EC225" s="33"/>
      <c r="ED225" s="33"/>
      <c r="EE225" s="32"/>
      <c r="EF225" s="33"/>
      <c r="EG225" s="33"/>
      <c r="EH225" s="33"/>
      <c r="EI225" s="33"/>
      <c r="EJ225" s="33"/>
      <c r="EK225" s="33"/>
      <c r="EL225" s="33"/>
      <c r="EM225" s="33"/>
      <c r="EN225" s="33"/>
      <c r="EO225" s="33"/>
      <c r="EP225" s="33"/>
      <c r="EQ225" s="7"/>
      <c r="ER225" s="7"/>
      <c r="ES225" s="7"/>
      <c r="ET225" s="7"/>
      <c r="EU225" s="7"/>
      <c r="EV225" s="7"/>
      <c r="EW225" s="7"/>
      <c r="EX225" s="7"/>
      <c r="EY225" s="7"/>
      <c r="EZ225" s="7"/>
      <c r="FA225" s="7"/>
      <c r="FB225" s="7"/>
      <c r="FC225" s="7"/>
      <c r="FD225" s="7"/>
      <c r="FE225" s="7"/>
      <c r="FF225" s="7"/>
      <c r="FG225" s="7"/>
      <c r="FH225" s="7"/>
      <c r="FI225" s="7"/>
      <c r="FJ225" s="7"/>
      <c r="FK225" s="7"/>
      <c r="FL225" s="7"/>
      <c r="FM225" s="7"/>
      <c r="FN225" s="7"/>
      <c r="FO225" s="7"/>
      <c r="FP225" s="7"/>
      <c r="FQ225" s="5"/>
      <c r="FR225" s="305"/>
      <c r="FS225"/>
      <c r="FT225"/>
      <c r="FU225" s="61"/>
      <c r="FV225" s="61"/>
      <c r="FW225" s="61"/>
      <c r="FX225" s="61"/>
      <c r="FY225" s="61"/>
      <c r="FZ225" s="61"/>
      <c r="GA225" s="61"/>
      <c r="GB225" s="62"/>
      <c r="GC225"/>
      <c r="GD225"/>
    </row>
    <row r="226" spans="1:186" s="8" customFormat="1" x14ac:dyDescent="0.2">
      <c r="A226" s="32"/>
      <c r="B226" s="33"/>
      <c r="C226" s="33"/>
      <c r="D226" s="33"/>
      <c r="E226" s="33"/>
      <c r="F226" s="33"/>
      <c r="G226" s="33"/>
      <c r="H226" s="33"/>
      <c r="I226" s="33"/>
      <c r="J226" s="33"/>
      <c r="K226" s="33"/>
      <c r="L226" s="33"/>
      <c r="M226" s="33"/>
      <c r="N226" s="33"/>
      <c r="O226" s="33"/>
      <c r="P226" s="33"/>
      <c r="Q226" s="33"/>
      <c r="R226" s="33"/>
      <c r="S226" s="33"/>
      <c r="T226" s="33"/>
      <c r="U226" s="33"/>
      <c r="V226" s="33"/>
      <c r="W226" s="33"/>
      <c r="X226" s="33"/>
      <c r="Y226" s="33"/>
      <c r="Z226" s="32"/>
      <c r="AA226" s="32"/>
      <c r="AB226" s="32"/>
      <c r="AC226" s="32"/>
      <c r="AD226" s="32"/>
      <c r="AE226" s="32"/>
      <c r="AF226" s="33"/>
      <c r="AG226" s="33"/>
      <c r="AH226" s="33"/>
      <c r="AI226" s="33"/>
      <c r="AJ226" s="33"/>
      <c r="AK226" s="33"/>
      <c r="AL226" s="33"/>
      <c r="AM226" s="33"/>
      <c r="AN226" s="33"/>
      <c r="AO226" s="33"/>
      <c r="AP226" s="33"/>
      <c r="AQ226" s="33"/>
      <c r="AR226" s="33"/>
      <c r="AS226" s="33"/>
      <c r="AT226" s="33"/>
      <c r="AU226" s="33"/>
      <c r="AV226" s="32"/>
      <c r="AW226" s="32"/>
      <c r="AX226" s="32"/>
      <c r="AY226" s="32"/>
      <c r="AZ226" s="32"/>
      <c r="BA226" s="33"/>
      <c r="BB226" s="33"/>
      <c r="BC226" s="33"/>
      <c r="BD226" s="33"/>
      <c r="BE226" s="33"/>
      <c r="BF226" s="33"/>
      <c r="BG226" s="33"/>
      <c r="BH226" s="33"/>
      <c r="BI226" s="33"/>
      <c r="BJ226" s="32"/>
      <c r="BK226" s="33"/>
      <c r="BL226" s="33"/>
      <c r="BM226" s="33"/>
      <c r="BN226" s="33"/>
      <c r="BO226" s="33"/>
      <c r="BP226" s="33"/>
      <c r="BQ226" s="33"/>
      <c r="BR226" s="33"/>
      <c r="BS226" s="33"/>
      <c r="BT226" s="33"/>
      <c r="BU226" s="33"/>
      <c r="BV226" s="33"/>
      <c r="BW226" s="33"/>
      <c r="BX226" s="33"/>
      <c r="BY226" s="33"/>
      <c r="BZ226" s="33"/>
      <c r="CA226" s="33"/>
      <c r="CB226" s="33"/>
      <c r="CC226" s="33"/>
      <c r="CD226" s="33"/>
      <c r="CE226" s="33"/>
      <c r="CF226" s="33"/>
      <c r="CG226" s="33"/>
      <c r="CH226" s="33"/>
      <c r="CI226" s="33"/>
      <c r="CJ226" s="33"/>
      <c r="CK226" s="33"/>
      <c r="CL226" s="33"/>
      <c r="CM226" s="33"/>
      <c r="CN226" s="33"/>
      <c r="CO226" s="33"/>
      <c r="CP226" s="33"/>
      <c r="CQ226" s="33"/>
      <c r="CR226" s="33"/>
      <c r="CS226" s="33"/>
      <c r="CT226" s="33"/>
      <c r="CU226" s="33"/>
      <c r="CV226" s="33"/>
      <c r="CW226" s="33"/>
      <c r="CX226" s="33"/>
      <c r="CY226" s="33"/>
      <c r="CZ226" s="33"/>
      <c r="DA226" s="33"/>
      <c r="DB226" s="33"/>
      <c r="DC226" s="33"/>
      <c r="DD226" s="33"/>
      <c r="DE226" s="33"/>
      <c r="DF226" s="33"/>
      <c r="DG226" s="33"/>
      <c r="DH226" s="33"/>
      <c r="DI226" s="33"/>
      <c r="DJ226" s="33"/>
      <c r="DK226" s="33"/>
      <c r="DL226" s="33"/>
      <c r="DM226" s="33"/>
      <c r="DN226" s="33"/>
      <c r="DO226" s="33"/>
      <c r="DP226" s="33"/>
      <c r="DQ226" s="33"/>
      <c r="DR226" s="33"/>
      <c r="DS226" s="33"/>
      <c r="DT226" s="33"/>
      <c r="DU226" s="33"/>
      <c r="DV226" s="33"/>
      <c r="DW226" s="32"/>
      <c r="DX226" s="33"/>
      <c r="DY226" s="33"/>
      <c r="DZ226" s="33"/>
      <c r="EA226" s="33"/>
      <c r="EB226" s="33"/>
      <c r="EC226" s="33"/>
      <c r="ED226" s="33"/>
      <c r="EE226" s="32"/>
      <c r="EF226" s="33"/>
      <c r="EG226" s="33"/>
      <c r="EH226" s="33"/>
      <c r="EI226" s="33"/>
      <c r="EJ226" s="33"/>
      <c r="EK226" s="33"/>
      <c r="EL226" s="33"/>
      <c r="EM226" s="33"/>
      <c r="EN226" s="33"/>
      <c r="EO226" s="33"/>
      <c r="EP226" s="33"/>
      <c r="EQ226" s="7"/>
      <c r="ER226" s="7"/>
      <c r="ES226" s="7"/>
      <c r="ET226" s="7"/>
      <c r="EU226" s="7"/>
      <c r="EV226" s="7"/>
      <c r="EW226" s="7"/>
      <c r="EX226" s="7"/>
      <c r="EY226" s="7"/>
      <c r="EZ226" s="7"/>
      <c r="FA226" s="7"/>
      <c r="FB226" s="7"/>
      <c r="FC226" s="7"/>
      <c r="FD226" s="7"/>
      <c r="FE226" s="7"/>
      <c r="FF226" s="7"/>
      <c r="FG226" s="7"/>
      <c r="FH226" s="7"/>
      <c r="FI226" s="7"/>
      <c r="FJ226" s="7"/>
      <c r="FK226" s="7"/>
      <c r="FL226" s="7"/>
      <c r="FM226" s="7"/>
      <c r="FN226" s="7"/>
      <c r="FO226" s="7"/>
      <c r="FP226" s="7"/>
      <c r="FQ226" s="5"/>
      <c r="FR226" s="305"/>
      <c r="FS226"/>
      <c r="FT226"/>
      <c r="FU226" s="60"/>
      <c r="FV226" s="61"/>
      <c r="FW226" s="60"/>
      <c r="FX226" s="60"/>
      <c r="FY226" s="60"/>
      <c r="FZ226" s="60"/>
      <c r="GA226" s="61"/>
      <c r="GB226" s="62"/>
      <c r="GC226"/>
      <c r="GD226"/>
    </row>
    <row r="227" spans="1:186" s="8" customFormat="1" x14ac:dyDescent="0.2">
      <c r="A227" s="32"/>
      <c r="B227" s="33"/>
      <c r="C227" s="33"/>
      <c r="D227" s="33"/>
      <c r="E227" s="33"/>
      <c r="F227" s="33"/>
      <c r="G227" s="33"/>
      <c r="H227" s="33"/>
      <c r="I227" s="33"/>
      <c r="J227" s="33"/>
      <c r="K227" s="33"/>
      <c r="L227" s="33"/>
      <c r="M227" s="33"/>
      <c r="N227" s="33"/>
      <c r="O227" s="33"/>
      <c r="P227" s="33"/>
      <c r="Q227" s="33"/>
      <c r="R227" s="33"/>
      <c r="S227" s="33"/>
      <c r="T227" s="33"/>
      <c r="U227" s="33"/>
      <c r="V227" s="33"/>
      <c r="W227" s="33"/>
      <c r="X227" s="33"/>
      <c r="Y227" s="33"/>
      <c r="Z227" s="32"/>
      <c r="AA227" s="32"/>
      <c r="AB227" s="32"/>
      <c r="AC227" s="32"/>
      <c r="AD227" s="32"/>
      <c r="AE227" s="32"/>
      <c r="AF227" s="33"/>
      <c r="AG227" s="33"/>
      <c r="AH227" s="33"/>
      <c r="AI227" s="33"/>
      <c r="AJ227" s="33"/>
      <c r="AK227" s="33"/>
      <c r="AL227" s="33"/>
      <c r="AM227" s="33"/>
      <c r="AN227" s="33"/>
      <c r="AO227" s="33"/>
      <c r="AP227" s="33"/>
      <c r="AQ227" s="33"/>
      <c r="AR227" s="33"/>
      <c r="AS227" s="33"/>
      <c r="AT227" s="33"/>
      <c r="AU227" s="33"/>
      <c r="AV227" s="32"/>
      <c r="AW227" s="32"/>
      <c r="AX227" s="32"/>
      <c r="AY227" s="32"/>
      <c r="AZ227" s="32"/>
      <c r="BA227" s="33"/>
      <c r="BB227" s="33"/>
      <c r="BC227" s="33"/>
      <c r="BD227" s="33"/>
      <c r="BE227" s="33"/>
      <c r="BF227" s="33"/>
      <c r="BG227" s="33"/>
      <c r="BH227" s="33"/>
      <c r="BI227" s="33"/>
      <c r="BJ227" s="32"/>
      <c r="BK227" s="33"/>
      <c r="BL227" s="33"/>
      <c r="BM227" s="33"/>
      <c r="BN227" s="33"/>
      <c r="BO227" s="33"/>
      <c r="BP227" s="33"/>
      <c r="BQ227" s="33"/>
      <c r="BR227" s="33"/>
      <c r="BS227" s="33"/>
      <c r="BT227" s="33"/>
      <c r="BU227" s="33"/>
      <c r="BV227" s="33"/>
      <c r="BW227" s="33"/>
      <c r="BX227" s="33"/>
      <c r="BY227" s="33"/>
      <c r="BZ227" s="33"/>
      <c r="CA227" s="33"/>
      <c r="CB227" s="33"/>
      <c r="CC227" s="33"/>
      <c r="CD227" s="33"/>
      <c r="CE227" s="33"/>
      <c r="CF227" s="33"/>
      <c r="CG227" s="33"/>
      <c r="CH227" s="33"/>
      <c r="CI227" s="33"/>
      <c r="CJ227" s="33"/>
      <c r="CK227" s="33"/>
      <c r="CL227" s="33"/>
      <c r="CM227" s="33"/>
      <c r="CN227" s="33"/>
      <c r="CO227" s="33"/>
      <c r="CP227" s="33"/>
      <c r="CQ227" s="33"/>
      <c r="CR227" s="33"/>
      <c r="CS227" s="33"/>
      <c r="CT227" s="33"/>
      <c r="CU227" s="33"/>
      <c r="CV227" s="33"/>
      <c r="CW227" s="33"/>
      <c r="CX227" s="33"/>
      <c r="CY227" s="33"/>
      <c r="CZ227" s="33"/>
      <c r="DA227" s="33"/>
      <c r="DB227" s="33"/>
      <c r="DC227" s="33"/>
      <c r="DD227" s="33"/>
      <c r="DE227" s="33"/>
      <c r="DF227" s="33"/>
      <c r="DG227" s="33"/>
      <c r="DH227" s="33"/>
      <c r="DI227" s="33"/>
      <c r="DJ227" s="33"/>
      <c r="DK227" s="33"/>
      <c r="DL227" s="33"/>
      <c r="DM227" s="33"/>
      <c r="DN227" s="33"/>
      <c r="DO227" s="33"/>
      <c r="DP227" s="33"/>
      <c r="DQ227" s="33"/>
      <c r="DR227" s="33"/>
      <c r="DS227" s="33"/>
      <c r="DT227" s="33"/>
      <c r="DU227" s="33"/>
      <c r="DV227" s="33"/>
      <c r="DW227" s="32"/>
      <c r="DX227" s="33"/>
      <c r="DY227" s="33"/>
      <c r="DZ227" s="33"/>
      <c r="EA227" s="33"/>
      <c r="EB227" s="33"/>
      <c r="EC227" s="33"/>
      <c r="ED227" s="33"/>
      <c r="EE227" s="32"/>
      <c r="EF227" s="33"/>
      <c r="EG227" s="33"/>
      <c r="EH227" s="33"/>
      <c r="EI227" s="33"/>
      <c r="EJ227" s="33"/>
      <c r="EK227" s="33"/>
      <c r="EL227" s="33"/>
      <c r="EM227" s="33"/>
      <c r="EN227" s="33"/>
      <c r="EO227" s="33"/>
      <c r="EP227" s="33"/>
      <c r="EQ227" s="7"/>
      <c r="ER227" s="7"/>
      <c r="ES227" s="7"/>
      <c r="ET227" s="7"/>
      <c r="EU227" s="7"/>
      <c r="EV227" s="7"/>
      <c r="EW227" s="7"/>
      <c r="EX227" s="7"/>
      <c r="EY227" s="7"/>
      <c r="EZ227" s="7"/>
      <c r="FA227" s="7"/>
      <c r="FB227" s="7"/>
      <c r="FC227" s="7"/>
      <c r="FD227" s="7"/>
      <c r="FE227" s="7"/>
      <c r="FF227" s="7"/>
      <c r="FG227" s="7"/>
      <c r="FH227" s="7"/>
      <c r="FI227" s="7"/>
      <c r="FJ227" s="7"/>
      <c r="FK227" s="7"/>
      <c r="FL227" s="7"/>
      <c r="FM227" s="7"/>
      <c r="FN227" s="7"/>
      <c r="FO227" s="7"/>
      <c r="FP227" s="7"/>
      <c r="FQ227" s="5"/>
      <c r="FR227" s="305"/>
      <c r="FS227"/>
      <c r="FT227"/>
      <c r="FU227" s="61"/>
      <c r="FV227" s="61"/>
      <c r="FW227" s="61"/>
      <c r="FX227" s="61"/>
      <c r="FY227" s="61"/>
      <c r="FZ227" s="61"/>
      <c r="GA227" s="61"/>
      <c r="GB227" s="62"/>
      <c r="GC227"/>
      <c r="GD227"/>
    </row>
    <row r="228" spans="1:186" s="8" customFormat="1" x14ac:dyDescent="0.2">
      <c r="A228" s="32"/>
      <c r="B228" s="33"/>
      <c r="C228" s="33"/>
      <c r="D228" s="33"/>
      <c r="E228" s="33"/>
      <c r="F228" s="33"/>
      <c r="G228" s="33"/>
      <c r="H228" s="33"/>
      <c r="I228" s="33"/>
      <c r="J228" s="33"/>
      <c r="K228" s="33"/>
      <c r="L228" s="33"/>
      <c r="M228" s="33"/>
      <c r="N228" s="33"/>
      <c r="O228" s="33"/>
      <c r="P228" s="33"/>
      <c r="Q228" s="33"/>
      <c r="R228" s="33"/>
      <c r="S228" s="33"/>
      <c r="T228" s="33"/>
      <c r="U228" s="33"/>
      <c r="V228" s="33"/>
      <c r="W228" s="33"/>
      <c r="X228" s="33"/>
      <c r="Y228" s="33"/>
      <c r="Z228" s="32"/>
      <c r="AA228" s="32"/>
      <c r="AB228" s="32"/>
      <c r="AC228" s="32"/>
      <c r="AD228" s="32"/>
      <c r="AE228" s="32"/>
      <c r="AF228" s="33"/>
      <c r="AG228" s="33"/>
      <c r="AH228" s="33"/>
      <c r="AI228" s="33"/>
      <c r="AJ228" s="33"/>
      <c r="AK228" s="33"/>
      <c r="AL228" s="33"/>
      <c r="AM228" s="33"/>
      <c r="AN228" s="33"/>
      <c r="AO228" s="33"/>
      <c r="AP228" s="33"/>
      <c r="AQ228" s="33"/>
      <c r="AR228" s="33"/>
      <c r="AS228" s="33"/>
      <c r="AT228" s="33"/>
      <c r="AU228" s="33"/>
      <c r="AV228" s="32"/>
      <c r="AW228" s="32"/>
      <c r="AX228" s="32"/>
      <c r="AY228" s="32"/>
      <c r="AZ228" s="32"/>
      <c r="BA228" s="33"/>
      <c r="BB228" s="33"/>
      <c r="BC228" s="33"/>
      <c r="BD228" s="33"/>
      <c r="BE228" s="33"/>
      <c r="BF228" s="33"/>
      <c r="BG228" s="33"/>
      <c r="BH228" s="33"/>
      <c r="BI228" s="33"/>
      <c r="BJ228" s="32"/>
      <c r="BK228" s="33"/>
      <c r="BL228" s="33"/>
      <c r="BM228" s="33"/>
      <c r="BN228" s="33"/>
      <c r="BO228" s="33"/>
      <c r="BP228" s="33"/>
      <c r="BQ228" s="33"/>
      <c r="BR228" s="33"/>
      <c r="BS228" s="33"/>
      <c r="BT228" s="33"/>
      <c r="BU228" s="33"/>
      <c r="BV228" s="33"/>
      <c r="BW228" s="33"/>
      <c r="BX228" s="33"/>
      <c r="BY228" s="33"/>
      <c r="BZ228" s="33"/>
      <c r="CA228" s="33"/>
      <c r="CB228" s="33"/>
      <c r="CC228" s="33"/>
      <c r="CD228" s="33"/>
      <c r="CE228" s="33"/>
      <c r="CF228" s="33"/>
      <c r="CG228" s="33"/>
      <c r="CH228" s="33"/>
      <c r="CI228" s="33"/>
      <c r="CJ228" s="33"/>
      <c r="CK228" s="33"/>
      <c r="CL228" s="33"/>
      <c r="CM228" s="33"/>
      <c r="CN228" s="33"/>
      <c r="CO228" s="33"/>
      <c r="CP228" s="33"/>
      <c r="CQ228" s="33"/>
      <c r="CR228" s="33"/>
      <c r="CS228" s="33"/>
      <c r="CT228" s="33"/>
      <c r="CU228" s="33"/>
      <c r="CV228" s="33"/>
      <c r="CW228" s="33"/>
      <c r="CX228" s="33"/>
      <c r="CY228" s="33"/>
      <c r="CZ228" s="33"/>
      <c r="DA228" s="33"/>
      <c r="DB228" s="33"/>
      <c r="DC228" s="33"/>
      <c r="DD228" s="33"/>
      <c r="DE228" s="33"/>
      <c r="DF228" s="33"/>
      <c r="DG228" s="33"/>
      <c r="DH228" s="33"/>
      <c r="DI228" s="33"/>
      <c r="DJ228" s="33"/>
      <c r="DK228" s="33"/>
      <c r="DL228" s="33"/>
      <c r="DM228" s="33"/>
      <c r="DN228" s="33"/>
      <c r="DO228" s="33"/>
      <c r="DP228" s="33"/>
      <c r="DQ228" s="33"/>
      <c r="DR228" s="33"/>
      <c r="DS228" s="33"/>
      <c r="DT228" s="33"/>
      <c r="DU228" s="33"/>
      <c r="DV228" s="33"/>
      <c r="DW228" s="32"/>
      <c r="DX228" s="33"/>
      <c r="DY228" s="33"/>
      <c r="DZ228" s="33"/>
      <c r="EA228" s="33"/>
      <c r="EB228" s="33"/>
      <c r="EC228" s="33"/>
      <c r="ED228" s="33"/>
      <c r="EE228" s="32"/>
      <c r="EF228" s="33"/>
      <c r="EG228" s="33"/>
      <c r="EH228" s="33"/>
      <c r="EI228" s="33"/>
      <c r="EJ228" s="33"/>
      <c r="EK228" s="33"/>
      <c r="EL228" s="33"/>
      <c r="EM228" s="33"/>
      <c r="EN228" s="33"/>
      <c r="EO228" s="33"/>
      <c r="EP228" s="33"/>
      <c r="EQ228" s="7"/>
      <c r="ER228" s="7"/>
      <c r="ES228" s="7"/>
      <c r="ET228" s="7"/>
      <c r="EU228" s="7"/>
      <c r="EV228" s="7"/>
      <c r="EW228" s="7"/>
      <c r="EX228" s="7"/>
      <c r="EY228" s="7"/>
      <c r="EZ228" s="7"/>
      <c r="FA228" s="7"/>
      <c r="FB228" s="7"/>
      <c r="FC228" s="7"/>
      <c r="FD228" s="7"/>
      <c r="FE228" s="7"/>
      <c r="FF228" s="7"/>
      <c r="FG228" s="7"/>
      <c r="FH228" s="7"/>
      <c r="FI228" s="7"/>
      <c r="FJ228" s="7"/>
      <c r="FK228" s="7"/>
      <c r="FL228" s="7"/>
      <c r="FM228" s="7"/>
      <c r="FN228" s="7"/>
      <c r="FO228" s="7"/>
      <c r="FP228" s="7"/>
      <c r="FQ228" s="5"/>
      <c r="FR228" s="305"/>
      <c r="FS228"/>
      <c r="FT228"/>
      <c r="FU228" s="60"/>
      <c r="FV228" s="61"/>
      <c r="FW228" s="60"/>
      <c r="FX228" s="60"/>
      <c r="FY228" s="60"/>
      <c r="FZ228" s="60"/>
      <c r="GA228" s="61"/>
      <c r="GB228" s="62"/>
      <c r="GC228"/>
      <c r="GD228"/>
    </row>
    <row r="229" spans="1:186" s="8" customFormat="1" x14ac:dyDescent="0.2">
      <c r="A229" s="32"/>
      <c r="B229" s="33"/>
      <c r="C229" s="33"/>
      <c r="D229" s="33"/>
      <c r="E229" s="33"/>
      <c r="F229" s="33"/>
      <c r="G229" s="33"/>
      <c r="H229" s="33"/>
      <c r="I229" s="33"/>
      <c r="J229" s="33"/>
      <c r="K229" s="33"/>
      <c r="L229" s="33"/>
      <c r="M229" s="33"/>
      <c r="N229" s="33"/>
      <c r="O229" s="33"/>
      <c r="P229" s="33"/>
      <c r="Q229" s="33"/>
      <c r="R229" s="33"/>
      <c r="S229" s="33"/>
      <c r="T229" s="33"/>
      <c r="U229" s="33"/>
      <c r="V229" s="33"/>
      <c r="W229" s="33"/>
      <c r="X229" s="33"/>
      <c r="Y229" s="33"/>
      <c r="Z229" s="32"/>
      <c r="AA229" s="32"/>
      <c r="AB229" s="32"/>
      <c r="AC229" s="32"/>
      <c r="AD229" s="32"/>
      <c r="AE229" s="32"/>
      <c r="AF229" s="33"/>
      <c r="AG229" s="33"/>
      <c r="AH229" s="33"/>
      <c r="AI229" s="33"/>
      <c r="AJ229" s="33"/>
      <c r="AK229" s="33"/>
      <c r="AL229" s="33"/>
      <c r="AM229" s="33"/>
      <c r="AN229" s="33"/>
      <c r="AO229" s="33"/>
      <c r="AP229" s="33"/>
      <c r="AQ229" s="33"/>
      <c r="AR229" s="33"/>
      <c r="AS229" s="33"/>
      <c r="AT229" s="33"/>
      <c r="AU229" s="33"/>
      <c r="AV229" s="32"/>
      <c r="AW229" s="32"/>
      <c r="AX229" s="32"/>
      <c r="AY229" s="32"/>
      <c r="AZ229" s="32"/>
      <c r="BA229" s="33"/>
      <c r="BB229" s="33"/>
      <c r="BC229" s="33"/>
      <c r="BD229" s="33"/>
      <c r="BE229" s="33"/>
      <c r="BF229" s="33"/>
      <c r="BG229" s="33"/>
      <c r="BH229" s="33"/>
      <c r="BI229" s="33"/>
      <c r="BJ229" s="32"/>
      <c r="BK229" s="33"/>
      <c r="BL229" s="33"/>
      <c r="BM229" s="33"/>
      <c r="BN229" s="33"/>
      <c r="BO229" s="33"/>
      <c r="BP229" s="33"/>
      <c r="BQ229" s="33"/>
      <c r="BR229" s="33"/>
      <c r="BS229" s="33"/>
      <c r="BT229" s="33"/>
      <c r="BU229" s="33"/>
      <c r="BV229" s="33"/>
      <c r="BW229" s="33"/>
      <c r="BX229" s="33"/>
      <c r="BY229" s="33"/>
      <c r="BZ229" s="33"/>
      <c r="CA229" s="33"/>
      <c r="CB229" s="33"/>
      <c r="CC229" s="33"/>
      <c r="CD229" s="33"/>
      <c r="CE229" s="33"/>
      <c r="CF229" s="33"/>
      <c r="CG229" s="33"/>
      <c r="CH229" s="33"/>
      <c r="CI229" s="33"/>
      <c r="CJ229" s="33"/>
      <c r="CK229" s="33"/>
      <c r="CL229" s="33"/>
      <c r="CM229" s="33"/>
      <c r="CN229" s="33"/>
      <c r="CO229" s="33"/>
      <c r="CP229" s="33"/>
      <c r="CQ229" s="33"/>
      <c r="CR229" s="33"/>
      <c r="CS229" s="33"/>
      <c r="CT229" s="33"/>
      <c r="CU229" s="33"/>
      <c r="CV229" s="33"/>
      <c r="CW229" s="33"/>
      <c r="CX229" s="33"/>
      <c r="CY229" s="33"/>
      <c r="CZ229" s="33"/>
      <c r="DA229" s="33"/>
      <c r="DB229" s="33"/>
      <c r="DC229" s="33"/>
      <c r="DD229" s="33"/>
      <c r="DE229" s="33"/>
      <c r="DF229" s="33"/>
      <c r="DG229" s="33"/>
      <c r="DH229" s="33"/>
      <c r="DI229" s="33"/>
      <c r="DJ229" s="33"/>
      <c r="DK229" s="33"/>
      <c r="DL229" s="33"/>
      <c r="DM229" s="33"/>
      <c r="DN229" s="33"/>
      <c r="DO229" s="33"/>
      <c r="DP229" s="33"/>
      <c r="DQ229" s="33"/>
      <c r="DR229" s="33"/>
      <c r="DS229" s="33"/>
      <c r="DT229" s="33"/>
      <c r="DU229" s="33"/>
      <c r="DV229" s="33"/>
      <c r="DW229" s="32"/>
      <c r="DX229" s="33"/>
      <c r="DY229" s="33"/>
      <c r="DZ229" s="33"/>
      <c r="EA229" s="33"/>
      <c r="EB229" s="33"/>
      <c r="EC229" s="33"/>
      <c r="ED229" s="33"/>
      <c r="EE229" s="32"/>
      <c r="EF229" s="33"/>
      <c r="EG229" s="33"/>
      <c r="EH229" s="33"/>
      <c r="EI229" s="33"/>
      <c r="EJ229" s="33"/>
      <c r="EK229" s="33"/>
      <c r="EL229" s="33"/>
      <c r="EM229" s="33"/>
      <c r="EN229" s="33"/>
      <c r="EO229" s="33"/>
      <c r="EP229" s="33"/>
      <c r="EQ229" s="7"/>
      <c r="ER229" s="7"/>
      <c r="ES229" s="7"/>
      <c r="ET229" s="7"/>
      <c r="EU229" s="7"/>
      <c r="EV229" s="7"/>
      <c r="EW229" s="7"/>
      <c r="EX229" s="7"/>
      <c r="EY229" s="7"/>
      <c r="EZ229" s="7"/>
      <c r="FA229" s="7"/>
      <c r="FB229" s="7"/>
      <c r="FC229" s="7"/>
      <c r="FD229" s="7"/>
      <c r="FE229" s="7"/>
      <c r="FF229" s="7"/>
      <c r="FG229" s="7"/>
      <c r="FH229" s="7"/>
      <c r="FI229" s="7"/>
      <c r="FJ229" s="7"/>
      <c r="FK229" s="7"/>
      <c r="FL229" s="7"/>
      <c r="FM229" s="7"/>
      <c r="FN229" s="7"/>
      <c r="FO229" s="7"/>
      <c r="FP229" s="7"/>
      <c r="FQ229" s="5"/>
      <c r="FR229" s="305"/>
      <c r="FS229"/>
      <c r="FT229"/>
      <c r="FU229" s="61"/>
      <c r="FV229" s="61"/>
      <c r="FW229" s="61"/>
      <c r="FX229" s="61"/>
      <c r="FY229" s="61"/>
      <c r="FZ229" s="61"/>
      <c r="GA229" s="61"/>
      <c r="GB229" s="62"/>
      <c r="GC229"/>
      <c r="GD229"/>
    </row>
    <row r="230" spans="1:186" s="8" customFormat="1" x14ac:dyDescent="0.2">
      <c r="A230" s="32"/>
      <c r="B230" s="33"/>
      <c r="C230" s="33"/>
      <c r="D230" s="33"/>
      <c r="E230" s="33"/>
      <c r="F230" s="33"/>
      <c r="G230" s="33"/>
      <c r="H230" s="33"/>
      <c r="I230" s="33"/>
      <c r="J230" s="33"/>
      <c r="K230" s="33"/>
      <c r="L230" s="33"/>
      <c r="M230" s="33"/>
      <c r="N230" s="33"/>
      <c r="O230" s="33"/>
      <c r="P230" s="33"/>
      <c r="Q230" s="33"/>
      <c r="R230" s="33"/>
      <c r="S230" s="33"/>
      <c r="T230" s="33"/>
      <c r="U230" s="33"/>
      <c r="V230" s="33"/>
      <c r="W230" s="33"/>
      <c r="X230" s="33"/>
      <c r="Y230" s="33"/>
      <c r="Z230" s="32"/>
      <c r="AA230" s="32"/>
      <c r="AB230" s="32"/>
      <c r="AC230" s="32"/>
      <c r="AD230" s="32"/>
      <c r="AE230" s="32"/>
      <c r="AF230" s="33"/>
      <c r="AG230" s="33"/>
      <c r="AH230" s="33"/>
      <c r="AI230" s="33"/>
      <c r="AJ230" s="33"/>
      <c r="AK230" s="33"/>
      <c r="AL230" s="33"/>
      <c r="AM230" s="33"/>
      <c r="AN230" s="33"/>
      <c r="AO230" s="33"/>
      <c r="AP230" s="33"/>
      <c r="AQ230" s="33"/>
      <c r="AR230" s="33"/>
      <c r="AS230" s="33"/>
      <c r="AT230" s="33"/>
      <c r="AU230" s="33"/>
      <c r="AV230" s="32"/>
      <c r="AW230" s="32"/>
      <c r="AX230" s="32"/>
      <c r="AY230" s="32"/>
      <c r="AZ230" s="32"/>
      <c r="BA230" s="33"/>
      <c r="BB230" s="33"/>
      <c r="BC230" s="33"/>
      <c r="BD230" s="33"/>
      <c r="BE230" s="33"/>
      <c r="BF230" s="33"/>
      <c r="BG230" s="33"/>
      <c r="BH230" s="33"/>
      <c r="BI230" s="33"/>
      <c r="BJ230" s="32"/>
      <c r="BK230" s="33"/>
      <c r="BL230" s="33"/>
      <c r="BM230" s="33"/>
      <c r="BN230" s="33"/>
      <c r="BO230" s="33"/>
      <c r="BP230" s="33"/>
      <c r="BQ230" s="33"/>
      <c r="BR230" s="33"/>
      <c r="BS230" s="33"/>
      <c r="BT230" s="33"/>
      <c r="BU230" s="33"/>
      <c r="BV230" s="33"/>
      <c r="BW230" s="33"/>
      <c r="BX230" s="33"/>
      <c r="BY230" s="33"/>
      <c r="BZ230" s="33"/>
      <c r="CA230" s="33"/>
      <c r="CB230" s="33"/>
      <c r="CC230" s="33"/>
      <c r="CD230" s="33"/>
      <c r="CE230" s="33"/>
      <c r="CF230" s="33"/>
      <c r="CG230" s="33"/>
      <c r="CH230" s="33"/>
      <c r="CI230" s="33"/>
      <c r="CJ230" s="33"/>
      <c r="CK230" s="33"/>
      <c r="CL230" s="33"/>
      <c r="CM230" s="33"/>
      <c r="CN230" s="33"/>
      <c r="CO230" s="33"/>
      <c r="CP230" s="33"/>
      <c r="CQ230" s="33"/>
      <c r="CR230" s="33"/>
      <c r="CS230" s="33"/>
      <c r="CT230" s="33"/>
      <c r="CU230" s="33"/>
      <c r="CV230" s="33"/>
      <c r="CW230" s="33"/>
      <c r="CX230" s="33"/>
      <c r="CY230" s="33"/>
      <c r="CZ230" s="33"/>
      <c r="DA230" s="33"/>
      <c r="DB230" s="33"/>
      <c r="DC230" s="33"/>
      <c r="DD230" s="33"/>
      <c r="DE230" s="33"/>
      <c r="DF230" s="33"/>
      <c r="DG230" s="33"/>
      <c r="DH230" s="33"/>
      <c r="DI230" s="33"/>
      <c r="DJ230" s="33"/>
      <c r="DK230" s="33"/>
      <c r="DL230" s="33"/>
      <c r="DM230" s="33"/>
      <c r="DN230" s="33"/>
      <c r="DO230" s="33"/>
      <c r="DP230" s="33"/>
      <c r="DQ230" s="33"/>
      <c r="DR230" s="33"/>
      <c r="DS230" s="33"/>
      <c r="DT230" s="33"/>
      <c r="DU230" s="33"/>
      <c r="DV230" s="33"/>
      <c r="DW230" s="32"/>
      <c r="DX230" s="33"/>
      <c r="DY230" s="33"/>
      <c r="DZ230" s="33"/>
      <c r="EA230" s="33"/>
      <c r="EB230" s="33"/>
      <c r="EC230" s="33"/>
      <c r="ED230" s="33"/>
      <c r="EE230" s="32"/>
      <c r="EF230" s="33"/>
      <c r="EG230" s="33"/>
      <c r="EH230" s="33"/>
      <c r="EI230" s="33"/>
      <c r="EJ230" s="33"/>
      <c r="EK230" s="33"/>
      <c r="EL230" s="33"/>
      <c r="EM230" s="33"/>
      <c r="EN230" s="33"/>
      <c r="EO230" s="33"/>
      <c r="EP230" s="33"/>
      <c r="EQ230" s="7"/>
      <c r="ER230" s="7"/>
      <c r="ES230" s="7"/>
      <c r="ET230" s="7"/>
      <c r="EU230" s="7"/>
      <c r="EV230" s="7"/>
      <c r="EW230" s="7"/>
      <c r="EX230" s="7"/>
      <c r="EY230" s="7"/>
      <c r="EZ230" s="7"/>
      <c r="FA230" s="7"/>
      <c r="FB230" s="7"/>
      <c r="FC230" s="7"/>
      <c r="FD230" s="7"/>
      <c r="FE230" s="7"/>
      <c r="FF230" s="7"/>
      <c r="FG230" s="7"/>
      <c r="FH230" s="7"/>
      <c r="FI230" s="7"/>
      <c r="FJ230" s="7"/>
      <c r="FK230" s="7"/>
      <c r="FL230" s="7"/>
      <c r="FM230" s="7"/>
      <c r="FN230" s="7"/>
      <c r="FO230" s="7"/>
      <c r="FP230" s="7"/>
      <c r="FQ230" s="5"/>
      <c r="FR230" s="305"/>
      <c r="FS230" s="307"/>
      <c r="FT230" s="307"/>
      <c r="FU230" s="60"/>
      <c r="FV230" s="61"/>
      <c r="FW230" s="60"/>
      <c r="FX230" s="60"/>
      <c r="FY230" s="60"/>
      <c r="FZ230" s="60"/>
      <c r="GA230" s="61"/>
      <c r="GB230" s="62"/>
      <c r="GC230"/>
      <c r="GD230"/>
    </row>
    <row r="231" spans="1:186" s="8" customFormat="1" x14ac:dyDescent="0.2">
      <c r="A231" s="32"/>
      <c r="B231" s="33"/>
      <c r="C231" s="33"/>
      <c r="D231" s="33"/>
      <c r="E231" s="33"/>
      <c r="F231" s="33"/>
      <c r="G231" s="33"/>
      <c r="H231" s="33"/>
      <c r="I231" s="33"/>
      <c r="J231" s="33"/>
      <c r="K231" s="33"/>
      <c r="L231" s="33"/>
      <c r="M231" s="33"/>
      <c r="N231" s="33"/>
      <c r="O231" s="33"/>
      <c r="P231" s="33"/>
      <c r="Q231" s="33"/>
      <c r="R231" s="33"/>
      <c r="S231" s="33"/>
      <c r="T231" s="33"/>
      <c r="U231" s="33"/>
      <c r="V231" s="33"/>
      <c r="W231" s="33"/>
      <c r="X231" s="33"/>
      <c r="Y231" s="33"/>
      <c r="Z231" s="32"/>
      <c r="AA231" s="32"/>
      <c r="AB231" s="32"/>
      <c r="AC231" s="32"/>
      <c r="AD231" s="32"/>
      <c r="AE231" s="32"/>
      <c r="AF231" s="33"/>
      <c r="AG231" s="33"/>
      <c r="AH231" s="33"/>
      <c r="AI231" s="33"/>
      <c r="AJ231" s="33"/>
      <c r="AK231" s="33"/>
      <c r="AL231" s="33"/>
      <c r="AM231" s="33"/>
      <c r="AN231" s="33"/>
      <c r="AO231" s="33"/>
      <c r="AP231" s="33"/>
      <c r="AQ231" s="33"/>
      <c r="AR231" s="33"/>
      <c r="AS231" s="33"/>
      <c r="AT231" s="33"/>
      <c r="AU231" s="33"/>
      <c r="AV231" s="32"/>
      <c r="AW231" s="32"/>
      <c r="AX231" s="32"/>
      <c r="AY231" s="32"/>
      <c r="AZ231" s="32"/>
      <c r="BA231" s="33"/>
      <c r="BB231" s="33"/>
      <c r="BC231" s="33"/>
      <c r="BD231" s="33"/>
      <c r="BE231" s="33"/>
      <c r="BF231" s="33"/>
      <c r="BG231" s="33"/>
      <c r="BH231" s="33"/>
      <c r="BI231" s="33"/>
      <c r="BJ231" s="32"/>
      <c r="BK231" s="33"/>
      <c r="BL231" s="33"/>
      <c r="BM231" s="33"/>
      <c r="BN231" s="33"/>
      <c r="BO231" s="33"/>
      <c r="BP231" s="33"/>
      <c r="BQ231" s="33"/>
      <c r="BR231" s="33"/>
      <c r="BS231" s="33"/>
      <c r="BT231" s="33"/>
      <c r="BU231" s="33"/>
      <c r="BV231" s="33"/>
      <c r="BW231" s="33"/>
      <c r="BX231" s="33"/>
      <c r="BY231" s="33"/>
      <c r="BZ231" s="33"/>
      <c r="CA231" s="33"/>
      <c r="CB231" s="33"/>
      <c r="CC231" s="33"/>
      <c r="CD231" s="33"/>
      <c r="CE231" s="33"/>
      <c r="CF231" s="33"/>
      <c r="CG231" s="33"/>
      <c r="CH231" s="33"/>
      <c r="CI231" s="33"/>
      <c r="CJ231" s="33"/>
      <c r="CK231" s="33"/>
      <c r="CL231" s="33"/>
      <c r="CM231" s="33"/>
      <c r="CN231" s="33"/>
      <c r="CO231" s="33"/>
      <c r="CP231" s="33"/>
      <c r="CQ231" s="33"/>
      <c r="CR231" s="33"/>
      <c r="CS231" s="33"/>
      <c r="CT231" s="33"/>
      <c r="CU231" s="33"/>
      <c r="CV231" s="33"/>
      <c r="CW231" s="33"/>
      <c r="CX231" s="33"/>
      <c r="CY231" s="33"/>
      <c r="CZ231" s="33"/>
      <c r="DA231" s="33"/>
      <c r="DB231" s="33"/>
      <c r="DC231" s="33"/>
      <c r="DD231" s="33"/>
      <c r="DE231" s="33"/>
      <c r="DF231" s="33"/>
      <c r="DG231" s="33"/>
      <c r="DH231" s="33"/>
      <c r="DI231" s="33"/>
      <c r="DJ231" s="33"/>
      <c r="DK231" s="33"/>
      <c r="DL231" s="33"/>
      <c r="DM231" s="33"/>
      <c r="DN231" s="33"/>
      <c r="DO231" s="33"/>
      <c r="DP231" s="33"/>
      <c r="DQ231" s="33"/>
      <c r="DR231" s="33"/>
      <c r="DS231" s="33"/>
      <c r="DT231" s="33"/>
      <c r="DU231" s="33"/>
      <c r="DV231" s="33"/>
      <c r="DW231" s="32"/>
      <c r="DX231" s="33"/>
      <c r="DY231" s="33"/>
      <c r="DZ231" s="33"/>
      <c r="EA231" s="33"/>
      <c r="EB231" s="33"/>
      <c r="EC231" s="33"/>
      <c r="ED231" s="33"/>
      <c r="EE231" s="32"/>
      <c r="EF231" s="33"/>
      <c r="EG231" s="33"/>
      <c r="EH231" s="33"/>
      <c r="EI231" s="33"/>
      <c r="EJ231" s="33"/>
      <c r="EK231" s="33"/>
      <c r="EL231" s="33"/>
      <c r="EM231" s="33"/>
      <c r="EN231" s="33"/>
      <c r="EO231" s="33"/>
      <c r="EP231" s="33"/>
      <c r="EQ231" s="7"/>
      <c r="ER231" s="7"/>
      <c r="ES231" s="7"/>
      <c r="ET231" s="7"/>
      <c r="EU231" s="7"/>
      <c r="EV231" s="7"/>
      <c r="EW231" s="7"/>
      <c r="EX231" s="7"/>
      <c r="EY231" s="7"/>
      <c r="EZ231" s="7"/>
      <c r="FA231" s="7"/>
      <c r="FB231" s="7"/>
      <c r="FC231" s="7"/>
      <c r="FD231" s="7"/>
      <c r="FE231" s="7"/>
      <c r="FF231" s="7"/>
      <c r="FG231" s="7"/>
      <c r="FH231" s="7"/>
      <c r="FI231" s="7"/>
      <c r="FJ231" s="7"/>
      <c r="FK231" s="7"/>
      <c r="FL231" s="7"/>
      <c r="FM231" s="7"/>
      <c r="FN231" s="7"/>
      <c r="FO231" s="7"/>
      <c r="FP231" s="7"/>
      <c r="FQ231" s="5"/>
      <c r="FR231" s="305"/>
      <c r="FS231"/>
      <c r="FT231"/>
      <c r="FU231" s="61"/>
      <c r="FV231" s="61"/>
      <c r="FW231" s="61"/>
      <c r="FX231" s="61"/>
      <c r="FY231" s="61"/>
      <c r="FZ231" s="61"/>
      <c r="GA231" s="61"/>
      <c r="GB231" s="62"/>
      <c r="GC231"/>
      <c r="GD231"/>
    </row>
    <row r="232" spans="1:186" s="8" customFormat="1" x14ac:dyDescent="0.2">
      <c r="A232" s="32"/>
      <c r="B232" s="33"/>
      <c r="C232" s="33"/>
      <c r="D232" s="33"/>
      <c r="E232" s="33"/>
      <c r="F232" s="33"/>
      <c r="G232" s="33"/>
      <c r="H232" s="33"/>
      <c r="I232" s="33"/>
      <c r="J232" s="33"/>
      <c r="K232" s="33"/>
      <c r="L232" s="33"/>
      <c r="M232" s="33"/>
      <c r="N232" s="33"/>
      <c r="O232" s="33"/>
      <c r="P232" s="33"/>
      <c r="Q232" s="33"/>
      <c r="R232" s="33"/>
      <c r="S232" s="33"/>
      <c r="T232" s="33"/>
      <c r="U232" s="33"/>
      <c r="V232" s="33"/>
      <c r="W232" s="33"/>
      <c r="X232" s="33"/>
      <c r="Y232" s="33"/>
      <c r="Z232" s="32"/>
      <c r="AA232" s="32"/>
      <c r="AB232" s="32"/>
      <c r="AC232" s="32"/>
      <c r="AD232" s="32"/>
      <c r="AE232" s="32"/>
      <c r="AF232" s="33"/>
      <c r="AG232" s="33"/>
      <c r="AH232" s="33"/>
      <c r="AI232" s="33"/>
      <c r="AJ232" s="33"/>
      <c r="AK232" s="33"/>
      <c r="AL232" s="33"/>
      <c r="AM232" s="33"/>
      <c r="AN232" s="33"/>
      <c r="AO232" s="33"/>
      <c r="AP232" s="33"/>
      <c r="AQ232" s="33"/>
      <c r="AR232" s="33"/>
      <c r="AS232" s="33"/>
      <c r="AT232" s="33"/>
      <c r="AU232" s="33"/>
      <c r="AV232" s="32"/>
      <c r="AW232" s="32"/>
      <c r="AX232" s="32"/>
      <c r="AY232" s="32"/>
      <c r="AZ232" s="32"/>
      <c r="BA232" s="33"/>
      <c r="BB232" s="33"/>
      <c r="BC232" s="33"/>
      <c r="BD232" s="33"/>
      <c r="BE232" s="33"/>
      <c r="BF232" s="33"/>
      <c r="BG232" s="33"/>
      <c r="BH232" s="33"/>
      <c r="BI232" s="33"/>
      <c r="BJ232" s="32"/>
      <c r="BK232" s="33"/>
      <c r="BL232" s="33"/>
      <c r="BM232" s="33"/>
      <c r="BN232" s="33"/>
      <c r="BO232" s="33"/>
      <c r="BP232" s="33"/>
      <c r="BQ232" s="33"/>
      <c r="BR232" s="33"/>
      <c r="BS232" s="33"/>
      <c r="BT232" s="33"/>
      <c r="BU232" s="33"/>
      <c r="BV232" s="33"/>
      <c r="BW232" s="33"/>
      <c r="BX232" s="33"/>
      <c r="BY232" s="33"/>
      <c r="BZ232" s="33"/>
      <c r="CA232" s="33"/>
      <c r="CB232" s="33"/>
      <c r="CC232" s="33"/>
      <c r="CD232" s="33"/>
      <c r="CE232" s="33"/>
      <c r="CF232" s="33"/>
      <c r="CG232" s="33"/>
      <c r="CH232" s="33"/>
      <c r="CI232" s="33"/>
      <c r="CJ232" s="33"/>
      <c r="CK232" s="33"/>
      <c r="CL232" s="33"/>
      <c r="CM232" s="33"/>
      <c r="CN232" s="33"/>
      <c r="CO232" s="33"/>
      <c r="CP232" s="33"/>
      <c r="CQ232" s="33"/>
      <c r="CR232" s="33"/>
      <c r="CS232" s="33"/>
      <c r="CT232" s="33"/>
      <c r="CU232" s="33"/>
      <c r="CV232" s="33"/>
      <c r="CW232" s="33"/>
      <c r="CX232" s="33"/>
      <c r="CY232" s="33"/>
      <c r="CZ232" s="33"/>
      <c r="DA232" s="33"/>
      <c r="DB232" s="33"/>
      <c r="DC232" s="33"/>
      <c r="DD232" s="33"/>
      <c r="DE232" s="33"/>
      <c r="DF232" s="33"/>
      <c r="DG232" s="33"/>
      <c r="DH232" s="33"/>
      <c r="DI232" s="33"/>
      <c r="DJ232" s="33"/>
      <c r="DK232" s="33"/>
      <c r="DL232" s="33"/>
      <c r="DM232" s="33"/>
      <c r="DN232" s="33"/>
      <c r="DO232" s="33"/>
      <c r="DP232" s="33"/>
      <c r="DQ232" s="33"/>
      <c r="DR232" s="33"/>
      <c r="DS232" s="33"/>
      <c r="DT232" s="33"/>
      <c r="DU232" s="33"/>
      <c r="DV232" s="33"/>
      <c r="DW232" s="32"/>
      <c r="DX232" s="33"/>
      <c r="DY232" s="33"/>
      <c r="DZ232" s="33"/>
      <c r="EA232" s="33"/>
      <c r="EB232" s="33"/>
      <c r="EC232" s="33"/>
      <c r="ED232" s="33"/>
      <c r="EE232" s="32"/>
      <c r="EF232" s="33"/>
      <c r="EG232" s="33"/>
      <c r="EH232" s="33"/>
      <c r="EI232" s="33"/>
      <c r="EJ232" s="33"/>
      <c r="EK232" s="33"/>
      <c r="EL232" s="33"/>
      <c r="EM232" s="33"/>
      <c r="EN232" s="33"/>
      <c r="EO232" s="33"/>
      <c r="EP232" s="33"/>
      <c r="EQ232" s="7"/>
      <c r="ER232" s="7"/>
      <c r="ES232" s="7"/>
      <c r="ET232" s="7"/>
      <c r="EU232" s="7"/>
      <c r="EV232" s="7"/>
      <c r="EW232" s="7"/>
      <c r="EX232" s="7"/>
      <c r="EY232" s="7"/>
      <c r="EZ232" s="7"/>
      <c r="FA232" s="7"/>
      <c r="FB232" s="7"/>
      <c r="FC232" s="7"/>
      <c r="FD232" s="7"/>
      <c r="FE232" s="7"/>
      <c r="FF232" s="7"/>
      <c r="FG232" s="7"/>
      <c r="FH232" s="7"/>
      <c r="FI232" s="7"/>
      <c r="FJ232" s="7"/>
      <c r="FK232" s="7"/>
      <c r="FL232" s="7"/>
      <c r="FM232" s="7"/>
      <c r="FN232" s="7"/>
      <c r="FO232" s="7"/>
      <c r="FP232" s="7"/>
      <c r="FQ232" s="5"/>
      <c r="FR232" s="305"/>
      <c r="FS232"/>
      <c r="FT232"/>
      <c r="FU232" s="60"/>
      <c r="FV232" s="61"/>
      <c r="FW232" s="60"/>
      <c r="FX232" s="60"/>
      <c r="FY232" s="60"/>
      <c r="FZ232" s="60"/>
      <c r="GA232" s="61"/>
      <c r="GB232" s="62"/>
      <c r="GC232"/>
      <c r="GD232"/>
    </row>
    <row r="233" spans="1:186" s="8" customFormat="1" x14ac:dyDescent="0.2">
      <c r="A233" s="32"/>
      <c r="B233" s="33"/>
      <c r="C233" s="33"/>
      <c r="D233" s="33"/>
      <c r="E233" s="33"/>
      <c r="F233" s="33"/>
      <c r="G233" s="33"/>
      <c r="H233" s="33"/>
      <c r="I233" s="33"/>
      <c r="J233" s="33"/>
      <c r="K233" s="33"/>
      <c r="L233" s="33"/>
      <c r="M233" s="33"/>
      <c r="N233" s="33"/>
      <c r="O233" s="33"/>
      <c r="P233" s="33"/>
      <c r="Q233" s="33"/>
      <c r="R233" s="33"/>
      <c r="S233" s="33"/>
      <c r="T233" s="33"/>
      <c r="U233" s="33"/>
      <c r="V233" s="33"/>
      <c r="W233" s="33"/>
      <c r="X233" s="33"/>
      <c r="Y233" s="33"/>
      <c r="Z233" s="32"/>
      <c r="AA233" s="32"/>
      <c r="AB233" s="32"/>
      <c r="AC233" s="32"/>
      <c r="AD233" s="32"/>
      <c r="AE233" s="32"/>
      <c r="AF233" s="33"/>
      <c r="AG233" s="33"/>
      <c r="AH233" s="33"/>
      <c r="AI233" s="33"/>
      <c r="AJ233" s="33"/>
      <c r="AK233" s="33"/>
      <c r="AL233" s="33"/>
      <c r="AM233" s="33"/>
      <c r="AN233" s="33"/>
      <c r="AO233" s="33"/>
      <c r="AP233" s="33"/>
      <c r="AQ233" s="33"/>
      <c r="AR233" s="33"/>
      <c r="AS233" s="33"/>
      <c r="AT233" s="33"/>
      <c r="AU233" s="33"/>
      <c r="AV233" s="32"/>
      <c r="AW233" s="32"/>
      <c r="AX233" s="32"/>
      <c r="AY233" s="32"/>
      <c r="AZ233" s="32"/>
      <c r="BA233" s="33"/>
      <c r="BB233" s="33"/>
      <c r="BC233" s="33"/>
      <c r="BD233" s="33"/>
      <c r="BE233" s="33"/>
      <c r="BF233" s="33"/>
      <c r="BG233" s="33"/>
      <c r="BH233" s="33"/>
      <c r="BI233" s="33"/>
      <c r="BJ233" s="32"/>
      <c r="BK233" s="33"/>
      <c r="BL233" s="33"/>
      <c r="BM233" s="33"/>
      <c r="BN233" s="33"/>
      <c r="BO233" s="33"/>
      <c r="BP233" s="33"/>
      <c r="BQ233" s="33"/>
      <c r="BR233" s="33"/>
      <c r="BS233" s="33"/>
      <c r="BT233" s="33"/>
      <c r="BU233" s="33"/>
      <c r="BV233" s="33"/>
      <c r="BW233" s="33"/>
      <c r="BX233" s="33"/>
      <c r="BY233" s="33"/>
      <c r="BZ233" s="33"/>
      <c r="CA233" s="33"/>
      <c r="CB233" s="33"/>
      <c r="CC233" s="33"/>
      <c r="CD233" s="33"/>
      <c r="CE233" s="33"/>
      <c r="CF233" s="33"/>
      <c r="CG233" s="33"/>
      <c r="CH233" s="33"/>
      <c r="CI233" s="33"/>
      <c r="CJ233" s="33"/>
      <c r="CK233" s="33"/>
      <c r="CL233" s="33"/>
      <c r="CM233" s="33"/>
      <c r="CN233" s="33"/>
      <c r="CO233" s="33"/>
      <c r="CP233" s="33"/>
      <c r="CQ233" s="33"/>
      <c r="CR233" s="33"/>
      <c r="CS233" s="33"/>
      <c r="CT233" s="33"/>
      <c r="CU233" s="33"/>
      <c r="CV233" s="33"/>
      <c r="CW233" s="33"/>
      <c r="CX233" s="33"/>
      <c r="CY233" s="33"/>
      <c r="CZ233" s="33"/>
      <c r="DA233" s="33"/>
      <c r="DB233" s="33"/>
      <c r="DC233" s="33"/>
      <c r="DD233" s="33"/>
      <c r="DE233" s="33"/>
      <c r="DF233" s="33"/>
      <c r="DG233" s="33"/>
      <c r="DH233" s="33"/>
      <c r="DI233" s="33"/>
      <c r="DJ233" s="33"/>
      <c r="DK233" s="33"/>
      <c r="DL233" s="33"/>
      <c r="DM233" s="33"/>
      <c r="DN233" s="33"/>
      <c r="DO233" s="33"/>
      <c r="DP233" s="33"/>
      <c r="DQ233" s="33"/>
      <c r="DR233" s="33"/>
      <c r="DS233" s="33"/>
      <c r="DT233" s="33"/>
      <c r="DU233" s="33"/>
      <c r="DV233" s="33"/>
      <c r="DW233" s="32"/>
      <c r="DX233" s="33"/>
      <c r="DY233" s="33"/>
      <c r="DZ233" s="33"/>
      <c r="EA233" s="33"/>
      <c r="EB233" s="33"/>
      <c r="EC233" s="33"/>
      <c r="ED233" s="33"/>
      <c r="EE233" s="32"/>
      <c r="EF233" s="33"/>
      <c r="EG233" s="33"/>
      <c r="EH233" s="33"/>
      <c r="EI233" s="33"/>
      <c r="EJ233" s="33"/>
      <c r="EK233" s="33"/>
      <c r="EL233" s="33"/>
      <c r="EM233" s="33"/>
      <c r="EN233" s="33"/>
      <c r="EO233" s="33"/>
      <c r="EP233" s="33"/>
      <c r="EQ233" s="7"/>
      <c r="ER233" s="7"/>
      <c r="ES233" s="7"/>
      <c r="ET233" s="7"/>
      <c r="EU233" s="7"/>
      <c r="EV233" s="7"/>
      <c r="EW233" s="7"/>
      <c r="EX233" s="7"/>
      <c r="EY233" s="7"/>
      <c r="EZ233" s="7"/>
      <c r="FA233" s="7"/>
      <c r="FB233" s="7"/>
      <c r="FC233" s="7"/>
      <c r="FD233" s="7"/>
      <c r="FE233" s="7"/>
      <c r="FF233" s="7"/>
      <c r="FG233" s="7"/>
      <c r="FH233" s="7"/>
      <c r="FI233" s="7"/>
      <c r="FJ233" s="7"/>
      <c r="FK233" s="7"/>
      <c r="FL233" s="7"/>
      <c r="FM233" s="7"/>
      <c r="FN233" s="7"/>
      <c r="FO233" s="7"/>
      <c r="FP233" s="7"/>
      <c r="FQ233" s="5"/>
      <c r="FR233" s="305"/>
      <c r="FS233"/>
      <c r="FT233"/>
      <c r="FU233" s="61"/>
      <c r="FV233" s="61"/>
      <c r="FW233" s="61"/>
      <c r="FX233" s="61"/>
      <c r="FY233" s="61"/>
      <c r="FZ233" s="61"/>
      <c r="GA233" s="61"/>
      <c r="GB233" s="62"/>
      <c r="GC233"/>
      <c r="GD233"/>
    </row>
    <row r="234" spans="1:186" s="8" customFormat="1" x14ac:dyDescent="0.2">
      <c r="A234" s="32"/>
      <c r="B234" s="33"/>
      <c r="C234" s="33"/>
      <c r="D234" s="33"/>
      <c r="E234" s="33"/>
      <c r="F234" s="33"/>
      <c r="G234" s="33"/>
      <c r="H234" s="33"/>
      <c r="I234" s="33"/>
      <c r="J234" s="33"/>
      <c r="K234" s="33"/>
      <c r="L234" s="33"/>
      <c r="M234" s="33"/>
      <c r="N234" s="33"/>
      <c r="O234" s="33"/>
      <c r="P234" s="33"/>
      <c r="Q234" s="33"/>
      <c r="R234" s="33"/>
      <c r="S234" s="33"/>
      <c r="T234" s="33"/>
      <c r="U234" s="33"/>
      <c r="V234" s="33"/>
      <c r="W234" s="33"/>
      <c r="X234" s="33"/>
      <c r="Y234" s="33"/>
      <c r="Z234" s="32"/>
      <c r="AA234" s="32"/>
      <c r="AB234" s="32"/>
      <c r="AC234" s="32"/>
      <c r="AD234" s="32"/>
      <c r="AE234" s="32"/>
      <c r="AF234" s="33"/>
      <c r="AG234" s="33"/>
      <c r="AH234" s="33"/>
      <c r="AI234" s="33"/>
      <c r="AJ234" s="33"/>
      <c r="AK234" s="33"/>
      <c r="AL234" s="33"/>
      <c r="AM234" s="33"/>
      <c r="AN234" s="33"/>
      <c r="AO234" s="33"/>
      <c r="AP234" s="33"/>
      <c r="AQ234" s="33"/>
      <c r="AR234" s="33"/>
      <c r="AS234" s="33"/>
      <c r="AT234" s="33"/>
      <c r="AU234" s="33"/>
      <c r="AV234" s="32"/>
      <c r="AW234" s="32"/>
      <c r="AX234" s="32"/>
      <c r="AY234" s="32"/>
      <c r="AZ234" s="32"/>
      <c r="BA234" s="33"/>
      <c r="BB234" s="33"/>
      <c r="BC234" s="33"/>
      <c r="BD234" s="33"/>
      <c r="BE234" s="33"/>
      <c r="BF234" s="33"/>
      <c r="BG234" s="33"/>
      <c r="BH234" s="33"/>
      <c r="BI234" s="33"/>
      <c r="BJ234" s="32"/>
      <c r="BK234" s="33"/>
      <c r="BL234" s="33"/>
      <c r="BM234" s="33"/>
      <c r="BN234" s="33"/>
      <c r="BO234" s="33"/>
      <c r="BP234" s="33"/>
      <c r="BQ234" s="33"/>
      <c r="BR234" s="33"/>
      <c r="BS234" s="33"/>
      <c r="BT234" s="33"/>
      <c r="BU234" s="33"/>
      <c r="BV234" s="33"/>
      <c r="BW234" s="33"/>
      <c r="BX234" s="33"/>
      <c r="BY234" s="33"/>
      <c r="BZ234" s="33"/>
      <c r="CA234" s="33"/>
      <c r="CB234" s="33"/>
      <c r="CC234" s="33"/>
      <c r="CD234" s="33"/>
      <c r="CE234" s="33"/>
      <c r="CF234" s="33"/>
      <c r="CG234" s="33"/>
      <c r="CH234" s="33"/>
      <c r="CI234" s="33"/>
      <c r="CJ234" s="33"/>
      <c r="CK234" s="33"/>
      <c r="CL234" s="33"/>
      <c r="CM234" s="33"/>
      <c r="CN234" s="33"/>
      <c r="CO234" s="33"/>
      <c r="CP234" s="33"/>
      <c r="CQ234" s="33"/>
      <c r="CR234" s="33"/>
      <c r="CS234" s="33"/>
      <c r="CT234" s="33"/>
      <c r="CU234" s="33"/>
      <c r="CV234" s="33"/>
      <c r="CW234" s="33"/>
      <c r="CX234" s="33"/>
      <c r="CY234" s="33"/>
      <c r="CZ234" s="33"/>
      <c r="DA234" s="33"/>
      <c r="DB234" s="33"/>
      <c r="DC234" s="33"/>
      <c r="DD234" s="33"/>
      <c r="DE234" s="33"/>
      <c r="DF234" s="33"/>
      <c r="DG234" s="33"/>
      <c r="DH234" s="33"/>
      <c r="DI234" s="33"/>
      <c r="DJ234" s="33"/>
      <c r="DK234" s="33"/>
      <c r="DL234" s="33"/>
      <c r="DM234" s="33"/>
      <c r="DN234" s="33"/>
      <c r="DO234" s="33"/>
      <c r="DP234" s="33"/>
      <c r="DQ234" s="33"/>
      <c r="DR234" s="33"/>
      <c r="DS234" s="33"/>
      <c r="DT234" s="33"/>
      <c r="DU234" s="33"/>
      <c r="DV234" s="33"/>
      <c r="DW234" s="32"/>
      <c r="DX234" s="33"/>
      <c r="DY234" s="33"/>
      <c r="DZ234" s="33"/>
      <c r="EA234" s="33"/>
      <c r="EB234" s="33"/>
      <c r="EC234" s="33"/>
      <c r="ED234" s="33"/>
      <c r="EE234" s="32"/>
      <c r="EF234" s="33"/>
      <c r="EG234" s="33"/>
      <c r="EH234" s="33"/>
      <c r="EI234" s="33"/>
      <c r="EJ234" s="33"/>
      <c r="EK234" s="33"/>
      <c r="EL234" s="33"/>
      <c r="EM234" s="33"/>
      <c r="EN234" s="33"/>
      <c r="EO234" s="33"/>
      <c r="EP234" s="33"/>
      <c r="EQ234" s="7"/>
      <c r="ER234" s="7"/>
      <c r="ES234" s="7"/>
      <c r="ET234" s="7"/>
      <c r="EU234" s="7"/>
      <c r="EV234" s="7"/>
      <c r="EW234" s="7"/>
      <c r="EX234" s="7"/>
      <c r="EY234" s="7"/>
      <c r="EZ234" s="7"/>
      <c r="FA234" s="7"/>
      <c r="FB234" s="7"/>
      <c r="FC234" s="7"/>
      <c r="FD234" s="7"/>
      <c r="FE234" s="7"/>
      <c r="FF234" s="7"/>
      <c r="FG234" s="7"/>
      <c r="FH234" s="7"/>
      <c r="FI234" s="7"/>
      <c r="FJ234" s="7"/>
      <c r="FK234" s="7"/>
      <c r="FL234" s="7"/>
      <c r="FM234" s="7"/>
      <c r="FN234" s="7"/>
      <c r="FO234" s="7"/>
      <c r="FP234" s="7"/>
      <c r="FQ234" s="5"/>
      <c r="FR234" s="305"/>
      <c r="FS234"/>
      <c r="FT234"/>
      <c r="FU234" s="60"/>
      <c r="FV234" s="61"/>
      <c r="FW234" s="60"/>
      <c r="FX234" s="60"/>
      <c r="FY234" s="60"/>
      <c r="FZ234" s="60"/>
      <c r="GA234" s="61"/>
      <c r="GB234" s="62"/>
      <c r="GC234"/>
      <c r="GD234"/>
    </row>
    <row r="235" spans="1:186" s="8" customFormat="1" x14ac:dyDescent="0.2">
      <c r="A235" s="32"/>
      <c r="B235" s="33"/>
      <c r="C235" s="33"/>
      <c r="D235" s="33"/>
      <c r="E235" s="33"/>
      <c r="F235" s="33"/>
      <c r="G235" s="33"/>
      <c r="H235" s="33"/>
      <c r="I235" s="33"/>
      <c r="J235" s="33"/>
      <c r="K235" s="33"/>
      <c r="L235" s="33"/>
      <c r="M235" s="33"/>
      <c r="N235" s="33"/>
      <c r="O235" s="33"/>
      <c r="P235" s="33"/>
      <c r="Q235" s="33"/>
      <c r="R235" s="33"/>
      <c r="S235" s="33"/>
      <c r="T235" s="33"/>
      <c r="U235" s="33"/>
      <c r="V235" s="33"/>
      <c r="W235" s="33"/>
      <c r="X235" s="33"/>
      <c r="Y235" s="33"/>
      <c r="Z235" s="32"/>
      <c r="AA235" s="32"/>
      <c r="AB235" s="32"/>
      <c r="AC235" s="32"/>
      <c r="AD235" s="32"/>
      <c r="AE235" s="32"/>
      <c r="AF235" s="33"/>
      <c r="AG235" s="33"/>
      <c r="AH235" s="33"/>
      <c r="AI235" s="33"/>
      <c r="AJ235" s="33"/>
      <c r="AK235" s="33"/>
      <c r="AL235" s="33"/>
      <c r="AM235" s="33"/>
      <c r="AN235" s="33"/>
      <c r="AO235" s="33"/>
      <c r="AP235" s="33"/>
      <c r="AQ235" s="33"/>
      <c r="AR235" s="33"/>
      <c r="AS235" s="33"/>
      <c r="AT235" s="33"/>
      <c r="AU235" s="33"/>
      <c r="AV235" s="32"/>
      <c r="AW235" s="32"/>
      <c r="AX235" s="32"/>
      <c r="AY235" s="32"/>
      <c r="AZ235" s="32"/>
      <c r="BA235" s="33"/>
      <c r="BB235" s="33"/>
      <c r="BC235" s="33"/>
      <c r="BD235" s="33"/>
      <c r="BE235" s="33"/>
      <c r="BF235" s="33"/>
      <c r="BG235" s="33"/>
      <c r="BH235" s="33"/>
      <c r="BI235" s="33"/>
      <c r="BJ235" s="32"/>
      <c r="BK235" s="33"/>
      <c r="BL235" s="33"/>
      <c r="BM235" s="33"/>
      <c r="BN235" s="33"/>
      <c r="BO235" s="33"/>
      <c r="BP235" s="33"/>
      <c r="BQ235" s="33"/>
      <c r="BR235" s="33"/>
      <c r="BS235" s="33"/>
      <c r="BT235" s="33"/>
      <c r="BU235" s="33"/>
      <c r="BV235" s="33"/>
      <c r="BW235" s="33"/>
      <c r="BX235" s="33"/>
      <c r="BY235" s="33"/>
      <c r="BZ235" s="33"/>
      <c r="CA235" s="33"/>
      <c r="CB235" s="33"/>
      <c r="CC235" s="33"/>
      <c r="CD235" s="33"/>
      <c r="CE235" s="33"/>
      <c r="CF235" s="33"/>
      <c r="CG235" s="33"/>
      <c r="CH235" s="33"/>
      <c r="CI235" s="33"/>
      <c r="CJ235" s="33"/>
      <c r="CK235" s="33"/>
      <c r="CL235" s="33"/>
      <c r="CM235" s="33"/>
      <c r="CN235" s="33"/>
      <c r="CO235" s="33"/>
      <c r="CP235" s="33"/>
      <c r="CQ235" s="33"/>
      <c r="CR235" s="33"/>
      <c r="CS235" s="33"/>
      <c r="CT235" s="33"/>
      <c r="CU235" s="33"/>
      <c r="CV235" s="33"/>
      <c r="CW235" s="33"/>
      <c r="CX235" s="33"/>
      <c r="CY235" s="33"/>
      <c r="CZ235" s="33"/>
      <c r="DA235" s="33"/>
      <c r="DB235" s="33"/>
      <c r="DC235" s="33"/>
      <c r="DD235" s="33"/>
      <c r="DE235" s="33"/>
      <c r="DF235" s="33"/>
      <c r="DG235" s="33"/>
      <c r="DH235" s="33"/>
      <c r="DI235" s="33"/>
      <c r="DJ235" s="33"/>
      <c r="DK235" s="33"/>
      <c r="DL235" s="33"/>
      <c r="DM235" s="33"/>
      <c r="DN235" s="33"/>
      <c r="DO235" s="33"/>
      <c r="DP235" s="33"/>
      <c r="DQ235" s="33"/>
      <c r="DR235" s="33"/>
      <c r="DS235" s="33"/>
      <c r="DT235" s="33"/>
      <c r="DU235" s="33"/>
      <c r="DV235" s="33"/>
      <c r="DW235" s="32"/>
      <c r="DX235" s="33"/>
      <c r="DY235" s="33"/>
      <c r="DZ235" s="33"/>
      <c r="EA235" s="33"/>
      <c r="EB235" s="33"/>
      <c r="EC235" s="33"/>
      <c r="ED235" s="33"/>
      <c r="EE235" s="32"/>
      <c r="EF235" s="33"/>
      <c r="EG235" s="33"/>
      <c r="EH235" s="33"/>
      <c r="EI235" s="33"/>
      <c r="EJ235" s="33"/>
      <c r="EK235" s="33"/>
      <c r="EL235" s="33"/>
      <c r="EM235" s="33"/>
      <c r="EN235" s="33"/>
      <c r="EO235" s="33"/>
      <c r="EP235" s="33"/>
      <c r="EQ235" s="7"/>
      <c r="ER235" s="7"/>
      <c r="ES235" s="7"/>
      <c r="ET235" s="7"/>
      <c r="EU235" s="7"/>
      <c r="EV235" s="7"/>
      <c r="EW235" s="7"/>
      <c r="EX235" s="7"/>
      <c r="EY235" s="7"/>
      <c r="EZ235" s="7"/>
      <c r="FA235" s="7"/>
      <c r="FB235" s="7"/>
      <c r="FC235" s="7"/>
      <c r="FD235" s="7"/>
      <c r="FE235" s="7"/>
      <c r="FF235" s="7"/>
      <c r="FG235" s="7"/>
      <c r="FH235" s="7"/>
      <c r="FI235" s="7"/>
      <c r="FJ235" s="7"/>
      <c r="FK235" s="7"/>
      <c r="FL235" s="7"/>
      <c r="FM235" s="7"/>
      <c r="FN235" s="7"/>
      <c r="FO235" s="7"/>
      <c r="FP235" s="7"/>
      <c r="FQ235" s="5"/>
      <c r="FR235" s="305"/>
      <c r="FS235"/>
      <c r="FT235"/>
      <c r="FU235" s="61"/>
      <c r="FV235" s="61"/>
      <c r="FW235" s="61"/>
      <c r="FX235" s="61"/>
      <c r="FY235" s="61"/>
      <c r="FZ235" s="61"/>
      <c r="GA235" s="61"/>
      <c r="GB235" s="62"/>
      <c r="GC235"/>
      <c r="GD235"/>
    </row>
    <row r="236" spans="1:186" s="8" customFormat="1" x14ac:dyDescent="0.2">
      <c r="A236" s="32"/>
      <c r="B236" s="33"/>
      <c r="C236" s="33"/>
      <c r="D236" s="33"/>
      <c r="E236" s="33"/>
      <c r="F236" s="33"/>
      <c r="G236" s="33"/>
      <c r="H236" s="33"/>
      <c r="I236" s="33"/>
      <c r="J236" s="33"/>
      <c r="K236" s="33"/>
      <c r="L236" s="33"/>
      <c r="M236" s="33"/>
      <c r="N236" s="33"/>
      <c r="O236" s="33"/>
      <c r="P236" s="33"/>
      <c r="Q236" s="33"/>
      <c r="R236" s="33"/>
      <c r="S236" s="33"/>
      <c r="T236" s="33"/>
      <c r="U236" s="33"/>
      <c r="V236" s="33"/>
      <c r="W236" s="33"/>
      <c r="X236" s="33"/>
      <c r="Y236" s="33"/>
      <c r="Z236" s="32"/>
      <c r="AA236" s="32"/>
      <c r="AB236" s="32"/>
      <c r="AC236" s="32"/>
      <c r="AD236" s="32"/>
      <c r="AE236" s="32"/>
      <c r="AF236" s="33"/>
      <c r="AG236" s="33"/>
      <c r="AH236" s="33"/>
      <c r="AI236" s="33"/>
      <c r="AJ236" s="33"/>
      <c r="AK236" s="33"/>
      <c r="AL236" s="33"/>
      <c r="AM236" s="33"/>
      <c r="AN236" s="33"/>
      <c r="AO236" s="33"/>
      <c r="AP236" s="33"/>
      <c r="AQ236" s="33"/>
      <c r="AR236" s="33"/>
      <c r="AS236" s="33"/>
      <c r="AT236" s="33"/>
      <c r="AU236" s="33"/>
      <c r="AV236" s="32"/>
      <c r="AW236" s="32"/>
      <c r="AX236" s="32"/>
      <c r="AY236" s="32"/>
      <c r="AZ236" s="32"/>
      <c r="BA236" s="33"/>
      <c r="BB236" s="33"/>
      <c r="BC236" s="33"/>
      <c r="BD236" s="33"/>
      <c r="BE236" s="33"/>
      <c r="BF236" s="33"/>
      <c r="BG236" s="33"/>
      <c r="BH236" s="33"/>
      <c r="BI236" s="33"/>
      <c r="BJ236" s="32"/>
      <c r="BK236" s="33"/>
      <c r="BL236" s="33"/>
      <c r="BM236" s="33"/>
      <c r="BN236" s="33"/>
      <c r="BO236" s="33"/>
      <c r="BP236" s="33"/>
      <c r="BQ236" s="33"/>
      <c r="BR236" s="33"/>
      <c r="BS236" s="33"/>
      <c r="BT236" s="33"/>
      <c r="BU236" s="33"/>
      <c r="BV236" s="33"/>
      <c r="BW236" s="33"/>
      <c r="BX236" s="33"/>
      <c r="BY236" s="33"/>
      <c r="BZ236" s="33"/>
      <c r="CA236" s="33"/>
      <c r="CB236" s="33"/>
      <c r="CC236" s="33"/>
      <c r="CD236" s="33"/>
      <c r="CE236" s="33"/>
      <c r="CF236" s="33"/>
      <c r="CG236" s="33"/>
      <c r="CH236" s="33"/>
      <c r="CI236" s="33"/>
      <c r="CJ236" s="33"/>
      <c r="CK236" s="33"/>
      <c r="CL236" s="33"/>
      <c r="CM236" s="33"/>
      <c r="CN236" s="33"/>
      <c r="CO236" s="33"/>
      <c r="CP236" s="33"/>
      <c r="CQ236" s="33"/>
      <c r="CR236" s="33"/>
      <c r="CS236" s="33"/>
      <c r="CT236" s="33"/>
      <c r="CU236" s="33"/>
      <c r="CV236" s="33"/>
      <c r="CW236" s="33"/>
      <c r="CX236" s="33"/>
      <c r="CY236" s="33"/>
      <c r="CZ236" s="33"/>
      <c r="DA236" s="33"/>
      <c r="DB236" s="33"/>
      <c r="DC236" s="33"/>
      <c r="DD236" s="33"/>
      <c r="DE236" s="33"/>
      <c r="DF236" s="33"/>
      <c r="DG236" s="33"/>
      <c r="DH236" s="33"/>
      <c r="DI236" s="33"/>
      <c r="DJ236" s="33"/>
      <c r="DK236" s="33"/>
      <c r="DL236" s="33"/>
      <c r="DM236" s="33"/>
      <c r="DN236" s="33"/>
      <c r="DO236" s="33"/>
      <c r="DP236" s="33"/>
      <c r="DQ236" s="33"/>
      <c r="DR236" s="33"/>
      <c r="DS236" s="33"/>
      <c r="DT236" s="33"/>
      <c r="DU236" s="33"/>
      <c r="DV236" s="33"/>
      <c r="DW236" s="32"/>
      <c r="DX236" s="33"/>
      <c r="DY236" s="33"/>
      <c r="DZ236" s="33"/>
      <c r="EA236" s="33"/>
      <c r="EB236" s="33"/>
      <c r="EC236" s="33"/>
      <c r="ED236" s="33"/>
      <c r="EE236" s="32"/>
      <c r="EF236" s="33"/>
      <c r="EG236" s="33"/>
      <c r="EH236" s="33"/>
      <c r="EI236" s="33"/>
      <c r="EJ236" s="33"/>
      <c r="EK236" s="33"/>
      <c r="EL236" s="33"/>
      <c r="EM236" s="33"/>
      <c r="EN236" s="33"/>
      <c r="EO236" s="33"/>
      <c r="EP236" s="33"/>
      <c r="EQ236" s="7"/>
      <c r="ER236" s="7"/>
      <c r="ES236" s="7"/>
      <c r="ET236" s="7"/>
      <c r="EU236" s="7"/>
      <c r="EV236" s="7"/>
      <c r="EW236" s="7"/>
      <c r="EX236" s="7"/>
      <c r="EY236" s="7"/>
      <c r="EZ236" s="7"/>
      <c r="FA236" s="7"/>
      <c r="FB236" s="7"/>
      <c r="FC236" s="7"/>
      <c r="FD236" s="7"/>
      <c r="FE236" s="7"/>
      <c r="FF236" s="7"/>
      <c r="FG236" s="7"/>
      <c r="FH236" s="7"/>
      <c r="FI236" s="7"/>
      <c r="FJ236" s="7"/>
      <c r="FK236" s="7"/>
      <c r="FL236" s="7"/>
      <c r="FM236" s="7"/>
      <c r="FN236" s="7"/>
      <c r="FO236" s="7"/>
      <c r="FP236" s="7"/>
      <c r="FQ236" s="5"/>
      <c r="FR236" s="305"/>
      <c r="FS236"/>
      <c r="FT236"/>
      <c r="FU236" s="60"/>
      <c r="FV236" s="61"/>
      <c r="FW236" s="60"/>
      <c r="FX236" s="60"/>
      <c r="FY236" s="60"/>
      <c r="FZ236" s="60"/>
      <c r="GA236" s="61"/>
      <c r="GB236" s="62"/>
      <c r="GC236"/>
      <c r="GD236"/>
    </row>
    <row r="237" spans="1:186" s="8" customFormat="1" x14ac:dyDescent="0.2">
      <c r="A237" s="32"/>
      <c r="B237" s="33"/>
      <c r="C237" s="33"/>
      <c r="D237" s="33"/>
      <c r="E237" s="33"/>
      <c r="F237" s="33"/>
      <c r="G237" s="33"/>
      <c r="H237" s="33"/>
      <c r="I237" s="33"/>
      <c r="J237" s="33"/>
      <c r="K237" s="33"/>
      <c r="L237" s="33"/>
      <c r="M237" s="33"/>
      <c r="N237" s="33"/>
      <c r="O237" s="33"/>
      <c r="P237" s="33"/>
      <c r="Q237" s="33"/>
      <c r="R237" s="33"/>
      <c r="S237" s="33"/>
      <c r="T237" s="33"/>
      <c r="U237" s="33"/>
      <c r="V237" s="33"/>
      <c r="W237" s="33"/>
      <c r="X237" s="33"/>
      <c r="Y237" s="33"/>
      <c r="Z237" s="32"/>
      <c r="AA237" s="32"/>
      <c r="AB237" s="32"/>
      <c r="AC237" s="32"/>
      <c r="AD237" s="32"/>
      <c r="AE237" s="32"/>
      <c r="AF237" s="33"/>
      <c r="AG237" s="33"/>
      <c r="AH237" s="33"/>
      <c r="AI237" s="33"/>
      <c r="AJ237" s="33"/>
      <c r="AK237" s="33"/>
      <c r="AL237" s="33"/>
      <c r="AM237" s="33"/>
      <c r="AN237" s="33"/>
      <c r="AO237" s="33"/>
      <c r="AP237" s="33"/>
      <c r="AQ237" s="33"/>
      <c r="AR237" s="33"/>
      <c r="AS237" s="33"/>
      <c r="AT237" s="33"/>
      <c r="AU237" s="33"/>
      <c r="AV237" s="32"/>
      <c r="AW237" s="32"/>
      <c r="AX237" s="32"/>
      <c r="AY237" s="32"/>
      <c r="AZ237" s="32"/>
      <c r="BA237" s="33"/>
      <c r="BB237" s="33"/>
      <c r="BC237" s="33"/>
      <c r="BD237" s="33"/>
      <c r="BE237" s="33"/>
      <c r="BF237" s="33"/>
      <c r="BG237" s="33"/>
      <c r="BH237" s="33"/>
      <c r="BI237" s="33"/>
      <c r="BJ237" s="32"/>
      <c r="BK237" s="33"/>
      <c r="BL237" s="33"/>
      <c r="BM237" s="33"/>
      <c r="BN237" s="33"/>
      <c r="BO237" s="33"/>
      <c r="BP237" s="33"/>
      <c r="BQ237" s="33"/>
      <c r="BR237" s="33"/>
      <c r="BS237" s="33"/>
      <c r="BT237" s="33"/>
      <c r="BU237" s="33"/>
      <c r="BV237" s="33"/>
      <c r="BW237" s="33"/>
      <c r="BX237" s="33"/>
      <c r="BY237" s="33"/>
      <c r="BZ237" s="33"/>
      <c r="CA237" s="33"/>
      <c r="CB237" s="33"/>
      <c r="CC237" s="33"/>
      <c r="CD237" s="33"/>
      <c r="CE237" s="33"/>
      <c r="CF237" s="33"/>
      <c r="CG237" s="33"/>
      <c r="CH237" s="33"/>
      <c r="CI237" s="33"/>
      <c r="CJ237" s="33"/>
      <c r="CK237" s="33"/>
      <c r="CL237" s="33"/>
      <c r="CM237" s="33"/>
      <c r="CN237" s="33"/>
      <c r="CO237" s="33"/>
      <c r="CP237" s="33"/>
      <c r="CQ237" s="33"/>
      <c r="CR237" s="33"/>
      <c r="CS237" s="33"/>
      <c r="CT237" s="33"/>
      <c r="CU237" s="33"/>
      <c r="CV237" s="33"/>
      <c r="CW237" s="33"/>
      <c r="CX237" s="33"/>
      <c r="CY237" s="33"/>
      <c r="CZ237" s="33"/>
      <c r="DA237" s="33"/>
      <c r="DB237" s="33"/>
      <c r="DC237" s="33"/>
      <c r="DD237" s="33"/>
      <c r="DE237" s="33"/>
      <c r="DF237" s="33"/>
      <c r="DG237" s="33"/>
      <c r="DH237" s="33"/>
      <c r="DI237" s="33"/>
      <c r="DJ237" s="33"/>
      <c r="DK237" s="33"/>
      <c r="DL237" s="33"/>
      <c r="DM237" s="33"/>
      <c r="DN237" s="33"/>
      <c r="DO237" s="33"/>
      <c r="DP237" s="33"/>
      <c r="DQ237" s="33"/>
      <c r="DR237" s="33"/>
      <c r="DS237" s="33"/>
      <c r="DT237" s="33"/>
      <c r="DU237" s="33"/>
      <c r="DV237" s="33"/>
      <c r="DW237" s="32"/>
      <c r="DX237" s="33"/>
      <c r="DY237" s="33"/>
      <c r="DZ237" s="33"/>
      <c r="EA237" s="33"/>
      <c r="EB237" s="33"/>
      <c r="EC237" s="33"/>
      <c r="ED237" s="33"/>
      <c r="EE237" s="32"/>
      <c r="EF237" s="33"/>
      <c r="EG237" s="33"/>
      <c r="EH237" s="33"/>
      <c r="EI237" s="33"/>
      <c r="EJ237" s="33"/>
      <c r="EK237" s="33"/>
      <c r="EL237" s="33"/>
      <c r="EM237" s="33"/>
      <c r="EN237" s="33"/>
      <c r="EO237" s="33"/>
      <c r="EP237" s="33"/>
      <c r="EQ237" s="7"/>
      <c r="ER237" s="7"/>
      <c r="ES237" s="7"/>
      <c r="ET237" s="7"/>
      <c r="EU237" s="7"/>
      <c r="EV237" s="7"/>
      <c r="EW237" s="7"/>
      <c r="EX237" s="7"/>
      <c r="EY237" s="7"/>
      <c r="EZ237" s="7"/>
      <c r="FA237" s="7"/>
      <c r="FB237" s="7"/>
      <c r="FC237" s="7"/>
      <c r="FD237" s="7"/>
      <c r="FE237" s="7"/>
      <c r="FF237" s="7"/>
      <c r="FG237" s="7"/>
      <c r="FH237" s="7"/>
      <c r="FI237" s="7"/>
      <c r="FJ237" s="7"/>
      <c r="FK237" s="7"/>
      <c r="FL237" s="7"/>
      <c r="FM237" s="7"/>
      <c r="FN237" s="7"/>
      <c r="FO237" s="7"/>
      <c r="FP237" s="7"/>
      <c r="FQ237" s="5"/>
      <c r="FR237" s="305"/>
      <c r="FS237"/>
      <c r="FT237"/>
      <c r="FU237" s="61"/>
      <c r="FV237" s="61"/>
      <c r="FW237" s="61"/>
      <c r="FX237" s="61"/>
      <c r="FY237" s="61"/>
      <c r="FZ237" s="61"/>
      <c r="GA237" s="61"/>
      <c r="GB237" s="62"/>
      <c r="GC237"/>
      <c r="GD237"/>
    </row>
    <row r="238" spans="1:186" s="8" customFormat="1" x14ac:dyDescent="0.2">
      <c r="A238" s="32"/>
      <c r="B238" s="33"/>
      <c r="C238" s="33"/>
      <c r="D238" s="33"/>
      <c r="E238" s="33"/>
      <c r="F238" s="33"/>
      <c r="G238" s="33"/>
      <c r="H238" s="33"/>
      <c r="I238" s="33"/>
      <c r="J238" s="33"/>
      <c r="K238" s="33"/>
      <c r="L238" s="33"/>
      <c r="M238" s="33"/>
      <c r="N238" s="33"/>
      <c r="O238" s="33"/>
      <c r="P238" s="33"/>
      <c r="Q238" s="33"/>
      <c r="R238" s="33"/>
      <c r="S238" s="33"/>
      <c r="T238" s="33"/>
      <c r="U238" s="33"/>
      <c r="V238" s="33"/>
      <c r="W238" s="33"/>
      <c r="X238" s="33"/>
      <c r="Y238" s="33"/>
      <c r="Z238" s="32"/>
      <c r="AA238" s="32"/>
      <c r="AB238" s="32"/>
      <c r="AC238" s="32"/>
      <c r="AD238" s="32"/>
      <c r="AE238" s="32"/>
      <c r="AF238" s="33"/>
      <c r="AG238" s="33"/>
      <c r="AH238" s="33"/>
      <c r="AI238" s="33"/>
      <c r="AJ238" s="33"/>
      <c r="AK238" s="33"/>
      <c r="AL238" s="33"/>
      <c r="AM238" s="33"/>
      <c r="AN238" s="33"/>
      <c r="AO238" s="33"/>
      <c r="AP238" s="33"/>
      <c r="AQ238" s="33"/>
      <c r="AR238" s="33"/>
      <c r="AS238" s="33"/>
      <c r="AT238" s="33"/>
      <c r="AU238" s="33"/>
      <c r="AV238" s="32"/>
      <c r="AW238" s="32"/>
      <c r="AX238" s="32"/>
      <c r="AY238" s="32"/>
      <c r="AZ238" s="32"/>
      <c r="BA238" s="33"/>
      <c r="BB238" s="33"/>
      <c r="BC238" s="33"/>
      <c r="BD238" s="33"/>
      <c r="BE238" s="33"/>
      <c r="BF238" s="33"/>
      <c r="BG238" s="33"/>
      <c r="BH238" s="33"/>
      <c r="BI238" s="33"/>
      <c r="BJ238" s="32"/>
      <c r="BK238" s="33"/>
      <c r="BL238" s="33"/>
      <c r="BM238" s="33"/>
      <c r="BN238" s="33"/>
      <c r="BO238" s="33"/>
      <c r="BP238" s="33"/>
      <c r="BQ238" s="33"/>
      <c r="BR238" s="33"/>
      <c r="BS238" s="33"/>
      <c r="BT238" s="33"/>
      <c r="BU238" s="33"/>
      <c r="BV238" s="33"/>
      <c r="BW238" s="33"/>
      <c r="BX238" s="33"/>
      <c r="BY238" s="33"/>
      <c r="BZ238" s="33"/>
      <c r="CA238" s="33"/>
      <c r="CB238" s="33"/>
      <c r="CC238" s="33"/>
      <c r="CD238" s="33"/>
      <c r="CE238" s="33"/>
      <c r="CF238" s="33"/>
      <c r="CG238" s="33"/>
      <c r="CH238" s="33"/>
      <c r="CI238" s="33"/>
      <c r="CJ238" s="33"/>
      <c r="CK238" s="33"/>
      <c r="CL238" s="33"/>
      <c r="CM238" s="33"/>
      <c r="CN238" s="33"/>
      <c r="CO238" s="33"/>
      <c r="CP238" s="33"/>
      <c r="CQ238" s="33"/>
      <c r="CR238" s="33"/>
      <c r="CS238" s="33"/>
      <c r="CT238" s="33"/>
      <c r="CU238" s="33"/>
      <c r="CV238" s="33"/>
      <c r="CW238" s="33"/>
      <c r="CX238" s="33"/>
      <c r="CY238" s="33"/>
      <c r="CZ238" s="33"/>
      <c r="DA238" s="33"/>
      <c r="DB238" s="33"/>
      <c r="DC238" s="33"/>
      <c r="DD238" s="33"/>
      <c r="DE238" s="33"/>
      <c r="DF238" s="33"/>
      <c r="DG238" s="33"/>
      <c r="DH238" s="33"/>
      <c r="DI238" s="33"/>
      <c r="DJ238" s="33"/>
      <c r="DK238" s="33"/>
      <c r="DL238" s="33"/>
      <c r="DM238" s="33"/>
      <c r="DN238" s="33"/>
      <c r="DO238" s="33"/>
      <c r="DP238" s="33"/>
      <c r="DQ238" s="33"/>
      <c r="DR238" s="33"/>
      <c r="DS238" s="33"/>
      <c r="DT238" s="33"/>
      <c r="DU238" s="33"/>
      <c r="DV238" s="33"/>
      <c r="DW238" s="32"/>
      <c r="DX238" s="33"/>
      <c r="DY238" s="33"/>
      <c r="DZ238" s="33"/>
      <c r="EA238" s="33"/>
      <c r="EB238" s="33"/>
      <c r="EC238" s="33"/>
      <c r="ED238" s="33"/>
      <c r="EE238" s="32"/>
      <c r="EF238" s="33"/>
      <c r="EG238" s="33"/>
      <c r="EH238" s="33"/>
      <c r="EI238" s="33"/>
      <c r="EJ238" s="33"/>
      <c r="EK238" s="33"/>
      <c r="EL238" s="33"/>
      <c r="EM238" s="33"/>
      <c r="EN238" s="33"/>
      <c r="EO238" s="33"/>
      <c r="EP238" s="33"/>
      <c r="EQ238" s="7"/>
      <c r="ER238" s="7"/>
      <c r="ES238" s="7"/>
      <c r="ET238" s="7"/>
      <c r="EU238" s="7"/>
      <c r="EV238" s="7"/>
      <c r="EW238" s="7"/>
      <c r="EX238" s="7"/>
      <c r="EY238" s="7"/>
      <c r="EZ238" s="7"/>
      <c r="FA238" s="7"/>
      <c r="FB238" s="7"/>
      <c r="FC238" s="7"/>
      <c r="FD238" s="7"/>
      <c r="FE238" s="7"/>
      <c r="FF238" s="7"/>
      <c r="FG238" s="7"/>
      <c r="FH238" s="7"/>
      <c r="FI238" s="7"/>
      <c r="FJ238" s="7"/>
      <c r="FK238" s="7"/>
      <c r="FL238" s="7"/>
      <c r="FM238" s="7"/>
      <c r="FN238" s="7"/>
      <c r="FO238" s="7"/>
      <c r="FP238" s="7"/>
      <c r="FQ238" s="5"/>
      <c r="FR238" s="305"/>
      <c r="FS238"/>
      <c r="FT238"/>
      <c r="FU238" s="60"/>
      <c r="FV238" s="61"/>
      <c r="FW238" s="60"/>
      <c r="FX238" s="60"/>
      <c r="FY238" s="60"/>
      <c r="FZ238" s="60"/>
      <c r="GA238" s="61"/>
      <c r="GB238" s="62"/>
      <c r="GC238"/>
      <c r="GD238"/>
    </row>
    <row r="239" spans="1:186" s="8" customFormat="1" x14ac:dyDescent="0.2">
      <c r="A239" s="32"/>
      <c r="B239" s="33"/>
      <c r="C239" s="33"/>
      <c r="D239" s="33"/>
      <c r="E239" s="33"/>
      <c r="F239" s="33"/>
      <c r="G239" s="33"/>
      <c r="H239" s="33"/>
      <c r="I239" s="33"/>
      <c r="J239" s="33"/>
      <c r="K239" s="33"/>
      <c r="L239" s="33"/>
      <c r="M239" s="33"/>
      <c r="N239" s="33"/>
      <c r="O239" s="33"/>
      <c r="P239" s="33"/>
      <c r="Q239" s="33"/>
      <c r="R239" s="33"/>
      <c r="S239" s="33"/>
      <c r="T239" s="33"/>
      <c r="U239" s="33"/>
      <c r="V239" s="33"/>
      <c r="W239" s="33"/>
      <c r="X239" s="33"/>
      <c r="Y239" s="33"/>
      <c r="Z239" s="32"/>
      <c r="AA239" s="32"/>
      <c r="AB239" s="32"/>
      <c r="AC239" s="32"/>
      <c r="AD239" s="32"/>
      <c r="AE239" s="32"/>
      <c r="AF239" s="33"/>
      <c r="AG239" s="33"/>
      <c r="AH239" s="33"/>
      <c r="AI239" s="33"/>
      <c r="AJ239" s="33"/>
      <c r="AK239" s="33"/>
      <c r="AL239" s="33"/>
      <c r="AM239" s="33"/>
      <c r="AN239" s="33"/>
      <c r="AO239" s="33"/>
      <c r="AP239" s="33"/>
      <c r="AQ239" s="33"/>
      <c r="AR239" s="33"/>
      <c r="AS239" s="33"/>
      <c r="AT239" s="33"/>
      <c r="AU239" s="33"/>
      <c r="AV239" s="32"/>
      <c r="AW239" s="32"/>
      <c r="AX239" s="32"/>
      <c r="AY239" s="32"/>
      <c r="AZ239" s="32"/>
      <c r="BA239" s="33"/>
      <c r="BB239" s="33"/>
      <c r="BC239" s="33"/>
      <c r="BD239" s="33"/>
      <c r="BE239" s="33"/>
      <c r="BF239" s="33"/>
      <c r="BG239" s="33"/>
      <c r="BH239" s="33"/>
      <c r="BI239" s="33"/>
      <c r="BJ239" s="32"/>
      <c r="BK239" s="33"/>
      <c r="BL239" s="33"/>
      <c r="BM239" s="33"/>
      <c r="BN239" s="33"/>
      <c r="BO239" s="33"/>
      <c r="BP239" s="33"/>
      <c r="BQ239" s="33"/>
      <c r="BR239" s="33"/>
      <c r="BS239" s="33"/>
      <c r="BT239" s="33"/>
      <c r="BU239" s="33"/>
      <c r="BV239" s="33"/>
      <c r="BW239" s="33"/>
      <c r="BX239" s="33"/>
      <c r="BY239" s="33"/>
      <c r="BZ239" s="33"/>
      <c r="CA239" s="33"/>
      <c r="CB239" s="33"/>
      <c r="CC239" s="33"/>
      <c r="CD239" s="33"/>
      <c r="CE239" s="33"/>
      <c r="CF239" s="33"/>
      <c r="CG239" s="33"/>
      <c r="CH239" s="33"/>
      <c r="CI239" s="33"/>
      <c r="CJ239" s="33"/>
      <c r="CK239" s="33"/>
      <c r="CL239" s="33"/>
      <c r="CM239" s="33"/>
      <c r="CN239" s="33"/>
      <c r="CO239" s="33"/>
      <c r="CP239" s="33"/>
      <c r="CQ239" s="33"/>
      <c r="CR239" s="33"/>
      <c r="CS239" s="33"/>
      <c r="CT239" s="33"/>
      <c r="CU239" s="33"/>
      <c r="CV239" s="33"/>
      <c r="CW239" s="33"/>
      <c r="CX239" s="33"/>
      <c r="CY239" s="33"/>
      <c r="CZ239" s="33"/>
      <c r="DA239" s="33"/>
      <c r="DB239" s="33"/>
      <c r="DC239" s="33"/>
      <c r="DD239" s="33"/>
      <c r="DE239" s="33"/>
      <c r="DF239" s="33"/>
      <c r="DG239" s="33"/>
      <c r="DH239" s="33"/>
      <c r="DI239" s="33"/>
      <c r="DJ239" s="33"/>
      <c r="DK239" s="33"/>
      <c r="DL239" s="33"/>
      <c r="DM239" s="33"/>
      <c r="DN239" s="33"/>
      <c r="DO239" s="33"/>
      <c r="DP239" s="33"/>
      <c r="DQ239" s="33"/>
      <c r="DR239" s="33"/>
      <c r="DS239" s="33"/>
      <c r="DT239" s="33"/>
      <c r="DU239" s="33"/>
      <c r="DV239" s="33"/>
      <c r="DW239" s="32"/>
      <c r="DX239" s="33"/>
      <c r="DY239" s="33"/>
      <c r="DZ239" s="33"/>
      <c r="EA239" s="33"/>
      <c r="EB239" s="33"/>
      <c r="EC239" s="33"/>
      <c r="ED239" s="33"/>
      <c r="EE239" s="32"/>
      <c r="EF239" s="33"/>
      <c r="EG239" s="33"/>
      <c r="EH239" s="33"/>
      <c r="EI239" s="33"/>
      <c r="EJ239" s="33"/>
      <c r="EK239" s="33"/>
      <c r="EL239" s="33"/>
      <c r="EM239" s="33"/>
      <c r="EN239" s="33"/>
      <c r="EO239" s="33"/>
      <c r="EP239" s="33"/>
      <c r="EQ239" s="7"/>
      <c r="ER239" s="7"/>
      <c r="ES239" s="7"/>
      <c r="ET239" s="7"/>
      <c r="EU239" s="7"/>
      <c r="EV239" s="7"/>
      <c r="EW239" s="7"/>
      <c r="EX239" s="7"/>
      <c r="EY239" s="7"/>
      <c r="EZ239" s="7"/>
      <c r="FA239" s="7"/>
      <c r="FB239" s="7"/>
      <c r="FC239" s="7"/>
      <c r="FD239" s="7"/>
      <c r="FE239" s="7"/>
      <c r="FF239" s="7"/>
      <c r="FG239" s="7"/>
      <c r="FH239" s="7"/>
      <c r="FI239" s="7"/>
      <c r="FJ239" s="7"/>
      <c r="FK239" s="7"/>
      <c r="FL239" s="7"/>
      <c r="FM239" s="7"/>
      <c r="FN239" s="7"/>
      <c r="FO239" s="7"/>
      <c r="FP239" s="7"/>
      <c r="FQ239" s="5"/>
      <c r="FR239" s="305"/>
      <c r="FS239"/>
      <c r="FT239"/>
      <c r="FU239" s="61"/>
      <c r="FV239" s="61"/>
      <c r="FW239" s="61"/>
      <c r="FX239" s="61"/>
      <c r="FY239" s="61"/>
      <c r="FZ239" s="61"/>
      <c r="GA239" s="61"/>
      <c r="GB239" s="62"/>
      <c r="GC239"/>
      <c r="GD239"/>
    </row>
    <row r="240" spans="1:186" s="8" customFormat="1" x14ac:dyDescent="0.2">
      <c r="A240" s="32"/>
      <c r="B240" s="33"/>
      <c r="C240" s="33"/>
      <c r="D240" s="33"/>
      <c r="E240" s="33"/>
      <c r="F240" s="33"/>
      <c r="G240" s="33"/>
      <c r="H240" s="33"/>
      <c r="I240" s="33"/>
      <c r="J240" s="33"/>
      <c r="K240" s="33"/>
      <c r="L240" s="33"/>
      <c r="M240" s="33"/>
      <c r="N240" s="33"/>
      <c r="O240" s="33"/>
      <c r="P240" s="33"/>
      <c r="Q240" s="33"/>
      <c r="R240" s="33"/>
      <c r="S240" s="33"/>
      <c r="T240" s="33"/>
      <c r="U240" s="33"/>
      <c r="V240" s="33"/>
      <c r="W240" s="33"/>
      <c r="X240" s="33"/>
      <c r="Y240" s="33"/>
      <c r="Z240" s="32"/>
      <c r="AA240" s="32"/>
      <c r="AB240" s="32"/>
      <c r="AC240" s="32"/>
      <c r="AD240" s="32"/>
      <c r="AE240" s="32"/>
      <c r="AF240" s="33"/>
      <c r="AG240" s="33"/>
      <c r="AH240" s="33"/>
      <c r="AI240" s="33"/>
      <c r="AJ240" s="33"/>
      <c r="AK240" s="33"/>
      <c r="AL240" s="33"/>
      <c r="AM240" s="33"/>
      <c r="AN240" s="33"/>
      <c r="AO240" s="33"/>
      <c r="AP240" s="33"/>
      <c r="AQ240" s="33"/>
      <c r="AR240" s="33"/>
      <c r="AS240" s="33"/>
      <c r="AT240" s="33"/>
      <c r="AU240" s="33"/>
      <c r="AV240" s="32"/>
      <c r="AW240" s="32"/>
      <c r="AX240" s="32"/>
      <c r="AY240" s="32"/>
      <c r="AZ240" s="32"/>
      <c r="BA240" s="33"/>
      <c r="BB240" s="33"/>
      <c r="BC240" s="33"/>
      <c r="BD240" s="33"/>
      <c r="BE240" s="33"/>
      <c r="BF240" s="33"/>
      <c r="BG240" s="33"/>
      <c r="BH240" s="33"/>
      <c r="BI240" s="33"/>
      <c r="BJ240" s="32"/>
      <c r="BK240" s="33"/>
      <c r="BL240" s="33"/>
      <c r="BM240" s="33"/>
      <c r="BN240" s="33"/>
      <c r="BO240" s="33"/>
      <c r="BP240" s="33"/>
      <c r="BQ240" s="33"/>
      <c r="BR240" s="33"/>
      <c r="BS240" s="33"/>
      <c r="BT240" s="33"/>
      <c r="BU240" s="33"/>
      <c r="BV240" s="33"/>
      <c r="BW240" s="33"/>
      <c r="BX240" s="33"/>
      <c r="BY240" s="33"/>
      <c r="BZ240" s="33"/>
      <c r="CA240" s="33"/>
      <c r="CB240" s="33"/>
      <c r="CC240" s="33"/>
      <c r="CD240" s="33"/>
      <c r="CE240" s="33"/>
      <c r="CF240" s="33"/>
      <c r="CG240" s="33"/>
      <c r="CH240" s="33"/>
      <c r="CI240" s="33"/>
      <c r="CJ240" s="33"/>
      <c r="CK240" s="33"/>
      <c r="CL240" s="33"/>
      <c r="CM240" s="33"/>
      <c r="CN240" s="33"/>
      <c r="CO240" s="33"/>
      <c r="CP240" s="33"/>
      <c r="CQ240" s="33"/>
      <c r="CR240" s="33"/>
      <c r="CS240" s="33"/>
      <c r="CT240" s="33"/>
      <c r="CU240" s="33"/>
      <c r="CV240" s="33"/>
      <c r="CW240" s="33"/>
      <c r="CX240" s="33"/>
      <c r="CY240" s="33"/>
      <c r="CZ240" s="33"/>
      <c r="DA240" s="33"/>
      <c r="DB240" s="33"/>
      <c r="DC240" s="33"/>
      <c r="DD240" s="33"/>
      <c r="DE240" s="33"/>
      <c r="DF240" s="33"/>
      <c r="DG240" s="33"/>
      <c r="DH240" s="33"/>
      <c r="DI240" s="33"/>
      <c r="DJ240" s="33"/>
      <c r="DK240" s="33"/>
      <c r="DL240" s="33"/>
      <c r="DM240" s="33"/>
      <c r="DN240" s="33"/>
      <c r="DO240" s="33"/>
      <c r="DP240" s="33"/>
      <c r="DQ240" s="33"/>
      <c r="DR240" s="33"/>
      <c r="DS240" s="33"/>
      <c r="DT240" s="33"/>
      <c r="DU240" s="33"/>
      <c r="DV240" s="33"/>
      <c r="DW240" s="32"/>
      <c r="DX240" s="33"/>
      <c r="DY240" s="33"/>
      <c r="DZ240" s="33"/>
      <c r="EA240" s="33"/>
      <c r="EB240" s="33"/>
      <c r="EC240" s="33"/>
      <c r="ED240" s="33"/>
      <c r="EE240" s="32"/>
      <c r="EF240" s="33"/>
      <c r="EG240" s="33"/>
      <c r="EH240" s="33"/>
      <c r="EI240" s="33"/>
      <c r="EJ240" s="33"/>
      <c r="EK240" s="33"/>
      <c r="EL240" s="33"/>
      <c r="EM240" s="33"/>
      <c r="EN240" s="33"/>
      <c r="EO240" s="33"/>
      <c r="EP240" s="33"/>
      <c r="EQ240" s="7"/>
      <c r="ER240" s="7"/>
      <c r="ES240" s="7"/>
      <c r="ET240" s="7"/>
      <c r="EU240" s="7"/>
      <c r="EV240" s="7"/>
      <c r="EW240" s="7"/>
      <c r="EX240" s="7"/>
      <c r="EY240" s="7"/>
      <c r="EZ240" s="7"/>
      <c r="FA240" s="7"/>
      <c r="FB240" s="7"/>
      <c r="FC240" s="7"/>
      <c r="FD240" s="7"/>
      <c r="FE240" s="7"/>
      <c r="FF240" s="7"/>
      <c r="FG240" s="7"/>
      <c r="FH240" s="7"/>
      <c r="FI240" s="7"/>
      <c r="FJ240" s="7"/>
      <c r="FK240" s="7"/>
      <c r="FL240" s="7"/>
      <c r="FM240" s="7"/>
      <c r="FN240" s="7"/>
      <c r="FO240" s="7"/>
      <c r="FP240" s="7"/>
      <c r="FQ240" s="5"/>
      <c r="FR240" s="305"/>
      <c r="FS240"/>
      <c r="FT240"/>
      <c r="FU240" s="60"/>
      <c r="FV240" s="61"/>
      <c r="FW240" s="60"/>
      <c r="FX240" s="60"/>
      <c r="FY240" s="60"/>
      <c r="FZ240" s="60"/>
      <c r="GA240" s="61"/>
      <c r="GB240" s="62"/>
      <c r="GC240"/>
      <c r="GD240"/>
    </row>
    <row r="241" spans="1:186" s="8" customFormat="1" x14ac:dyDescent="0.2">
      <c r="A241" s="32"/>
      <c r="B241" s="33"/>
      <c r="C241" s="33"/>
      <c r="D241" s="33"/>
      <c r="E241" s="33"/>
      <c r="F241" s="33"/>
      <c r="G241" s="33"/>
      <c r="H241" s="33"/>
      <c r="I241" s="33"/>
      <c r="J241" s="33"/>
      <c r="K241" s="33"/>
      <c r="L241" s="33"/>
      <c r="M241" s="33"/>
      <c r="N241" s="33"/>
      <c r="O241" s="33"/>
      <c r="P241" s="33"/>
      <c r="Q241" s="33"/>
      <c r="R241" s="33"/>
      <c r="S241" s="33"/>
      <c r="T241" s="33"/>
      <c r="U241" s="33"/>
      <c r="V241" s="33"/>
      <c r="W241" s="33"/>
      <c r="X241" s="33"/>
      <c r="Y241" s="33"/>
      <c r="Z241" s="32"/>
      <c r="AA241" s="32"/>
      <c r="AB241" s="32"/>
      <c r="AC241" s="32"/>
      <c r="AD241" s="32"/>
      <c r="AE241" s="32"/>
      <c r="AF241" s="33"/>
      <c r="AG241" s="33"/>
      <c r="AH241" s="33"/>
      <c r="AI241" s="33"/>
      <c r="AJ241" s="33"/>
      <c r="AK241" s="33"/>
      <c r="AL241" s="33"/>
      <c r="AM241" s="33"/>
      <c r="AN241" s="33"/>
      <c r="AO241" s="33"/>
      <c r="AP241" s="33"/>
      <c r="AQ241" s="33"/>
      <c r="AR241" s="33"/>
      <c r="AS241" s="33"/>
      <c r="AT241" s="33"/>
      <c r="AU241" s="33"/>
      <c r="AV241" s="32"/>
      <c r="AW241" s="32"/>
      <c r="AX241" s="32"/>
      <c r="AY241" s="32"/>
      <c r="AZ241" s="32"/>
      <c r="BA241" s="33"/>
      <c r="BB241" s="33"/>
      <c r="BC241" s="33"/>
      <c r="BD241" s="33"/>
      <c r="BE241" s="33"/>
      <c r="BF241" s="33"/>
      <c r="BG241" s="33"/>
      <c r="BH241" s="33"/>
      <c r="BI241" s="33"/>
      <c r="BJ241" s="32"/>
      <c r="BK241" s="33"/>
      <c r="BL241" s="33"/>
      <c r="BM241" s="33"/>
      <c r="BN241" s="33"/>
      <c r="BO241" s="33"/>
      <c r="BP241" s="33"/>
      <c r="BQ241" s="33"/>
      <c r="BR241" s="33"/>
      <c r="BS241" s="33"/>
      <c r="BT241" s="33"/>
      <c r="BU241" s="33"/>
      <c r="BV241" s="33"/>
      <c r="BW241" s="33"/>
      <c r="BX241" s="33"/>
      <c r="BY241" s="33"/>
      <c r="BZ241" s="33"/>
      <c r="CA241" s="33"/>
      <c r="CB241" s="33"/>
      <c r="CC241" s="33"/>
      <c r="CD241" s="33"/>
      <c r="CE241" s="33"/>
      <c r="CF241" s="33"/>
      <c r="CG241" s="33"/>
      <c r="CH241" s="33"/>
      <c r="CI241" s="33"/>
      <c r="CJ241" s="33"/>
      <c r="CK241" s="33"/>
      <c r="CL241" s="33"/>
      <c r="CM241" s="33"/>
      <c r="CN241" s="33"/>
      <c r="CO241" s="33"/>
      <c r="CP241" s="33"/>
      <c r="CQ241" s="33"/>
      <c r="CR241" s="33"/>
      <c r="CS241" s="33"/>
      <c r="CT241" s="33"/>
      <c r="CU241" s="33"/>
      <c r="CV241" s="33"/>
      <c r="CW241" s="33"/>
      <c r="CX241" s="33"/>
      <c r="CY241" s="33"/>
      <c r="CZ241" s="33"/>
      <c r="DA241" s="33"/>
      <c r="DB241" s="33"/>
      <c r="DC241" s="33"/>
      <c r="DD241" s="33"/>
      <c r="DE241" s="33"/>
      <c r="DF241" s="33"/>
      <c r="DG241" s="33"/>
      <c r="DH241" s="33"/>
      <c r="DI241" s="33"/>
      <c r="DJ241" s="33"/>
      <c r="DK241" s="33"/>
      <c r="DL241" s="33"/>
      <c r="DM241" s="33"/>
      <c r="DN241" s="33"/>
      <c r="DO241" s="33"/>
      <c r="DP241" s="33"/>
      <c r="DQ241" s="33"/>
      <c r="DR241" s="33"/>
      <c r="DS241" s="33"/>
      <c r="DT241" s="33"/>
      <c r="DU241" s="33"/>
      <c r="DV241" s="33"/>
      <c r="DW241" s="32"/>
      <c r="DX241" s="33"/>
      <c r="DY241" s="33"/>
      <c r="DZ241" s="33"/>
      <c r="EA241" s="33"/>
      <c r="EB241" s="33"/>
      <c r="EC241" s="33"/>
      <c r="ED241" s="33"/>
      <c r="EE241" s="32"/>
      <c r="EF241" s="33"/>
      <c r="EG241" s="33"/>
      <c r="EH241" s="33"/>
      <c r="EI241" s="33"/>
      <c r="EJ241" s="33"/>
      <c r="EK241" s="33"/>
      <c r="EL241" s="33"/>
      <c r="EM241" s="33"/>
      <c r="EN241" s="33"/>
      <c r="EO241" s="33"/>
      <c r="EP241" s="33"/>
      <c r="EQ241" s="7"/>
      <c r="ER241" s="7"/>
      <c r="ES241" s="7"/>
      <c r="ET241" s="7"/>
      <c r="EU241" s="7"/>
      <c r="EV241" s="7"/>
      <c r="EW241" s="7"/>
      <c r="EX241" s="7"/>
      <c r="EY241" s="7"/>
      <c r="EZ241" s="7"/>
      <c r="FA241" s="7"/>
      <c r="FB241" s="7"/>
      <c r="FC241" s="7"/>
      <c r="FD241" s="7"/>
      <c r="FE241" s="7"/>
      <c r="FF241" s="7"/>
      <c r="FG241" s="7"/>
      <c r="FH241" s="7"/>
      <c r="FI241" s="7"/>
      <c r="FJ241" s="7"/>
      <c r="FK241" s="7"/>
      <c r="FL241" s="7"/>
      <c r="FM241" s="7"/>
      <c r="FN241" s="7"/>
      <c r="FO241" s="7"/>
      <c r="FP241" s="7"/>
      <c r="FQ241" s="5"/>
      <c r="FR241" s="305"/>
      <c r="FS241"/>
      <c r="FT241"/>
      <c r="FU241" s="61"/>
      <c r="FV241" s="61"/>
      <c r="FW241" s="61"/>
      <c r="FX241" s="61"/>
      <c r="FY241" s="61"/>
      <c r="FZ241" s="61"/>
      <c r="GA241" s="61"/>
      <c r="GB241" s="62"/>
      <c r="GC241"/>
      <c r="GD241"/>
    </row>
    <row r="242" spans="1:186" s="8" customFormat="1" x14ac:dyDescent="0.2">
      <c r="A242" s="32"/>
      <c r="B242" s="33"/>
      <c r="C242" s="33"/>
      <c r="D242" s="33"/>
      <c r="E242" s="33"/>
      <c r="F242" s="33"/>
      <c r="G242" s="33"/>
      <c r="H242" s="33"/>
      <c r="I242" s="33"/>
      <c r="J242" s="33"/>
      <c r="K242" s="33"/>
      <c r="L242" s="33"/>
      <c r="M242" s="33"/>
      <c r="N242" s="33"/>
      <c r="O242" s="33"/>
      <c r="P242" s="33"/>
      <c r="Q242" s="33"/>
      <c r="R242" s="33"/>
      <c r="S242" s="33"/>
      <c r="T242" s="33"/>
      <c r="U242" s="33"/>
      <c r="V242" s="33"/>
      <c r="W242" s="33"/>
      <c r="X242" s="33"/>
      <c r="Y242" s="33"/>
      <c r="Z242" s="32"/>
      <c r="AA242" s="32"/>
      <c r="AB242" s="32"/>
      <c r="AC242" s="32"/>
      <c r="AD242" s="32"/>
      <c r="AE242" s="32"/>
      <c r="AF242" s="33"/>
      <c r="AG242" s="33"/>
      <c r="AH242" s="33"/>
      <c r="AI242" s="33"/>
      <c r="AJ242" s="33"/>
      <c r="AK242" s="33"/>
      <c r="AL242" s="33"/>
      <c r="AM242" s="33"/>
      <c r="AN242" s="33"/>
      <c r="AO242" s="33"/>
      <c r="AP242" s="33"/>
      <c r="AQ242" s="33"/>
      <c r="AR242" s="33"/>
      <c r="AS242" s="33"/>
      <c r="AT242" s="33"/>
      <c r="AU242" s="33"/>
      <c r="AV242" s="32"/>
      <c r="AW242" s="32"/>
      <c r="AX242" s="32"/>
      <c r="AY242" s="32"/>
      <c r="AZ242" s="32"/>
      <c r="BA242" s="33"/>
      <c r="BB242" s="33"/>
      <c r="BC242" s="33"/>
      <c r="BD242" s="33"/>
      <c r="BE242" s="33"/>
      <c r="BF242" s="33"/>
      <c r="BG242" s="33"/>
      <c r="BH242" s="33"/>
      <c r="BI242" s="33"/>
      <c r="BJ242" s="32"/>
      <c r="BK242" s="33"/>
      <c r="BL242" s="33"/>
      <c r="BM242" s="33"/>
      <c r="BN242" s="33"/>
      <c r="BO242" s="33"/>
      <c r="BP242" s="33"/>
      <c r="BQ242" s="33"/>
      <c r="BR242" s="33"/>
      <c r="BS242" s="33"/>
      <c r="BT242" s="33"/>
      <c r="BU242" s="33"/>
      <c r="BV242" s="33"/>
      <c r="BW242" s="33"/>
      <c r="BX242" s="33"/>
      <c r="BY242" s="33"/>
      <c r="BZ242" s="33"/>
      <c r="CA242" s="33"/>
      <c r="CB242" s="33"/>
      <c r="CC242" s="33"/>
      <c r="CD242" s="33"/>
      <c r="CE242" s="33"/>
      <c r="CF242" s="33"/>
      <c r="CG242" s="33"/>
      <c r="CH242" s="33"/>
      <c r="CI242" s="33"/>
      <c r="CJ242" s="33"/>
      <c r="CK242" s="33"/>
      <c r="CL242" s="33"/>
      <c r="CM242" s="33"/>
      <c r="CN242" s="33"/>
      <c r="CO242" s="33"/>
      <c r="CP242" s="33"/>
      <c r="CQ242" s="33"/>
      <c r="CR242" s="33"/>
      <c r="CS242" s="33"/>
      <c r="CT242" s="33"/>
      <c r="CU242" s="33"/>
      <c r="CV242" s="33"/>
      <c r="CW242" s="33"/>
      <c r="CX242" s="33"/>
      <c r="CY242" s="33"/>
      <c r="CZ242" s="33"/>
      <c r="DA242" s="33"/>
      <c r="DB242" s="33"/>
      <c r="DC242" s="33"/>
      <c r="DD242" s="33"/>
      <c r="DE242" s="33"/>
      <c r="DF242" s="33"/>
      <c r="DG242" s="33"/>
      <c r="DH242" s="33"/>
      <c r="DI242" s="33"/>
      <c r="DJ242" s="33"/>
      <c r="DK242" s="33"/>
      <c r="DL242" s="33"/>
      <c r="DM242" s="33"/>
      <c r="DN242" s="33"/>
      <c r="DO242" s="33"/>
      <c r="DP242" s="33"/>
      <c r="DQ242" s="33"/>
      <c r="DR242" s="33"/>
      <c r="DS242" s="33"/>
      <c r="DT242" s="33"/>
      <c r="DU242" s="33"/>
      <c r="DV242" s="33"/>
      <c r="DW242" s="32"/>
      <c r="DX242" s="33"/>
      <c r="DY242" s="33"/>
      <c r="DZ242" s="33"/>
      <c r="EA242" s="33"/>
      <c r="EB242" s="33"/>
      <c r="EC242" s="33"/>
      <c r="ED242" s="33"/>
      <c r="EE242" s="32"/>
      <c r="EF242" s="33"/>
      <c r="EG242" s="33"/>
      <c r="EH242" s="33"/>
      <c r="EI242" s="33"/>
      <c r="EJ242" s="33"/>
      <c r="EK242" s="33"/>
      <c r="EL242" s="33"/>
      <c r="EM242" s="33"/>
      <c r="EN242" s="33"/>
      <c r="EO242" s="33"/>
      <c r="EP242" s="33"/>
      <c r="EQ242" s="7"/>
      <c r="ER242" s="7"/>
      <c r="ES242" s="7"/>
      <c r="ET242" s="7"/>
      <c r="EU242" s="7"/>
      <c r="EV242" s="7"/>
      <c r="EW242" s="7"/>
      <c r="EX242" s="7"/>
      <c r="EY242" s="7"/>
      <c r="EZ242" s="7"/>
      <c r="FA242" s="7"/>
      <c r="FB242" s="7"/>
      <c r="FC242" s="7"/>
      <c r="FD242" s="7"/>
      <c r="FE242" s="7"/>
      <c r="FF242" s="7"/>
      <c r="FG242" s="7"/>
      <c r="FH242" s="7"/>
      <c r="FI242" s="7"/>
      <c r="FJ242" s="7"/>
      <c r="FK242" s="7"/>
      <c r="FL242" s="7"/>
      <c r="FM242" s="7"/>
      <c r="FN242" s="7"/>
      <c r="FO242" s="7"/>
      <c r="FP242" s="7"/>
      <c r="FQ242" s="5"/>
      <c r="FR242" s="305"/>
      <c r="FS242"/>
      <c r="FT242"/>
      <c r="FU242" s="60"/>
      <c r="FV242" s="61"/>
      <c r="FW242" s="60"/>
      <c r="FX242" s="60"/>
      <c r="FY242" s="60"/>
      <c r="FZ242" s="60"/>
      <c r="GA242" s="61"/>
      <c r="GB242" s="62"/>
      <c r="GC242"/>
      <c r="GD242"/>
    </row>
    <row r="243" spans="1:186" s="8" customFormat="1" x14ac:dyDescent="0.2">
      <c r="A243" s="32"/>
      <c r="B243" s="33"/>
      <c r="C243" s="33"/>
      <c r="D243" s="33"/>
      <c r="E243" s="33"/>
      <c r="F243" s="33"/>
      <c r="G243" s="33"/>
      <c r="H243" s="33"/>
      <c r="I243" s="33"/>
      <c r="J243" s="33"/>
      <c r="K243" s="33"/>
      <c r="L243" s="33"/>
      <c r="M243" s="33"/>
      <c r="N243" s="33"/>
      <c r="O243" s="33"/>
      <c r="P243" s="33"/>
      <c r="Q243" s="33"/>
      <c r="R243" s="33"/>
      <c r="S243" s="33"/>
      <c r="T243" s="33"/>
      <c r="U243" s="33"/>
      <c r="V243" s="33"/>
      <c r="W243" s="33"/>
      <c r="X243" s="33"/>
      <c r="Y243" s="33"/>
      <c r="Z243" s="32"/>
      <c r="AA243" s="32"/>
      <c r="AB243" s="32"/>
      <c r="AC243" s="32"/>
      <c r="AD243" s="32"/>
      <c r="AE243" s="32"/>
      <c r="AF243" s="33"/>
      <c r="AG243" s="33"/>
      <c r="AH243" s="33"/>
      <c r="AI243" s="33"/>
      <c r="AJ243" s="33"/>
      <c r="AK243" s="33"/>
      <c r="AL243" s="33"/>
      <c r="AM243" s="33"/>
      <c r="AN243" s="33"/>
      <c r="AO243" s="33"/>
      <c r="AP243" s="33"/>
      <c r="AQ243" s="33"/>
      <c r="AR243" s="33"/>
      <c r="AS243" s="33"/>
      <c r="AT243" s="33"/>
      <c r="AU243" s="33"/>
      <c r="AV243" s="32"/>
      <c r="AW243" s="32"/>
      <c r="AX243" s="32"/>
      <c r="AY243" s="32"/>
      <c r="AZ243" s="32"/>
      <c r="BA243" s="33"/>
      <c r="BB243" s="33"/>
      <c r="BC243" s="33"/>
      <c r="BD243" s="33"/>
      <c r="BE243" s="33"/>
      <c r="BF243" s="33"/>
      <c r="BG243" s="33"/>
      <c r="BH243" s="33"/>
      <c r="BI243" s="33"/>
      <c r="BJ243" s="32"/>
      <c r="BK243" s="33"/>
      <c r="BL243" s="33"/>
      <c r="BM243" s="33"/>
      <c r="BN243" s="33"/>
      <c r="BO243" s="33"/>
      <c r="BP243" s="33"/>
      <c r="BQ243" s="33"/>
      <c r="BR243" s="33"/>
      <c r="BS243" s="33"/>
      <c r="BT243" s="33"/>
      <c r="BU243" s="33"/>
      <c r="BV243" s="33"/>
      <c r="BW243" s="33"/>
      <c r="BX243" s="33"/>
      <c r="BY243" s="33"/>
      <c r="BZ243" s="33"/>
      <c r="CA243" s="33"/>
      <c r="CB243" s="33"/>
      <c r="CC243" s="33"/>
      <c r="CD243" s="33"/>
      <c r="CE243" s="33"/>
      <c r="CF243" s="33"/>
      <c r="CG243" s="33"/>
      <c r="CH243" s="33"/>
      <c r="CI243" s="33"/>
      <c r="CJ243" s="33"/>
      <c r="CK243" s="33"/>
      <c r="CL243" s="33"/>
      <c r="CM243" s="33"/>
      <c r="CN243" s="33"/>
      <c r="CO243" s="33"/>
      <c r="CP243" s="33"/>
      <c r="CQ243" s="33"/>
      <c r="CR243" s="33"/>
      <c r="CS243" s="33"/>
      <c r="CT243" s="33"/>
      <c r="CU243" s="33"/>
      <c r="CV243" s="33"/>
      <c r="CW243" s="33"/>
      <c r="CX243" s="33"/>
      <c r="CY243" s="33"/>
      <c r="CZ243" s="33"/>
      <c r="DA243" s="33"/>
      <c r="DB243" s="33"/>
      <c r="DC243" s="33"/>
      <c r="DD243" s="33"/>
      <c r="DE243" s="33"/>
      <c r="DF243" s="33"/>
      <c r="DG243" s="33"/>
      <c r="DH243" s="33"/>
      <c r="DI243" s="33"/>
      <c r="DJ243" s="33"/>
      <c r="DK243" s="33"/>
      <c r="DL243" s="33"/>
      <c r="DM243" s="33"/>
      <c r="DN243" s="33"/>
      <c r="DO243" s="33"/>
      <c r="DP243" s="33"/>
      <c r="DQ243" s="33"/>
      <c r="DR243" s="33"/>
      <c r="DS243" s="33"/>
      <c r="DT243" s="33"/>
      <c r="DU243" s="33"/>
      <c r="DV243" s="33"/>
      <c r="DW243" s="32"/>
      <c r="DX243" s="33"/>
      <c r="DY243" s="33"/>
      <c r="DZ243" s="33"/>
      <c r="EA243" s="33"/>
      <c r="EB243" s="33"/>
      <c r="EC243" s="33"/>
      <c r="ED243" s="33"/>
      <c r="EE243" s="32"/>
      <c r="EF243" s="33"/>
      <c r="EG243" s="33"/>
      <c r="EH243" s="33"/>
      <c r="EI243" s="33"/>
      <c r="EJ243" s="33"/>
      <c r="EK243" s="33"/>
      <c r="EL243" s="33"/>
      <c r="EM243" s="33"/>
      <c r="EN243" s="33"/>
      <c r="EO243" s="33"/>
      <c r="EP243" s="33"/>
      <c r="EQ243" s="7"/>
      <c r="ER243" s="7"/>
      <c r="ES243" s="7"/>
      <c r="ET243" s="7"/>
      <c r="EU243" s="7"/>
      <c r="EV243" s="7"/>
      <c r="EW243" s="7"/>
      <c r="EX243" s="7"/>
      <c r="EY243" s="7"/>
      <c r="EZ243" s="7"/>
      <c r="FA243" s="7"/>
      <c r="FB243" s="7"/>
      <c r="FC243" s="7"/>
      <c r="FD243" s="7"/>
      <c r="FE243" s="7"/>
      <c r="FF243" s="7"/>
      <c r="FG243" s="7"/>
      <c r="FH243" s="7"/>
      <c r="FI243" s="7"/>
      <c r="FJ243" s="7"/>
      <c r="FK243" s="7"/>
      <c r="FL243" s="7"/>
      <c r="FM243" s="7"/>
      <c r="FN243" s="7"/>
      <c r="FO243" s="7"/>
      <c r="FP243" s="7"/>
      <c r="FQ243" s="5"/>
      <c r="FR243" s="305"/>
      <c r="FS243"/>
      <c r="FT243"/>
      <c r="FU243" s="61"/>
      <c r="FV243" s="61"/>
      <c r="FW243" s="61"/>
      <c r="FX243" s="61"/>
      <c r="FY243" s="61"/>
      <c r="FZ243" s="61"/>
      <c r="GA243" s="61"/>
      <c r="GB243" s="62"/>
      <c r="GC243"/>
      <c r="GD243"/>
    </row>
    <row r="244" spans="1:186" s="8" customFormat="1" x14ac:dyDescent="0.2">
      <c r="A244" s="32"/>
      <c r="B244" s="33"/>
      <c r="C244" s="33"/>
      <c r="D244" s="33"/>
      <c r="E244" s="33"/>
      <c r="F244" s="33"/>
      <c r="G244" s="33"/>
      <c r="H244" s="33"/>
      <c r="I244" s="33"/>
      <c r="J244" s="33"/>
      <c r="K244" s="33"/>
      <c r="L244" s="33"/>
      <c r="M244" s="33"/>
      <c r="N244" s="33"/>
      <c r="O244" s="33"/>
      <c r="P244" s="33"/>
      <c r="Q244" s="33"/>
      <c r="R244" s="33"/>
      <c r="S244" s="33"/>
      <c r="T244" s="33"/>
      <c r="U244" s="33"/>
      <c r="V244" s="33"/>
      <c r="W244" s="33"/>
      <c r="X244" s="33"/>
      <c r="Y244" s="33"/>
      <c r="Z244" s="32"/>
      <c r="AA244" s="32"/>
      <c r="AB244" s="32"/>
      <c r="AC244" s="32"/>
      <c r="AD244" s="32"/>
      <c r="AE244" s="32"/>
      <c r="AF244" s="33"/>
      <c r="AG244" s="33"/>
      <c r="AH244" s="33"/>
      <c r="AI244" s="33"/>
      <c r="AJ244" s="33"/>
      <c r="AK244" s="33"/>
      <c r="AL244" s="33"/>
      <c r="AM244" s="33"/>
      <c r="AN244" s="33"/>
      <c r="AO244" s="33"/>
      <c r="AP244" s="33"/>
      <c r="AQ244" s="33"/>
      <c r="AR244" s="33"/>
      <c r="AS244" s="33"/>
      <c r="AT244" s="33"/>
      <c r="AU244" s="33"/>
      <c r="AV244" s="32"/>
      <c r="AW244" s="32"/>
      <c r="AX244" s="32"/>
      <c r="AY244" s="32"/>
      <c r="AZ244" s="32"/>
      <c r="BA244" s="33"/>
      <c r="BB244" s="33"/>
      <c r="BC244" s="33"/>
      <c r="BD244" s="33"/>
      <c r="BE244" s="33"/>
      <c r="BF244" s="33"/>
      <c r="BG244" s="33"/>
      <c r="BH244" s="33"/>
      <c r="BI244" s="33"/>
      <c r="BJ244" s="32"/>
      <c r="BK244" s="33"/>
      <c r="BL244" s="33"/>
      <c r="BM244" s="33"/>
      <c r="BN244" s="33"/>
      <c r="BO244" s="33"/>
      <c r="BP244" s="33"/>
      <c r="BQ244" s="33"/>
      <c r="BR244" s="33"/>
      <c r="BS244" s="33"/>
      <c r="BT244" s="33"/>
      <c r="BU244" s="33"/>
      <c r="BV244" s="33"/>
      <c r="BW244" s="33"/>
      <c r="BX244" s="33"/>
      <c r="BY244" s="33"/>
      <c r="BZ244" s="33"/>
      <c r="CA244" s="33"/>
      <c r="CB244" s="33"/>
      <c r="CC244" s="33"/>
      <c r="CD244" s="33"/>
      <c r="CE244" s="33"/>
      <c r="CF244" s="33"/>
      <c r="CG244" s="33"/>
      <c r="CH244" s="33"/>
      <c r="CI244" s="33"/>
      <c r="CJ244" s="33"/>
      <c r="CK244" s="33"/>
      <c r="CL244" s="33"/>
      <c r="CM244" s="33"/>
      <c r="CN244" s="33"/>
      <c r="CO244" s="33"/>
      <c r="CP244" s="33"/>
      <c r="CQ244" s="33"/>
      <c r="CR244" s="33"/>
      <c r="CS244" s="33"/>
      <c r="CT244" s="33"/>
      <c r="CU244" s="33"/>
      <c r="CV244" s="33"/>
      <c r="CW244" s="33"/>
      <c r="CX244" s="33"/>
      <c r="CY244" s="33"/>
      <c r="CZ244" s="33"/>
      <c r="DA244" s="33"/>
      <c r="DB244" s="33"/>
      <c r="DC244" s="33"/>
      <c r="DD244" s="33"/>
      <c r="DE244" s="33"/>
      <c r="DF244" s="33"/>
      <c r="DG244" s="33"/>
      <c r="DH244" s="33"/>
      <c r="DI244" s="33"/>
      <c r="DJ244" s="33"/>
      <c r="DK244" s="33"/>
      <c r="DL244" s="33"/>
      <c r="DM244" s="33"/>
      <c r="DN244" s="33"/>
      <c r="DO244" s="33"/>
      <c r="DP244" s="33"/>
      <c r="DQ244" s="33"/>
      <c r="DR244" s="33"/>
      <c r="DS244" s="33"/>
      <c r="DT244" s="33"/>
      <c r="DU244" s="33"/>
      <c r="DV244" s="33"/>
      <c r="DW244" s="32"/>
      <c r="DX244" s="33"/>
      <c r="DY244" s="33"/>
      <c r="DZ244" s="33"/>
      <c r="EA244" s="33"/>
      <c r="EB244" s="33"/>
      <c r="EC244" s="33"/>
      <c r="ED244" s="33"/>
      <c r="EE244" s="32"/>
      <c r="EF244" s="33"/>
      <c r="EG244" s="33"/>
      <c r="EH244" s="33"/>
      <c r="EI244" s="33"/>
      <c r="EJ244" s="33"/>
      <c r="EK244" s="33"/>
      <c r="EL244" s="33"/>
      <c r="EM244" s="33"/>
      <c r="EN244" s="33"/>
      <c r="EO244" s="33"/>
      <c r="EP244" s="33"/>
      <c r="EQ244" s="7"/>
      <c r="ER244" s="7"/>
      <c r="ES244" s="7"/>
      <c r="ET244" s="7"/>
      <c r="EU244" s="7"/>
      <c r="EV244" s="7"/>
      <c r="EW244" s="7"/>
      <c r="EX244" s="7"/>
      <c r="EY244" s="7"/>
      <c r="EZ244" s="7"/>
      <c r="FA244" s="7"/>
      <c r="FB244" s="7"/>
      <c r="FC244" s="7"/>
      <c r="FD244" s="7"/>
      <c r="FE244" s="7"/>
      <c r="FF244" s="7"/>
      <c r="FG244" s="7"/>
      <c r="FH244" s="7"/>
      <c r="FI244" s="7"/>
      <c r="FJ244" s="7"/>
      <c r="FK244" s="7"/>
      <c r="FL244" s="7"/>
      <c r="FM244" s="7"/>
      <c r="FN244" s="7"/>
      <c r="FO244" s="7"/>
      <c r="FP244" s="7"/>
      <c r="FQ244" s="5"/>
      <c r="FR244" s="305"/>
      <c r="FS244"/>
      <c r="FT244"/>
      <c r="FU244" s="60"/>
      <c r="FV244" s="61"/>
      <c r="FW244" s="60"/>
      <c r="FX244" s="60"/>
      <c r="FY244" s="60"/>
      <c r="FZ244" s="60"/>
      <c r="GA244" s="61"/>
      <c r="GB244" s="62"/>
      <c r="GC244"/>
      <c r="GD244"/>
    </row>
    <row r="245" spans="1:186" s="8" customFormat="1" x14ac:dyDescent="0.2">
      <c r="A245" s="32"/>
      <c r="B245" s="33"/>
      <c r="C245" s="33"/>
      <c r="D245" s="33"/>
      <c r="E245" s="33"/>
      <c r="F245" s="33"/>
      <c r="G245" s="33"/>
      <c r="H245" s="33"/>
      <c r="I245" s="33"/>
      <c r="J245" s="33"/>
      <c r="K245" s="33"/>
      <c r="L245" s="33"/>
      <c r="M245" s="33"/>
      <c r="N245" s="33"/>
      <c r="O245" s="33"/>
      <c r="P245" s="33"/>
      <c r="Q245" s="33"/>
      <c r="R245" s="33"/>
      <c r="S245" s="33"/>
      <c r="T245" s="33"/>
      <c r="U245" s="33"/>
      <c r="V245" s="33"/>
      <c r="W245" s="33"/>
      <c r="X245" s="33"/>
      <c r="Y245" s="33"/>
      <c r="Z245" s="32"/>
      <c r="AA245" s="32"/>
      <c r="AB245" s="32"/>
      <c r="AC245" s="32"/>
      <c r="AD245" s="32"/>
      <c r="AE245" s="32"/>
      <c r="AF245" s="33"/>
      <c r="AG245" s="33"/>
      <c r="AH245" s="33"/>
      <c r="AI245" s="33"/>
      <c r="AJ245" s="33"/>
      <c r="AK245" s="33"/>
      <c r="AL245" s="33"/>
      <c r="AM245" s="33"/>
      <c r="AN245" s="33"/>
      <c r="AO245" s="33"/>
      <c r="AP245" s="33"/>
      <c r="AQ245" s="33"/>
      <c r="AR245" s="33"/>
      <c r="AS245" s="33"/>
      <c r="AT245" s="33"/>
      <c r="AU245" s="33"/>
      <c r="AV245" s="32"/>
      <c r="AW245" s="32"/>
      <c r="AX245" s="32"/>
      <c r="AY245" s="32"/>
      <c r="AZ245" s="32"/>
      <c r="BA245" s="33"/>
      <c r="BB245" s="33"/>
      <c r="BC245" s="33"/>
      <c r="BD245" s="33"/>
      <c r="BE245" s="33"/>
      <c r="BF245" s="33"/>
      <c r="BG245" s="33"/>
      <c r="BH245" s="33"/>
      <c r="BI245" s="33"/>
      <c r="BJ245" s="32"/>
      <c r="BK245" s="33"/>
      <c r="BL245" s="33"/>
      <c r="BM245" s="33"/>
      <c r="BN245" s="33"/>
      <c r="BO245" s="33"/>
      <c r="BP245" s="33"/>
      <c r="BQ245" s="33"/>
      <c r="BR245" s="33"/>
      <c r="BS245" s="33"/>
      <c r="BT245" s="33"/>
      <c r="BU245" s="33"/>
      <c r="BV245" s="33"/>
      <c r="BW245" s="33"/>
      <c r="BX245" s="33"/>
      <c r="BY245" s="33"/>
      <c r="BZ245" s="33"/>
      <c r="CA245" s="33"/>
      <c r="CB245" s="33"/>
      <c r="CC245" s="33"/>
      <c r="CD245" s="33"/>
      <c r="CE245" s="33"/>
      <c r="CF245" s="33"/>
      <c r="CG245" s="33"/>
      <c r="CH245" s="33"/>
      <c r="CI245" s="33"/>
      <c r="CJ245" s="33"/>
      <c r="CK245" s="33"/>
      <c r="CL245" s="33"/>
      <c r="CM245" s="33"/>
      <c r="CN245" s="33"/>
      <c r="CO245" s="33"/>
      <c r="CP245" s="33"/>
      <c r="CQ245" s="33"/>
      <c r="CR245" s="33"/>
      <c r="CS245" s="33"/>
      <c r="CT245" s="33"/>
      <c r="CU245" s="33"/>
      <c r="CV245" s="33"/>
      <c r="CW245" s="33"/>
      <c r="CX245" s="33"/>
      <c r="CY245" s="33"/>
      <c r="CZ245" s="33"/>
      <c r="DA245" s="33"/>
      <c r="DB245" s="33"/>
      <c r="DC245" s="33"/>
      <c r="DD245" s="33"/>
      <c r="DE245" s="33"/>
      <c r="DF245" s="33"/>
      <c r="DG245" s="33"/>
      <c r="DH245" s="33"/>
      <c r="DI245" s="33"/>
      <c r="DJ245" s="33"/>
      <c r="DK245" s="33"/>
      <c r="DL245" s="33"/>
      <c r="DM245" s="33"/>
      <c r="DN245" s="33"/>
      <c r="DO245" s="33"/>
      <c r="DP245" s="33"/>
      <c r="DQ245" s="33"/>
      <c r="DR245" s="33"/>
      <c r="DS245" s="33"/>
      <c r="DT245" s="33"/>
      <c r="DU245" s="33"/>
      <c r="DV245" s="33"/>
      <c r="DW245" s="32"/>
      <c r="DX245" s="33"/>
      <c r="DY245" s="33"/>
      <c r="DZ245" s="33"/>
      <c r="EA245" s="33"/>
      <c r="EB245" s="33"/>
      <c r="EC245" s="33"/>
      <c r="ED245" s="33"/>
      <c r="EE245" s="32"/>
      <c r="EF245" s="33"/>
      <c r="EG245" s="33"/>
      <c r="EH245" s="33"/>
      <c r="EI245" s="33"/>
      <c r="EJ245" s="33"/>
      <c r="EK245" s="33"/>
      <c r="EL245" s="33"/>
      <c r="EM245" s="33"/>
      <c r="EN245" s="33"/>
      <c r="EO245" s="33"/>
      <c r="EP245" s="33"/>
      <c r="EQ245" s="7"/>
      <c r="ER245" s="7"/>
      <c r="ES245" s="7"/>
      <c r="ET245" s="7"/>
      <c r="EU245" s="7"/>
      <c r="EV245" s="7"/>
      <c r="EW245" s="7"/>
      <c r="EX245" s="7"/>
      <c r="EY245" s="7"/>
      <c r="EZ245" s="7"/>
      <c r="FA245" s="7"/>
      <c r="FB245" s="7"/>
      <c r="FC245" s="7"/>
      <c r="FD245" s="7"/>
      <c r="FE245" s="7"/>
      <c r="FF245" s="7"/>
      <c r="FG245" s="7"/>
      <c r="FH245" s="7"/>
      <c r="FI245" s="7"/>
      <c r="FJ245" s="7"/>
      <c r="FK245" s="7"/>
      <c r="FL245" s="7"/>
      <c r="FM245" s="7"/>
      <c r="FN245" s="7"/>
      <c r="FO245" s="7"/>
      <c r="FP245" s="7"/>
      <c r="FQ245" s="5"/>
      <c r="FR245" s="305"/>
      <c r="FS245"/>
      <c r="FT245"/>
      <c r="FU245" s="61"/>
      <c r="FV245" s="61"/>
      <c r="FW245" s="61"/>
      <c r="FX245" s="61"/>
      <c r="FY245" s="61"/>
      <c r="FZ245" s="61"/>
      <c r="GA245" s="61"/>
      <c r="GB245" s="62"/>
      <c r="GC245"/>
      <c r="GD245"/>
    </row>
    <row r="246" spans="1:186" s="8" customFormat="1" x14ac:dyDescent="0.2">
      <c r="A246" s="32"/>
      <c r="B246" s="33"/>
      <c r="C246" s="33"/>
      <c r="D246" s="33"/>
      <c r="E246" s="33"/>
      <c r="F246" s="33"/>
      <c r="G246" s="33"/>
      <c r="H246" s="33"/>
      <c r="I246" s="33"/>
      <c r="J246" s="33"/>
      <c r="K246" s="33"/>
      <c r="L246" s="33"/>
      <c r="M246" s="33"/>
      <c r="N246" s="33"/>
      <c r="O246" s="33"/>
      <c r="P246" s="33"/>
      <c r="Q246" s="33"/>
      <c r="R246" s="33"/>
      <c r="S246" s="33"/>
      <c r="T246" s="33"/>
      <c r="U246" s="33"/>
      <c r="V246" s="33"/>
      <c r="W246" s="33"/>
      <c r="X246" s="33"/>
      <c r="Y246" s="33"/>
      <c r="Z246" s="32"/>
      <c r="AA246" s="32"/>
      <c r="AB246" s="32"/>
      <c r="AC246" s="32"/>
      <c r="AD246" s="32"/>
      <c r="AE246" s="32"/>
      <c r="AF246" s="33"/>
      <c r="AG246" s="33"/>
      <c r="AH246" s="33"/>
      <c r="AI246" s="33"/>
      <c r="AJ246" s="33"/>
      <c r="AK246" s="33"/>
      <c r="AL246" s="33"/>
      <c r="AM246" s="33"/>
      <c r="AN246" s="33"/>
      <c r="AO246" s="33"/>
      <c r="AP246" s="33"/>
      <c r="AQ246" s="33"/>
      <c r="AR246" s="33"/>
      <c r="AS246" s="33"/>
      <c r="AT246" s="33"/>
      <c r="AU246" s="33"/>
      <c r="AV246" s="32"/>
      <c r="AW246" s="32"/>
      <c r="AX246" s="32"/>
      <c r="AY246" s="32"/>
      <c r="AZ246" s="32"/>
      <c r="BA246" s="33"/>
      <c r="BB246" s="33"/>
      <c r="BC246" s="33"/>
      <c r="BD246" s="33"/>
      <c r="BE246" s="33"/>
      <c r="BF246" s="33"/>
      <c r="BG246" s="33"/>
      <c r="BH246" s="33"/>
      <c r="BI246" s="33"/>
      <c r="BJ246" s="32"/>
      <c r="BK246" s="33"/>
      <c r="BL246" s="33"/>
      <c r="BM246" s="33"/>
      <c r="BN246" s="33"/>
      <c r="BO246" s="33"/>
      <c r="BP246" s="33"/>
      <c r="BQ246" s="33"/>
      <c r="BR246" s="33"/>
      <c r="BS246" s="33"/>
      <c r="BT246" s="33"/>
      <c r="BU246" s="33"/>
      <c r="BV246" s="33"/>
      <c r="BW246" s="33"/>
      <c r="BX246" s="33"/>
      <c r="BY246" s="33"/>
      <c r="BZ246" s="33"/>
      <c r="CA246" s="33"/>
      <c r="CB246" s="33"/>
      <c r="CC246" s="33"/>
      <c r="CD246" s="33"/>
      <c r="CE246" s="33"/>
      <c r="CF246" s="33"/>
      <c r="CG246" s="33"/>
      <c r="CH246" s="33"/>
      <c r="CI246" s="33"/>
      <c r="CJ246" s="33"/>
      <c r="CK246" s="33"/>
      <c r="CL246" s="33"/>
      <c r="CM246" s="33"/>
      <c r="CN246" s="33"/>
      <c r="CO246" s="33"/>
      <c r="CP246" s="33"/>
      <c r="CQ246" s="33"/>
      <c r="CR246" s="33"/>
      <c r="CS246" s="33"/>
      <c r="CT246" s="33"/>
      <c r="CU246" s="33"/>
      <c r="CV246" s="33"/>
      <c r="CW246" s="33"/>
      <c r="CX246" s="33"/>
      <c r="CY246" s="33"/>
      <c r="CZ246" s="33"/>
      <c r="DA246" s="33"/>
      <c r="DB246" s="33"/>
      <c r="DC246" s="33"/>
      <c r="DD246" s="33"/>
      <c r="DE246" s="33"/>
      <c r="DF246" s="33"/>
      <c r="DG246" s="33"/>
      <c r="DH246" s="33"/>
      <c r="DI246" s="33"/>
      <c r="DJ246" s="33"/>
      <c r="DK246" s="33"/>
      <c r="DL246" s="33"/>
      <c r="DM246" s="33"/>
      <c r="DN246" s="33"/>
      <c r="DO246" s="33"/>
      <c r="DP246" s="33"/>
      <c r="DQ246" s="33"/>
      <c r="DR246" s="33"/>
      <c r="DS246" s="33"/>
      <c r="DT246" s="33"/>
      <c r="DU246" s="33"/>
      <c r="DV246" s="33"/>
      <c r="DW246" s="32"/>
      <c r="DX246" s="33"/>
      <c r="DY246" s="33"/>
      <c r="DZ246" s="33"/>
      <c r="EA246" s="33"/>
      <c r="EB246" s="33"/>
      <c r="EC246" s="33"/>
      <c r="ED246" s="33"/>
      <c r="EE246" s="32"/>
      <c r="EF246" s="33"/>
      <c r="EG246" s="33"/>
      <c r="EH246" s="33"/>
      <c r="EI246" s="33"/>
      <c r="EJ246" s="33"/>
      <c r="EK246" s="33"/>
      <c r="EL246" s="33"/>
      <c r="EM246" s="33"/>
      <c r="EN246" s="33"/>
      <c r="EO246" s="33"/>
      <c r="EP246" s="33"/>
      <c r="EQ246" s="7"/>
      <c r="ER246" s="7"/>
      <c r="ES246" s="7"/>
      <c r="ET246" s="7"/>
      <c r="EU246" s="7"/>
      <c r="EV246" s="7"/>
      <c r="EW246" s="7"/>
      <c r="EX246" s="7"/>
      <c r="EY246" s="7"/>
      <c r="EZ246" s="7"/>
      <c r="FA246" s="7"/>
      <c r="FB246" s="7"/>
      <c r="FC246" s="7"/>
      <c r="FD246" s="7"/>
      <c r="FE246" s="7"/>
      <c r="FF246" s="7"/>
      <c r="FG246" s="7"/>
      <c r="FH246" s="7"/>
      <c r="FI246" s="7"/>
      <c r="FJ246" s="7"/>
      <c r="FK246" s="7"/>
      <c r="FL246" s="7"/>
      <c r="FM246" s="7"/>
      <c r="FN246" s="7"/>
      <c r="FO246" s="7"/>
      <c r="FP246" s="7"/>
      <c r="FQ246" s="5"/>
      <c r="FR246" s="305"/>
      <c r="FS246"/>
      <c r="FT246"/>
      <c r="FU246" s="60"/>
      <c r="FV246" s="61"/>
      <c r="FW246" s="60"/>
      <c r="FX246" s="60"/>
      <c r="FY246" s="60"/>
      <c r="FZ246" s="60"/>
      <c r="GA246" s="61"/>
      <c r="GB246" s="62"/>
      <c r="GC246"/>
      <c r="GD246"/>
    </row>
    <row r="247" spans="1:186" s="8" customFormat="1" x14ac:dyDescent="0.2">
      <c r="A247" s="32"/>
      <c r="B247" s="33"/>
      <c r="C247" s="33"/>
      <c r="D247" s="33"/>
      <c r="E247" s="33"/>
      <c r="F247" s="33"/>
      <c r="G247" s="33"/>
      <c r="H247" s="33"/>
      <c r="I247" s="33"/>
      <c r="J247" s="33"/>
      <c r="K247" s="33"/>
      <c r="L247" s="33"/>
      <c r="M247" s="33"/>
      <c r="N247" s="33"/>
      <c r="O247" s="33"/>
      <c r="P247" s="33"/>
      <c r="Q247" s="33"/>
      <c r="R247" s="33"/>
      <c r="S247" s="33"/>
      <c r="T247" s="33"/>
      <c r="U247" s="33"/>
      <c r="V247" s="33"/>
      <c r="W247" s="33"/>
      <c r="X247" s="33"/>
      <c r="Y247" s="33"/>
      <c r="Z247" s="32"/>
      <c r="AA247" s="32"/>
      <c r="AB247" s="32"/>
      <c r="AC247" s="32"/>
      <c r="AD247" s="32"/>
      <c r="AE247" s="32"/>
      <c r="AF247" s="33"/>
      <c r="AG247" s="33"/>
      <c r="AH247" s="33"/>
      <c r="AI247" s="33"/>
      <c r="AJ247" s="33"/>
      <c r="AK247" s="33"/>
      <c r="AL247" s="33"/>
      <c r="AM247" s="33"/>
      <c r="AN247" s="33"/>
      <c r="AO247" s="33"/>
      <c r="AP247" s="33"/>
      <c r="AQ247" s="33"/>
      <c r="AR247" s="33"/>
      <c r="AS247" s="33"/>
      <c r="AT247" s="33"/>
      <c r="AU247" s="33"/>
      <c r="AV247" s="32"/>
      <c r="AW247" s="32"/>
      <c r="AX247" s="32"/>
      <c r="AY247" s="32"/>
      <c r="AZ247" s="32"/>
      <c r="BA247" s="33"/>
      <c r="BB247" s="33"/>
      <c r="BC247" s="33"/>
      <c r="BD247" s="33"/>
      <c r="BE247" s="33"/>
      <c r="BF247" s="33"/>
      <c r="BG247" s="33"/>
      <c r="BH247" s="33"/>
      <c r="BI247" s="33"/>
      <c r="BJ247" s="32"/>
      <c r="BK247" s="33"/>
      <c r="BL247" s="33"/>
      <c r="BM247" s="33"/>
      <c r="BN247" s="33"/>
      <c r="BO247" s="33"/>
      <c r="BP247" s="33"/>
      <c r="BQ247" s="33"/>
      <c r="BR247" s="33"/>
      <c r="BS247" s="33"/>
      <c r="BT247" s="33"/>
      <c r="BU247" s="33"/>
      <c r="BV247" s="33"/>
      <c r="BW247" s="33"/>
      <c r="BX247" s="33"/>
      <c r="BY247" s="33"/>
      <c r="BZ247" s="33"/>
      <c r="CA247" s="33"/>
      <c r="CB247" s="33"/>
      <c r="CC247" s="33"/>
      <c r="CD247" s="33"/>
      <c r="CE247" s="33"/>
      <c r="CF247" s="33"/>
      <c r="CG247" s="33"/>
      <c r="CH247" s="33"/>
      <c r="CI247" s="33"/>
      <c r="CJ247" s="33"/>
      <c r="CK247" s="33"/>
      <c r="CL247" s="33"/>
      <c r="CM247" s="33"/>
      <c r="CN247" s="33"/>
      <c r="CO247" s="33"/>
      <c r="CP247" s="33"/>
      <c r="CQ247" s="33"/>
      <c r="CR247" s="33"/>
      <c r="CS247" s="33"/>
      <c r="CT247" s="33"/>
      <c r="CU247" s="33"/>
      <c r="CV247" s="33"/>
      <c r="CW247" s="33"/>
      <c r="CX247" s="33"/>
      <c r="CY247" s="33"/>
      <c r="CZ247" s="33"/>
      <c r="DA247" s="33"/>
      <c r="DB247" s="33"/>
      <c r="DC247" s="33"/>
      <c r="DD247" s="33"/>
      <c r="DE247" s="33"/>
      <c r="DF247" s="33"/>
      <c r="DG247" s="33"/>
      <c r="DH247" s="33"/>
      <c r="DI247" s="33"/>
      <c r="DJ247" s="33"/>
      <c r="DK247" s="33"/>
      <c r="DL247" s="33"/>
      <c r="DM247" s="33"/>
      <c r="DN247" s="33"/>
      <c r="DO247" s="33"/>
      <c r="DP247" s="33"/>
      <c r="DQ247" s="33"/>
      <c r="DR247" s="33"/>
      <c r="DS247" s="33"/>
      <c r="DT247" s="33"/>
      <c r="DU247" s="33"/>
      <c r="DV247" s="33"/>
      <c r="DW247" s="32"/>
      <c r="DX247" s="33"/>
      <c r="DY247" s="33"/>
      <c r="DZ247" s="33"/>
      <c r="EA247" s="33"/>
      <c r="EB247" s="33"/>
      <c r="EC247" s="33"/>
      <c r="ED247" s="33"/>
      <c r="EE247" s="32"/>
      <c r="EF247" s="33"/>
      <c r="EG247" s="33"/>
      <c r="EH247" s="33"/>
      <c r="EI247" s="33"/>
      <c r="EJ247" s="33"/>
      <c r="EK247" s="33"/>
      <c r="EL247" s="33"/>
      <c r="EM247" s="33"/>
      <c r="EN247" s="33"/>
      <c r="EO247" s="33"/>
      <c r="EP247" s="33"/>
      <c r="EQ247" s="7"/>
      <c r="ER247" s="7"/>
      <c r="ES247" s="7"/>
      <c r="ET247" s="7"/>
      <c r="EU247" s="7"/>
      <c r="EV247" s="7"/>
      <c r="EW247" s="7"/>
      <c r="EX247" s="7"/>
      <c r="EY247" s="7"/>
      <c r="EZ247" s="7"/>
      <c r="FA247" s="7"/>
      <c r="FB247" s="7"/>
      <c r="FC247" s="7"/>
      <c r="FD247" s="7"/>
      <c r="FE247" s="7"/>
      <c r="FF247" s="7"/>
      <c r="FG247" s="7"/>
      <c r="FH247" s="7"/>
      <c r="FI247" s="7"/>
      <c r="FJ247" s="7"/>
      <c r="FK247" s="7"/>
      <c r="FL247" s="7"/>
      <c r="FM247" s="7"/>
      <c r="FN247" s="7"/>
      <c r="FO247" s="7"/>
      <c r="FP247" s="7"/>
      <c r="FQ247" s="5"/>
      <c r="FR247" s="305"/>
      <c r="FS247"/>
      <c r="FT247"/>
      <c r="FU247" s="61"/>
      <c r="FV247" s="61"/>
      <c r="FW247" s="61"/>
      <c r="FX247" s="61"/>
      <c r="FY247" s="61"/>
      <c r="FZ247" s="61"/>
      <c r="GA247" s="61"/>
      <c r="GB247" s="62"/>
      <c r="GC247"/>
      <c r="GD247"/>
    </row>
    <row r="248" spans="1:186" s="8" customFormat="1" x14ac:dyDescent="0.2">
      <c r="A248" s="32"/>
      <c r="B248" s="33"/>
      <c r="C248" s="33"/>
      <c r="D248" s="33"/>
      <c r="E248" s="33"/>
      <c r="F248" s="33"/>
      <c r="G248" s="33"/>
      <c r="H248" s="33"/>
      <c r="I248" s="33"/>
      <c r="J248" s="33"/>
      <c r="K248" s="33"/>
      <c r="L248" s="33"/>
      <c r="M248" s="33"/>
      <c r="N248" s="33"/>
      <c r="O248" s="33"/>
      <c r="P248" s="33"/>
      <c r="Q248" s="33"/>
      <c r="R248" s="33"/>
      <c r="S248" s="33"/>
      <c r="T248" s="33"/>
      <c r="U248" s="33"/>
      <c r="V248" s="33"/>
      <c r="W248" s="33"/>
      <c r="X248" s="33"/>
      <c r="Y248" s="33"/>
      <c r="Z248" s="32"/>
      <c r="AA248" s="32"/>
      <c r="AB248" s="32"/>
      <c r="AC248" s="32"/>
      <c r="AD248" s="32"/>
      <c r="AE248" s="32"/>
      <c r="AF248" s="33"/>
      <c r="AG248" s="33"/>
      <c r="AH248" s="33"/>
      <c r="AI248" s="33"/>
      <c r="AJ248" s="33"/>
      <c r="AK248" s="33"/>
      <c r="AL248" s="33"/>
      <c r="AM248" s="33"/>
      <c r="AN248" s="33"/>
      <c r="AO248" s="33"/>
      <c r="AP248" s="33"/>
      <c r="AQ248" s="33"/>
      <c r="AR248" s="33"/>
      <c r="AS248" s="33"/>
      <c r="AT248" s="33"/>
      <c r="AU248" s="33"/>
      <c r="AV248" s="32"/>
      <c r="AW248" s="32"/>
      <c r="AX248" s="32"/>
      <c r="AY248" s="32"/>
      <c r="AZ248" s="32"/>
      <c r="BA248" s="33"/>
      <c r="BB248" s="33"/>
      <c r="BC248" s="33"/>
      <c r="BD248" s="33"/>
      <c r="BE248" s="33"/>
      <c r="BF248" s="33"/>
      <c r="BG248" s="33"/>
      <c r="BH248" s="33"/>
      <c r="BI248" s="33"/>
      <c r="BJ248" s="32"/>
      <c r="BK248" s="33"/>
      <c r="BL248" s="33"/>
      <c r="BM248" s="33"/>
      <c r="BN248" s="33"/>
      <c r="BO248" s="33"/>
      <c r="BP248" s="33"/>
      <c r="BQ248" s="33"/>
      <c r="BR248" s="33"/>
      <c r="BS248" s="33"/>
      <c r="BT248" s="33"/>
      <c r="BU248" s="33"/>
      <c r="BV248" s="33"/>
      <c r="BW248" s="33"/>
      <c r="BX248" s="33"/>
      <c r="BY248" s="33"/>
      <c r="BZ248" s="33"/>
      <c r="CA248" s="33"/>
      <c r="CB248" s="33"/>
      <c r="CC248" s="33"/>
      <c r="CD248" s="33"/>
      <c r="CE248" s="33"/>
      <c r="CF248" s="33"/>
      <c r="CG248" s="33"/>
      <c r="CH248" s="33"/>
      <c r="CI248" s="33"/>
      <c r="CJ248" s="33"/>
      <c r="CK248" s="33"/>
      <c r="CL248" s="33"/>
      <c r="CM248" s="33"/>
      <c r="CN248" s="33"/>
      <c r="CO248" s="33"/>
      <c r="CP248" s="33"/>
      <c r="CQ248" s="33"/>
      <c r="CR248" s="33"/>
      <c r="CS248" s="33"/>
      <c r="CT248" s="33"/>
      <c r="CU248" s="33"/>
      <c r="CV248" s="33"/>
      <c r="CW248" s="33"/>
      <c r="CX248" s="33"/>
      <c r="CY248" s="33"/>
      <c r="CZ248" s="33"/>
      <c r="DA248" s="33"/>
      <c r="DB248" s="33"/>
      <c r="DC248" s="33"/>
      <c r="DD248" s="33"/>
      <c r="DE248" s="33"/>
      <c r="DF248" s="33"/>
      <c r="DG248" s="33"/>
      <c r="DH248" s="33"/>
      <c r="DI248" s="33"/>
      <c r="DJ248" s="33"/>
      <c r="DK248" s="33"/>
      <c r="DL248" s="33"/>
      <c r="DM248" s="33"/>
      <c r="DN248" s="33"/>
      <c r="DO248" s="33"/>
      <c r="DP248" s="33"/>
      <c r="DQ248" s="33"/>
      <c r="DR248" s="33"/>
      <c r="DS248" s="33"/>
      <c r="DT248" s="33"/>
      <c r="DU248" s="33"/>
      <c r="DV248" s="33"/>
      <c r="DW248" s="32"/>
      <c r="DX248" s="33"/>
      <c r="DY248" s="33"/>
      <c r="DZ248" s="33"/>
      <c r="EA248" s="33"/>
      <c r="EB248" s="33"/>
      <c r="EC248" s="33"/>
      <c r="ED248" s="33"/>
      <c r="EE248" s="32"/>
      <c r="EF248" s="33"/>
      <c r="EG248" s="33"/>
      <c r="EH248" s="33"/>
      <c r="EI248" s="33"/>
      <c r="EJ248" s="33"/>
      <c r="EK248" s="33"/>
      <c r="EL248" s="33"/>
      <c r="EM248" s="33"/>
      <c r="EN248" s="33"/>
      <c r="EO248" s="33"/>
      <c r="EP248" s="33"/>
      <c r="EQ248" s="7"/>
      <c r="ER248" s="7"/>
      <c r="ES248" s="7"/>
      <c r="ET248" s="7"/>
      <c r="EU248" s="7"/>
      <c r="EV248" s="7"/>
      <c r="EW248" s="7"/>
      <c r="EX248" s="7"/>
      <c r="EY248" s="7"/>
      <c r="EZ248" s="7"/>
      <c r="FA248" s="7"/>
      <c r="FB248" s="7"/>
      <c r="FC248" s="7"/>
      <c r="FD248" s="7"/>
      <c r="FE248" s="7"/>
      <c r="FF248" s="7"/>
      <c r="FG248" s="7"/>
      <c r="FH248" s="7"/>
      <c r="FI248" s="7"/>
      <c r="FJ248" s="7"/>
      <c r="FK248" s="7"/>
      <c r="FL248" s="7"/>
      <c r="FM248" s="7"/>
      <c r="FN248" s="7"/>
      <c r="FO248" s="7"/>
      <c r="FP248" s="7"/>
      <c r="FQ248" s="5"/>
      <c r="FR248" s="305"/>
      <c r="FS248"/>
      <c r="FT248"/>
      <c r="FU248" s="60"/>
      <c r="FV248" s="61"/>
      <c r="FW248" s="60"/>
      <c r="FX248" s="60"/>
      <c r="FY248" s="60"/>
      <c r="FZ248" s="60"/>
      <c r="GA248" s="61"/>
      <c r="GB248" s="62"/>
      <c r="GC248"/>
      <c r="GD248"/>
    </row>
    <row r="249" spans="1:186" s="8" customFormat="1" x14ac:dyDescent="0.2">
      <c r="A249" s="32"/>
      <c r="B249" s="33"/>
      <c r="C249" s="33"/>
      <c r="D249" s="33"/>
      <c r="E249" s="33"/>
      <c r="F249" s="33"/>
      <c r="G249" s="33"/>
      <c r="H249" s="33"/>
      <c r="I249" s="33"/>
      <c r="J249" s="33"/>
      <c r="K249" s="33"/>
      <c r="L249" s="33"/>
      <c r="M249" s="33"/>
      <c r="N249" s="33"/>
      <c r="O249" s="33"/>
      <c r="P249" s="33"/>
      <c r="Q249" s="33"/>
      <c r="R249" s="33"/>
      <c r="S249" s="33"/>
      <c r="T249" s="33"/>
      <c r="U249" s="33"/>
      <c r="V249" s="33"/>
      <c r="W249" s="33"/>
      <c r="X249" s="33"/>
      <c r="Y249" s="33"/>
      <c r="Z249" s="32"/>
      <c r="AA249" s="32"/>
      <c r="AB249" s="32"/>
      <c r="AC249" s="32"/>
      <c r="AD249" s="32"/>
      <c r="AE249" s="32"/>
      <c r="AF249" s="33"/>
      <c r="AG249" s="33"/>
      <c r="AH249" s="33"/>
      <c r="AI249" s="33"/>
      <c r="AJ249" s="33"/>
      <c r="AK249" s="33"/>
      <c r="AL249" s="33"/>
      <c r="AM249" s="33"/>
      <c r="AN249" s="33"/>
      <c r="AO249" s="33"/>
      <c r="AP249" s="33"/>
      <c r="AQ249" s="33"/>
      <c r="AR249" s="33"/>
      <c r="AS249" s="33"/>
      <c r="AT249" s="33"/>
      <c r="AU249" s="33"/>
      <c r="AV249" s="32"/>
      <c r="AW249" s="32"/>
      <c r="AX249" s="32"/>
      <c r="AY249" s="32"/>
      <c r="AZ249" s="32"/>
      <c r="BA249" s="33"/>
      <c r="BB249" s="33"/>
      <c r="BC249" s="33"/>
      <c r="BD249" s="33"/>
      <c r="BE249" s="33"/>
      <c r="BF249" s="33"/>
      <c r="BG249" s="33"/>
      <c r="BH249" s="33"/>
      <c r="BI249" s="33"/>
      <c r="BJ249" s="32"/>
      <c r="BK249" s="33"/>
      <c r="BL249" s="33"/>
      <c r="BM249" s="33"/>
      <c r="BN249" s="33"/>
      <c r="BO249" s="33"/>
      <c r="BP249" s="33"/>
      <c r="BQ249" s="33"/>
      <c r="BR249" s="33"/>
      <c r="BS249" s="33"/>
      <c r="BT249" s="33"/>
      <c r="BU249" s="33"/>
      <c r="BV249" s="33"/>
      <c r="BW249" s="33"/>
      <c r="BX249" s="33"/>
      <c r="BY249" s="33"/>
      <c r="BZ249" s="33"/>
      <c r="CA249" s="33"/>
      <c r="CB249" s="33"/>
      <c r="CC249" s="33"/>
      <c r="CD249" s="33"/>
      <c r="CE249" s="33"/>
      <c r="CF249" s="33"/>
      <c r="CG249" s="33"/>
      <c r="CH249" s="33"/>
      <c r="CI249" s="33"/>
      <c r="CJ249" s="33"/>
      <c r="CK249" s="33"/>
      <c r="CL249" s="33"/>
      <c r="CM249" s="33"/>
      <c r="CN249" s="33"/>
      <c r="CO249" s="33"/>
      <c r="CP249" s="33"/>
      <c r="CQ249" s="33"/>
      <c r="CR249" s="33"/>
      <c r="CS249" s="33"/>
      <c r="CT249" s="33"/>
      <c r="CU249" s="33"/>
      <c r="CV249" s="33"/>
      <c r="CW249" s="33"/>
      <c r="CX249" s="33"/>
      <c r="CY249" s="33"/>
      <c r="CZ249" s="33"/>
      <c r="DA249" s="33"/>
      <c r="DB249" s="33"/>
      <c r="DC249" s="33"/>
      <c r="DD249" s="33"/>
      <c r="DE249" s="33"/>
      <c r="DF249" s="33"/>
      <c r="DG249" s="33"/>
      <c r="DH249" s="33"/>
      <c r="DI249" s="33"/>
      <c r="DJ249" s="33"/>
      <c r="DK249" s="33"/>
      <c r="DL249" s="33"/>
      <c r="DM249" s="33"/>
      <c r="DN249" s="33"/>
      <c r="DO249" s="33"/>
      <c r="DP249" s="33"/>
      <c r="DQ249" s="33"/>
      <c r="DR249" s="33"/>
      <c r="DS249" s="33"/>
      <c r="DT249" s="33"/>
      <c r="DU249" s="33"/>
      <c r="DV249" s="33"/>
      <c r="DW249" s="32"/>
      <c r="DX249" s="33"/>
      <c r="DY249" s="33"/>
      <c r="DZ249" s="33"/>
      <c r="EA249" s="33"/>
      <c r="EB249" s="33"/>
      <c r="EC249" s="33"/>
      <c r="ED249" s="33"/>
      <c r="EE249" s="32"/>
      <c r="EF249" s="33"/>
      <c r="EG249" s="33"/>
      <c r="EH249" s="33"/>
      <c r="EI249" s="33"/>
      <c r="EJ249" s="33"/>
      <c r="EK249" s="33"/>
      <c r="EL249" s="33"/>
      <c r="EM249" s="33"/>
      <c r="EN249" s="33"/>
      <c r="EO249" s="33"/>
      <c r="EP249" s="33"/>
      <c r="EQ249" s="7"/>
      <c r="ER249" s="7"/>
      <c r="ES249" s="7"/>
      <c r="ET249" s="7"/>
      <c r="EU249" s="7"/>
      <c r="EV249" s="7"/>
      <c r="EW249" s="7"/>
      <c r="EX249" s="7"/>
      <c r="EY249" s="7"/>
      <c r="EZ249" s="7"/>
      <c r="FA249" s="7"/>
      <c r="FB249" s="7"/>
      <c r="FC249" s="7"/>
      <c r="FD249" s="7"/>
      <c r="FE249" s="7"/>
      <c r="FF249" s="7"/>
      <c r="FG249" s="7"/>
      <c r="FH249" s="7"/>
      <c r="FI249" s="7"/>
      <c r="FJ249" s="7"/>
      <c r="FK249" s="7"/>
      <c r="FL249" s="7"/>
      <c r="FM249" s="7"/>
      <c r="FN249" s="7"/>
      <c r="FO249" s="7"/>
      <c r="FP249" s="7"/>
      <c r="FQ249" s="5"/>
      <c r="FR249" s="305"/>
      <c r="FS249"/>
      <c r="FT249"/>
      <c r="FU249" s="61"/>
      <c r="FV249" s="61"/>
      <c r="FW249" s="61"/>
      <c r="FX249" s="61"/>
      <c r="FY249" s="61"/>
      <c r="FZ249" s="61"/>
      <c r="GA249" s="61"/>
      <c r="GB249" s="62"/>
      <c r="GC249"/>
      <c r="GD249"/>
    </row>
    <row r="250" spans="1:186" s="8" customFormat="1" x14ac:dyDescent="0.2">
      <c r="A250" s="32"/>
      <c r="B250" s="33"/>
      <c r="C250" s="33"/>
      <c r="D250" s="33"/>
      <c r="E250" s="33"/>
      <c r="F250" s="33"/>
      <c r="G250" s="33"/>
      <c r="H250" s="33"/>
      <c r="I250" s="33"/>
      <c r="J250" s="33"/>
      <c r="K250" s="33"/>
      <c r="L250" s="33"/>
      <c r="M250" s="33"/>
      <c r="N250" s="33"/>
      <c r="O250" s="33"/>
      <c r="P250" s="33"/>
      <c r="Q250" s="33"/>
      <c r="R250" s="33"/>
      <c r="S250" s="33"/>
      <c r="T250" s="33"/>
      <c r="U250" s="33"/>
      <c r="V250" s="33"/>
      <c r="W250" s="33"/>
      <c r="X250" s="33"/>
      <c r="Y250" s="33"/>
      <c r="Z250" s="32"/>
      <c r="AA250" s="32"/>
      <c r="AB250" s="32"/>
      <c r="AC250" s="32"/>
      <c r="AD250" s="32"/>
      <c r="AE250" s="32"/>
      <c r="AF250" s="33"/>
      <c r="AG250" s="33"/>
      <c r="AH250" s="33"/>
      <c r="AI250" s="33"/>
      <c r="AJ250" s="33"/>
      <c r="AK250" s="33"/>
      <c r="AL250" s="33"/>
      <c r="AM250" s="33"/>
      <c r="AN250" s="33"/>
      <c r="AO250" s="33"/>
      <c r="AP250" s="33"/>
      <c r="AQ250" s="33"/>
      <c r="AR250" s="33"/>
      <c r="AS250" s="33"/>
      <c r="AT250" s="33"/>
      <c r="AU250" s="33"/>
      <c r="AV250" s="32"/>
      <c r="AW250" s="32"/>
      <c r="AX250" s="32"/>
      <c r="AY250" s="32"/>
      <c r="AZ250" s="32"/>
      <c r="BA250" s="33"/>
      <c r="BB250" s="33"/>
      <c r="BC250" s="33"/>
      <c r="BD250" s="33"/>
      <c r="BE250" s="33"/>
      <c r="BF250" s="33"/>
      <c r="BG250" s="33"/>
      <c r="BH250" s="33"/>
      <c r="BI250" s="33"/>
      <c r="BJ250" s="32"/>
      <c r="BK250" s="33"/>
      <c r="BL250" s="33"/>
      <c r="BM250" s="33"/>
      <c r="BN250" s="33"/>
      <c r="BO250" s="33"/>
      <c r="BP250" s="33"/>
      <c r="BQ250" s="33"/>
      <c r="BR250" s="33"/>
      <c r="BS250" s="33"/>
      <c r="BT250" s="33"/>
      <c r="BU250" s="33"/>
      <c r="BV250" s="33"/>
      <c r="BW250" s="33"/>
      <c r="BX250" s="33"/>
      <c r="BY250" s="33"/>
      <c r="BZ250" s="33"/>
      <c r="CA250" s="33"/>
      <c r="CB250" s="33"/>
      <c r="CC250" s="33"/>
      <c r="CD250" s="33"/>
      <c r="CE250" s="33"/>
      <c r="CF250" s="33"/>
      <c r="CG250" s="33"/>
      <c r="CH250" s="33"/>
      <c r="CI250" s="33"/>
      <c r="CJ250" s="33"/>
      <c r="CK250" s="33"/>
      <c r="CL250" s="33"/>
      <c r="CM250" s="33"/>
      <c r="CN250" s="33"/>
      <c r="CO250" s="33"/>
      <c r="CP250" s="33"/>
      <c r="CQ250" s="33"/>
      <c r="CR250" s="33"/>
      <c r="CS250" s="33"/>
      <c r="CT250" s="33"/>
      <c r="CU250" s="33"/>
      <c r="CV250" s="33"/>
      <c r="CW250" s="33"/>
      <c r="CX250" s="33"/>
      <c r="CY250" s="33"/>
      <c r="CZ250" s="33"/>
      <c r="DA250" s="33"/>
      <c r="DB250" s="33"/>
      <c r="DC250" s="33"/>
      <c r="DD250" s="33"/>
      <c r="DE250" s="33"/>
      <c r="DF250" s="33"/>
      <c r="DG250" s="33"/>
      <c r="DH250" s="33"/>
      <c r="DI250" s="33"/>
      <c r="DJ250" s="33"/>
      <c r="DK250" s="33"/>
      <c r="DL250" s="33"/>
      <c r="DM250" s="33"/>
      <c r="DN250" s="33"/>
      <c r="DO250" s="33"/>
      <c r="DP250" s="33"/>
      <c r="DQ250" s="33"/>
      <c r="DR250" s="33"/>
      <c r="DS250" s="33"/>
      <c r="DT250" s="33"/>
      <c r="DU250" s="33"/>
      <c r="DV250" s="33"/>
      <c r="DW250" s="32"/>
      <c r="DX250" s="33"/>
      <c r="DY250" s="33"/>
      <c r="DZ250" s="33"/>
      <c r="EA250" s="33"/>
      <c r="EB250" s="33"/>
      <c r="EC250" s="33"/>
      <c r="ED250" s="33"/>
      <c r="EE250" s="32"/>
      <c r="EF250" s="33"/>
      <c r="EG250" s="33"/>
      <c r="EH250" s="33"/>
      <c r="EI250" s="33"/>
      <c r="EJ250" s="33"/>
      <c r="EK250" s="33"/>
      <c r="EL250" s="33"/>
      <c r="EM250" s="33"/>
      <c r="EN250" s="33"/>
      <c r="EO250" s="33"/>
      <c r="EP250" s="33"/>
      <c r="EQ250" s="7"/>
      <c r="ER250" s="7"/>
      <c r="ES250" s="7"/>
      <c r="ET250" s="7"/>
      <c r="EU250" s="7"/>
      <c r="EV250" s="7"/>
      <c r="EW250" s="7"/>
      <c r="EX250" s="7"/>
      <c r="EY250" s="7"/>
      <c r="EZ250" s="7"/>
      <c r="FA250" s="7"/>
      <c r="FB250" s="7"/>
      <c r="FC250" s="7"/>
      <c r="FD250" s="7"/>
      <c r="FE250" s="7"/>
      <c r="FF250" s="7"/>
      <c r="FG250" s="7"/>
      <c r="FH250" s="7"/>
      <c r="FI250" s="7"/>
      <c r="FJ250" s="7"/>
      <c r="FK250" s="7"/>
      <c r="FL250" s="7"/>
      <c r="FM250" s="7"/>
      <c r="FN250" s="7"/>
      <c r="FO250" s="7"/>
      <c r="FP250" s="7"/>
      <c r="FQ250" s="5"/>
      <c r="FR250" s="305"/>
      <c r="FS250"/>
      <c r="FT250"/>
      <c r="FU250" s="60"/>
      <c r="FV250" s="61"/>
      <c r="FW250" s="60"/>
      <c r="FX250" s="60"/>
      <c r="FY250" s="60"/>
      <c r="FZ250" s="60"/>
      <c r="GA250" s="61"/>
      <c r="GB250" s="62"/>
      <c r="GC250"/>
      <c r="GD250"/>
    </row>
    <row r="251" spans="1:186" s="8" customFormat="1" x14ac:dyDescent="0.2">
      <c r="A251" s="32"/>
      <c r="B251" s="33"/>
      <c r="C251" s="33"/>
      <c r="D251" s="33"/>
      <c r="E251" s="33"/>
      <c r="F251" s="33"/>
      <c r="G251" s="33"/>
      <c r="H251" s="33"/>
      <c r="I251" s="33"/>
      <c r="J251" s="33"/>
      <c r="K251" s="33"/>
      <c r="L251" s="33"/>
      <c r="M251" s="33"/>
      <c r="N251" s="33"/>
      <c r="O251" s="33"/>
      <c r="P251" s="33"/>
      <c r="Q251" s="33"/>
      <c r="R251" s="33"/>
      <c r="S251" s="33"/>
      <c r="T251" s="33"/>
      <c r="U251" s="33"/>
      <c r="V251" s="33"/>
      <c r="W251" s="33"/>
      <c r="X251" s="33"/>
      <c r="Y251" s="33"/>
      <c r="Z251" s="32"/>
      <c r="AA251" s="32"/>
      <c r="AB251" s="32"/>
      <c r="AC251" s="32"/>
      <c r="AD251" s="32"/>
      <c r="AE251" s="32"/>
      <c r="AF251" s="33"/>
      <c r="AG251" s="33"/>
      <c r="AH251" s="33"/>
      <c r="AI251" s="33"/>
      <c r="AJ251" s="33"/>
      <c r="AK251" s="33"/>
      <c r="AL251" s="33"/>
      <c r="AM251" s="33"/>
      <c r="AN251" s="33"/>
      <c r="AO251" s="33"/>
      <c r="AP251" s="33"/>
      <c r="AQ251" s="33"/>
      <c r="AR251" s="33"/>
      <c r="AS251" s="33"/>
      <c r="AT251" s="33"/>
      <c r="AU251" s="33"/>
      <c r="AV251" s="32"/>
      <c r="AW251" s="32"/>
      <c r="AX251" s="32"/>
      <c r="AY251" s="32"/>
      <c r="AZ251" s="32"/>
      <c r="BA251" s="33"/>
      <c r="BB251" s="33"/>
      <c r="BC251" s="33"/>
      <c r="BD251" s="33"/>
      <c r="BE251" s="33"/>
      <c r="BF251" s="33"/>
      <c r="BG251" s="33"/>
      <c r="BH251" s="33"/>
      <c r="BI251" s="33"/>
      <c r="BJ251" s="32"/>
      <c r="BK251" s="33"/>
      <c r="BL251" s="33"/>
      <c r="BM251" s="33"/>
      <c r="BN251" s="33"/>
      <c r="BO251" s="33"/>
      <c r="BP251" s="33"/>
      <c r="BQ251" s="33"/>
      <c r="BR251" s="33"/>
      <c r="BS251" s="33"/>
      <c r="BT251" s="33"/>
      <c r="BU251" s="33"/>
      <c r="BV251" s="33"/>
      <c r="BW251" s="33"/>
      <c r="BX251" s="33"/>
      <c r="BY251" s="33"/>
      <c r="BZ251" s="33"/>
      <c r="CA251" s="33"/>
      <c r="CB251" s="33"/>
      <c r="CC251" s="33"/>
      <c r="CD251" s="33"/>
      <c r="CE251" s="33"/>
      <c r="CF251" s="33"/>
      <c r="CG251" s="33"/>
      <c r="CH251" s="33"/>
      <c r="CI251" s="33"/>
      <c r="CJ251" s="33"/>
      <c r="CK251" s="33"/>
      <c r="CL251" s="33"/>
      <c r="CM251" s="33"/>
      <c r="CN251" s="33"/>
      <c r="CO251" s="33"/>
      <c r="CP251" s="33"/>
      <c r="CQ251" s="33"/>
      <c r="CR251" s="33"/>
      <c r="CS251" s="33"/>
      <c r="CT251" s="33"/>
      <c r="CU251" s="33"/>
      <c r="CV251" s="33"/>
      <c r="CW251" s="33"/>
      <c r="CX251" s="33"/>
      <c r="CY251" s="33"/>
      <c r="CZ251" s="33"/>
      <c r="DA251" s="33"/>
      <c r="DB251" s="33"/>
      <c r="DC251" s="33"/>
      <c r="DD251" s="33"/>
      <c r="DE251" s="33"/>
      <c r="DF251" s="33"/>
      <c r="DG251" s="33"/>
      <c r="DH251" s="33"/>
      <c r="DI251" s="33"/>
      <c r="DJ251" s="33"/>
      <c r="DK251" s="33"/>
      <c r="DL251" s="33"/>
      <c r="DM251" s="33"/>
      <c r="DN251" s="33"/>
      <c r="DO251" s="33"/>
      <c r="DP251" s="33"/>
      <c r="DQ251" s="33"/>
      <c r="DR251" s="33"/>
      <c r="DS251" s="33"/>
      <c r="DT251" s="33"/>
      <c r="DU251" s="33"/>
      <c r="DV251" s="33"/>
      <c r="DW251" s="32"/>
      <c r="DX251" s="33"/>
      <c r="DY251" s="33"/>
      <c r="DZ251" s="33"/>
      <c r="EA251" s="33"/>
      <c r="EB251" s="33"/>
      <c r="EC251" s="33"/>
      <c r="ED251" s="33"/>
      <c r="EE251" s="32"/>
      <c r="EF251" s="33"/>
      <c r="EG251" s="33"/>
      <c r="EH251" s="33"/>
      <c r="EI251" s="33"/>
      <c r="EJ251" s="33"/>
      <c r="EK251" s="33"/>
      <c r="EL251" s="33"/>
      <c r="EM251" s="33"/>
      <c r="EN251" s="33"/>
      <c r="EO251" s="33"/>
      <c r="EP251" s="33"/>
      <c r="EQ251" s="7"/>
      <c r="ER251" s="7"/>
      <c r="ES251" s="7"/>
      <c r="ET251" s="7"/>
      <c r="EU251" s="7"/>
      <c r="EV251" s="7"/>
      <c r="EW251" s="7"/>
      <c r="EX251" s="7"/>
      <c r="EY251" s="7"/>
      <c r="EZ251" s="7"/>
      <c r="FA251" s="7"/>
      <c r="FB251" s="7"/>
      <c r="FC251" s="7"/>
      <c r="FD251" s="7"/>
      <c r="FE251" s="7"/>
      <c r="FF251" s="7"/>
      <c r="FG251" s="7"/>
      <c r="FH251" s="7"/>
      <c r="FI251" s="7"/>
      <c r="FJ251" s="7"/>
      <c r="FK251" s="7"/>
      <c r="FL251" s="7"/>
      <c r="FM251" s="7"/>
      <c r="FN251" s="7"/>
      <c r="FO251" s="7"/>
      <c r="FP251" s="7"/>
      <c r="FQ251" s="5"/>
      <c r="FR251" s="305"/>
      <c r="FS251" s="307"/>
      <c r="FT251" s="307"/>
      <c r="FU251" s="61"/>
      <c r="FV251" s="61"/>
      <c r="FW251" s="61"/>
      <c r="FX251" s="61"/>
      <c r="FY251" s="61"/>
      <c r="FZ251" s="61"/>
      <c r="GA251" s="61"/>
      <c r="GB251" s="62"/>
      <c r="GC251"/>
      <c r="GD251"/>
    </row>
    <row r="252" spans="1:186" s="8" customFormat="1" x14ac:dyDescent="0.2">
      <c r="A252" s="32"/>
      <c r="B252" s="33"/>
      <c r="C252" s="33"/>
      <c r="D252" s="33"/>
      <c r="E252" s="33"/>
      <c r="F252" s="33"/>
      <c r="G252" s="33"/>
      <c r="H252" s="33"/>
      <c r="I252" s="33"/>
      <c r="J252" s="33"/>
      <c r="K252" s="33"/>
      <c r="L252" s="33"/>
      <c r="M252" s="33"/>
      <c r="N252" s="33"/>
      <c r="O252" s="33"/>
      <c r="P252" s="33"/>
      <c r="Q252" s="33"/>
      <c r="R252" s="33"/>
      <c r="S252" s="33"/>
      <c r="T252" s="33"/>
      <c r="U252" s="33"/>
      <c r="V252" s="33"/>
      <c r="W252" s="33"/>
      <c r="X252" s="33"/>
      <c r="Y252" s="33"/>
      <c r="Z252" s="32"/>
      <c r="AA252" s="32"/>
      <c r="AB252" s="32"/>
      <c r="AC252" s="32"/>
      <c r="AD252" s="32"/>
      <c r="AE252" s="32"/>
      <c r="AF252" s="33"/>
      <c r="AG252" s="33"/>
      <c r="AH252" s="33"/>
      <c r="AI252" s="33"/>
      <c r="AJ252" s="33"/>
      <c r="AK252" s="33"/>
      <c r="AL252" s="33"/>
      <c r="AM252" s="33"/>
      <c r="AN252" s="33"/>
      <c r="AO252" s="33"/>
      <c r="AP252" s="33"/>
      <c r="AQ252" s="33"/>
      <c r="AR252" s="33"/>
      <c r="AS252" s="33"/>
      <c r="AT252" s="33"/>
      <c r="AU252" s="33"/>
      <c r="AV252" s="32"/>
      <c r="AW252" s="32"/>
      <c r="AX252" s="32"/>
      <c r="AY252" s="32"/>
      <c r="AZ252" s="32"/>
      <c r="BA252" s="33"/>
      <c r="BB252" s="33"/>
      <c r="BC252" s="33"/>
      <c r="BD252" s="33"/>
      <c r="BE252" s="33"/>
      <c r="BF252" s="33"/>
      <c r="BG252" s="33"/>
      <c r="BH252" s="33"/>
      <c r="BI252" s="33"/>
      <c r="BJ252" s="32"/>
      <c r="BK252" s="33"/>
      <c r="BL252" s="33"/>
      <c r="BM252" s="33"/>
      <c r="BN252" s="33"/>
      <c r="BO252" s="33"/>
      <c r="BP252" s="33"/>
      <c r="BQ252" s="33"/>
      <c r="BR252" s="33"/>
      <c r="BS252" s="33"/>
      <c r="BT252" s="33"/>
      <c r="BU252" s="33"/>
      <c r="BV252" s="33"/>
      <c r="BW252" s="33"/>
      <c r="BX252" s="33"/>
      <c r="BY252" s="33"/>
      <c r="BZ252" s="33"/>
      <c r="CA252" s="33"/>
      <c r="CB252" s="33"/>
      <c r="CC252" s="33"/>
      <c r="CD252" s="33"/>
      <c r="CE252" s="33"/>
      <c r="CF252" s="33"/>
      <c r="CG252" s="33"/>
      <c r="CH252" s="33"/>
      <c r="CI252" s="33"/>
      <c r="CJ252" s="33"/>
      <c r="CK252" s="33"/>
      <c r="CL252" s="33"/>
      <c r="CM252" s="33"/>
      <c r="CN252" s="33"/>
      <c r="CO252" s="33"/>
      <c r="CP252" s="33"/>
      <c r="CQ252" s="33"/>
      <c r="CR252" s="33"/>
      <c r="CS252" s="33"/>
      <c r="CT252" s="33"/>
      <c r="CU252" s="33"/>
      <c r="CV252" s="33"/>
      <c r="CW252" s="33"/>
      <c r="CX252" s="33"/>
      <c r="CY252" s="33"/>
      <c r="CZ252" s="33"/>
      <c r="DA252" s="33"/>
      <c r="DB252" s="33"/>
      <c r="DC252" s="33"/>
      <c r="DD252" s="33"/>
      <c r="DE252" s="33"/>
      <c r="DF252" s="33"/>
      <c r="DG252" s="33"/>
      <c r="DH252" s="33"/>
      <c r="DI252" s="33"/>
      <c r="DJ252" s="33"/>
      <c r="DK252" s="33"/>
      <c r="DL252" s="33"/>
      <c r="DM252" s="33"/>
      <c r="DN252" s="33"/>
      <c r="DO252" s="33"/>
      <c r="DP252" s="33"/>
      <c r="DQ252" s="33"/>
      <c r="DR252" s="33"/>
      <c r="DS252" s="33"/>
      <c r="DT252" s="33"/>
      <c r="DU252" s="33"/>
      <c r="DV252" s="33"/>
      <c r="DW252" s="32"/>
      <c r="DX252" s="33"/>
      <c r="DY252" s="33"/>
      <c r="DZ252" s="33"/>
      <c r="EA252" s="33"/>
      <c r="EB252" s="33"/>
      <c r="EC252" s="33"/>
      <c r="ED252" s="33"/>
      <c r="EE252" s="32"/>
      <c r="EF252" s="33"/>
      <c r="EG252" s="33"/>
      <c r="EH252" s="33"/>
      <c r="EI252" s="33"/>
      <c r="EJ252" s="33"/>
      <c r="EK252" s="33"/>
      <c r="EL252" s="33"/>
      <c r="EM252" s="33"/>
      <c r="EN252" s="33"/>
      <c r="EO252" s="33"/>
      <c r="EP252" s="33"/>
      <c r="EQ252" s="7"/>
      <c r="ER252" s="7"/>
      <c r="ES252" s="7"/>
      <c r="ET252" s="7"/>
      <c r="EU252" s="7"/>
      <c r="EV252" s="7"/>
      <c r="EW252" s="7"/>
      <c r="EX252" s="7"/>
      <c r="EY252" s="7"/>
      <c r="EZ252" s="7"/>
      <c r="FA252" s="7"/>
      <c r="FB252" s="7"/>
      <c r="FC252" s="7"/>
      <c r="FD252" s="7"/>
      <c r="FE252" s="7"/>
      <c r="FF252" s="7"/>
      <c r="FG252" s="7"/>
      <c r="FH252" s="7"/>
      <c r="FI252" s="7"/>
      <c r="FJ252" s="7"/>
      <c r="FK252" s="7"/>
      <c r="FL252" s="7"/>
      <c r="FM252" s="7"/>
      <c r="FN252" s="7"/>
      <c r="FO252" s="7"/>
      <c r="FP252" s="7"/>
      <c r="FQ252" s="5"/>
      <c r="FR252" s="305"/>
      <c r="FS252"/>
      <c r="FT252"/>
      <c r="FU252" s="60"/>
      <c r="FV252" s="61"/>
      <c r="FW252" s="60"/>
      <c r="FX252" s="60"/>
      <c r="FY252" s="60"/>
      <c r="FZ252" s="60"/>
      <c r="GA252" s="61"/>
      <c r="GB252" s="62"/>
      <c r="GC252"/>
      <c r="GD252"/>
    </row>
    <row r="253" spans="1:186" s="8" customFormat="1" x14ac:dyDescent="0.2">
      <c r="A253" s="32"/>
      <c r="B253" s="33"/>
      <c r="C253" s="33"/>
      <c r="D253" s="33"/>
      <c r="E253" s="33"/>
      <c r="F253" s="33"/>
      <c r="G253" s="33"/>
      <c r="H253" s="33"/>
      <c r="I253" s="33"/>
      <c r="J253" s="33"/>
      <c r="K253" s="33"/>
      <c r="L253" s="33"/>
      <c r="M253" s="33"/>
      <c r="N253" s="33"/>
      <c r="O253" s="33"/>
      <c r="P253" s="33"/>
      <c r="Q253" s="33"/>
      <c r="R253" s="33"/>
      <c r="S253" s="33"/>
      <c r="T253" s="33"/>
      <c r="U253" s="33"/>
      <c r="V253" s="33"/>
      <c r="W253" s="33"/>
      <c r="X253" s="33"/>
      <c r="Y253" s="33"/>
      <c r="Z253" s="32"/>
      <c r="AA253" s="32"/>
      <c r="AB253" s="32"/>
      <c r="AC253" s="32"/>
      <c r="AD253" s="32"/>
      <c r="AE253" s="32"/>
      <c r="AF253" s="33"/>
      <c r="AG253" s="33"/>
      <c r="AH253" s="33"/>
      <c r="AI253" s="33"/>
      <c r="AJ253" s="33"/>
      <c r="AK253" s="33"/>
      <c r="AL253" s="33"/>
      <c r="AM253" s="33"/>
      <c r="AN253" s="33"/>
      <c r="AO253" s="33"/>
      <c r="AP253" s="33"/>
      <c r="AQ253" s="33"/>
      <c r="AR253" s="33"/>
      <c r="AS253" s="33"/>
      <c r="AT253" s="33"/>
      <c r="AU253" s="33"/>
      <c r="AV253" s="32"/>
      <c r="AW253" s="32"/>
      <c r="AX253" s="32"/>
      <c r="AY253" s="32"/>
      <c r="AZ253" s="32"/>
      <c r="BA253" s="33"/>
      <c r="BB253" s="33"/>
      <c r="BC253" s="33"/>
      <c r="BD253" s="33"/>
      <c r="BE253" s="33"/>
      <c r="BF253" s="33"/>
      <c r="BG253" s="33"/>
      <c r="BH253" s="33"/>
      <c r="BI253" s="33"/>
      <c r="BJ253" s="32"/>
      <c r="BK253" s="33"/>
      <c r="BL253" s="33"/>
      <c r="BM253" s="33"/>
      <c r="BN253" s="33"/>
      <c r="BO253" s="33"/>
      <c r="BP253" s="33"/>
      <c r="BQ253" s="33"/>
      <c r="BR253" s="33"/>
      <c r="BS253" s="33"/>
      <c r="BT253" s="33"/>
      <c r="BU253" s="33"/>
      <c r="BV253" s="33"/>
      <c r="BW253" s="33"/>
      <c r="BX253" s="33"/>
      <c r="BY253" s="33"/>
      <c r="BZ253" s="33"/>
      <c r="CA253" s="33"/>
      <c r="CB253" s="33"/>
      <c r="CC253" s="33"/>
      <c r="CD253" s="33"/>
      <c r="CE253" s="33"/>
      <c r="CF253" s="33"/>
      <c r="CG253" s="33"/>
      <c r="CH253" s="33"/>
      <c r="CI253" s="33"/>
      <c r="CJ253" s="33"/>
      <c r="CK253" s="33"/>
      <c r="CL253" s="33"/>
      <c r="CM253" s="33"/>
      <c r="CN253" s="33"/>
      <c r="CO253" s="33"/>
      <c r="CP253" s="33"/>
      <c r="CQ253" s="33"/>
      <c r="CR253" s="33"/>
      <c r="CS253" s="33"/>
      <c r="CT253" s="33"/>
      <c r="CU253" s="33"/>
      <c r="CV253" s="33"/>
      <c r="CW253" s="33"/>
      <c r="CX253" s="33"/>
      <c r="CY253" s="33"/>
      <c r="CZ253" s="33"/>
      <c r="DA253" s="33"/>
      <c r="DB253" s="33"/>
      <c r="DC253" s="33"/>
      <c r="DD253" s="33"/>
      <c r="DE253" s="33"/>
      <c r="DF253" s="33"/>
      <c r="DG253" s="33"/>
      <c r="DH253" s="33"/>
      <c r="DI253" s="33"/>
      <c r="DJ253" s="33"/>
      <c r="DK253" s="33"/>
      <c r="DL253" s="33"/>
      <c r="DM253" s="33"/>
      <c r="DN253" s="33"/>
      <c r="DO253" s="33"/>
      <c r="DP253" s="33"/>
      <c r="DQ253" s="33"/>
      <c r="DR253" s="33"/>
      <c r="DS253" s="33"/>
      <c r="DT253" s="33"/>
      <c r="DU253" s="33"/>
      <c r="DV253" s="33"/>
      <c r="DW253" s="32"/>
      <c r="DX253" s="33"/>
      <c r="DY253" s="33"/>
      <c r="DZ253" s="33"/>
      <c r="EA253" s="33"/>
      <c r="EB253" s="33"/>
      <c r="EC253" s="33"/>
      <c r="ED253" s="33"/>
      <c r="EE253" s="32"/>
      <c r="EF253" s="33"/>
      <c r="EG253" s="33"/>
      <c r="EH253" s="33"/>
      <c r="EI253" s="33"/>
      <c r="EJ253" s="33"/>
      <c r="EK253" s="33"/>
      <c r="EL253" s="33"/>
      <c r="EM253" s="33"/>
      <c r="EN253" s="33"/>
      <c r="EO253" s="33"/>
      <c r="EP253" s="33"/>
      <c r="EQ253" s="7"/>
      <c r="ER253" s="7"/>
      <c r="ES253" s="7"/>
      <c r="ET253" s="7"/>
      <c r="EU253" s="7"/>
      <c r="EV253" s="7"/>
      <c r="EW253" s="7"/>
      <c r="EX253" s="7"/>
      <c r="EY253" s="7"/>
      <c r="EZ253" s="7"/>
      <c r="FA253" s="7"/>
      <c r="FB253" s="7"/>
      <c r="FC253" s="7"/>
      <c r="FD253" s="7"/>
      <c r="FE253" s="7"/>
      <c r="FF253" s="7"/>
      <c r="FG253" s="7"/>
      <c r="FH253" s="7"/>
      <c r="FI253" s="7"/>
      <c r="FJ253" s="7"/>
      <c r="FK253" s="7"/>
      <c r="FL253" s="7"/>
      <c r="FM253" s="7"/>
      <c r="FN253" s="7"/>
      <c r="FO253" s="7"/>
      <c r="FP253" s="7"/>
      <c r="FQ253" s="5"/>
      <c r="FR253" s="305"/>
      <c r="FS253" s="307"/>
      <c r="FT253" s="307"/>
      <c r="FU253" s="61"/>
      <c r="FV253" s="61"/>
      <c r="FW253" s="61"/>
      <c r="FX253" s="61"/>
      <c r="FY253" s="61"/>
      <c r="FZ253" s="61"/>
      <c r="GA253" s="61"/>
      <c r="GB253" s="62"/>
      <c r="GC253"/>
      <c r="GD253"/>
    </row>
    <row r="254" spans="1:186" s="8" customFormat="1" x14ac:dyDescent="0.2">
      <c r="A254" s="32"/>
      <c r="B254" s="33"/>
      <c r="C254" s="33"/>
      <c r="D254" s="33"/>
      <c r="E254" s="33"/>
      <c r="F254" s="33"/>
      <c r="G254" s="33"/>
      <c r="H254" s="33"/>
      <c r="I254" s="33"/>
      <c r="J254" s="33"/>
      <c r="K254" s="33"/>
      <c r="L254" s="33"/>
      <c r="M254" s="33"/>
      <c r="N254" s="33"/>
      <c r="O254" s="33"/>
      <c r="P254" s="33"/>
      <c r="Q254" s="33"/>
      <c r="R254" s="33"/>
      <c r="S254" s="33"/>
      <c r="T254" s="33"/>
      <c r="U254" s="33"/>
      <c r="V254" s="33"/>
      <c r="W254" s="33"/>
      <c r="X254" s="33"/>
      <c r="Y254" s="33"/>
      <c r="Z254" s="32"/>
      <c r="AA254" s="32"/>
      <c r="AB254" s="32"/>
      <c r="AC254" s="32"/>
      <c r="AD254" s="32"/>
      <c r="AE254" s="32"/>
      <c r="AF254" s="33"/>
      <c r="AG254" s="33"/>
      <c r="AH254" s="33"/>
      <c r="AI254" s="33"/>
      <c r="AJ254" s="33"/>
      <c r="AK254" s="33"/>
      <c r="AL254" s="33"/>
      <c r="AM254" s="33"/>
      <c r="AN254" s="33"/>
      <c r="AO254" s="33"/>
      <c r="AP254" s="33"/>
      <c r="AQ254" s="33"/>
      <c r="AR254" s="33"/>
      <c r="AS254" s="33"/>
      <c r="AT254" s="33"/>
      <c r="AU254" s="33"/>
      <c r="AV254" s="32"/>
      <c r="AW254" s="32"/>
      <c r="AX254" s="32"/>
      <c r="AY254" s="32"/>
      <c r="AZ254" s="32"/>
      <c r="BA254" s="33"/>
      <c r="BB254" s="33"/>
      <c r="BC254" s="33"/>
      <c r="BD254" s="33"/>
      <c r="BE254" s="33"/>
      <c r="BF254" s="33"/>
      <c r="BG254" s="33"/>
      <c r="BH254" s="33"/>
      <c r="BI254" s="33"/>
      <c r="BJ254" s="32"/>
      <c r="BK254" s="33"/>
      <c r="BL254" s="33"/>
      <c r="BM254" s="33"/>
      <c r="BN254" s="33"/>
      <c r="BO254" s="33"/>
      <c r="BP254" s="33"/>
      <c r="BQ254" s="33"/>
      <c r="BR254" s="33"/>
      <c r="BS254" s="33"/>
      <c r="BT254" s="33"/>
      <c r="BU254" s="33"/>
      <c r="BV254" s="33"/>
      <c r="BW254" s="33"/>
      <c r="BX254" s="33"/>
      <c r="BY254" s="33"/>
      <c r="BZ254" s="33"/>
      <c r="CA254" s="33"/>
      <c r="CB254" s="33"/>
      <c r="CC254" s="33"/>
      <c r="CD254" s="33"/>
      <c r="CE254" s="33"/>
      <c r="CF254" s="33"/>
      <c r="CG254" s="33"/>
      <c r="CH254" s="33"/>
      <c r="CI254" s="33"/>
      <c r="CJ254" s="33"/>
      <c r="CK254" s="33"/>
      <c r="CL254" s="33"/>
      <c r="CM254" s="33"/>
      <c r="CN254" s="33"/>
      <c r="CO254" s="33"/>
      <c r="CP254" s="33"/>
      <c r="CQ254" s="33"/>
      <c r="CR254" s="33"/>
      <c r="CS254" s="33"/>
      <c r="CT254" s="33"/>
      <c r="CU254" s="33"/>
      <c r="CV254" s="33"/>
      <c r="CW254" s="33"/>
      <c r="CX254" s="33"/>
      <c r="CY254" s="33"/>
      <c r="CZ254" s="33"/>
      <c r="DA254" s="33"/>
      <c r="DB254" s="33"/>
      <c r="DC254" s="33"/>
      <c r="DD254" s="33"/>
      <c r="DE254" s="33"/>
      <c r="DF254" s="33"/>
      <c r="DG254" s="33"/>
      <c r="DH254" s="33"/>
      <c r="DI254" s="33"/>
      <c r="DJ254" s="33"/>
      <c r="DK254" s="33"/>
      <c r="DL254" s="33"/>
      <c r="DM254" s="33"/>
      <c r="DN254" s="33"/>
      <c r="DO254" s="33"/>
      <c r="DP254" s="33"/>
      <c r="DQ254" s="33"/>
      <c r="DR254" s="33"/>
      <c r="DS254" s="33"/>
      <c r="DT254" s="33"/>
      <c r="DU254" s="33"/>
      <c r="DV254" s="33"/>
      <c r="DW254" s="32"/>
      <c r="DX254" s="33"/>
      <c r="DY254" s="33"/>
      <c r="DZ254" s="33"/>
      <c r="EA254" s="33"/>
      <c r="EB254" s="33"/>
      <c r="EC254" s="33"/>
      <c r="ED254" s="33"/>
      <c r="EE254" s="32"/>
      <c r="EF254" s="33"/>
      <c r="EG254" s="33"/>
      <c r="EH254" s="33"/>
      <c r="EI254" s="33"/>
      <c r="EJ254" s="33"/>
      <c r="EK254" s="33"/>
      <c r="EL254" s="33"/>
      <c r="EM254" s="33"/>
      <c r="EN254" s="33"/>
      <c r="EO254" s="33"/>
      <c r="EP254" s="33"/>
      <c r="EQ254" s="7"/>
      <c r="ER254" s="7"/>
      <c r="ES254" s="7"/>
      <c r="ET254" s="7"/>
      <c r="EU254" s="7"/>
      <c r="EV254" s="7"/>
      <c r="EW254" s="7"/>
      <c r="EX254" s="7"/>
      <c r="EY254" s="7"/>
      <c r="EZ254" s="7"/>
      <c r="FA254" s="7"/>
      <c r="FB254" s="7"/>
      <c r="FC254" s="7"/>
      <c r="FD254" s="7"/>
      <c r="FE254" s="7"/>
      <c r="FF254" s="7"/>
      <c r="FG254" s="7"/>
      <c r="FH254" s="7"/>
      <c r="FI254" s="7"/>
      <c r="FJ254" s="7"/>
      <c r="FK254" s="7"/>
      <c r="FL254" s="7"/>
      <c r="FM254" s="7"/>
      <c r="FN254" s="7"/>
      <c r="FO254" s="7"/>
      <c r="FP254" s="7"/>
      <c r="FQ254" s="5"/>
      <c r="FR254" s="305"/>
      <c r="FS254" s="307"/>
      <c r="FT254" s="307"/>
      <c r="FU254" s="60"/>
      <c r="FV254" s="61"/>
      <c r="FW254" s="60"/>
      <c r="FX254" s="60"/>
      <c r="FY254" s="60"/>
      <c r="FZ254" s="60"/>
      <c r="GA254" s="61"/>
      <c r="GB254" s="62"/>
      <c r="GC254"/>
      <c r="GD254"/>
    </row>
    <row r="255" spans="1:186" s="8" customFormat="1" x14ac:dyDescent="0.2">
      <c r="A255" s="32"/>
      <c r="B255" s="33"/>
      <c r="C255" s="33"/>
      <c r="D255" s="33"/>
      <c r="E255" s="33"/>
      <c r="F255" s="33"/>
      <c r="G255" s="33"/>
      <c r="H255" s="33"/>
      <c r="I255" s="33"/>
      <c r="J255" s="33"/>
      <c r="K255" s="33"/>
      <c r="L255" s="33"/>
      <c r="M255" s="33"/>
      <c r="N255" s="33"/>
      <c r="O255" s="33"/>
      <c r="P255" s="33"/>
      <c r="Q255" s="33"/>
      <c r="R255" s="33"/>
      <c r="S255" s="33"/>
      <c r="T255" s="33"/>
      <c r="U255" s="33"/>
      <c r="V255" s="33"/>
      <c r="W255" s="33"/>
      <c r="X255" s="33"/>
      <c r="Y255" s="33"/>
      <c r="Z255" s="32"/>
      <c r="AA255" s="32"/>
      <c r="AB255" s="32"/>
      <c r="AC255" s="32"/>
      <c r="AD255" s="32"/>
      <c r="AE255" s="32"/>
      <c r="AF255" s="33"/>
      <c r="AG255" s="33"/>
      <c r="AH255" s="33"/>
      <c r="AI255" s="33"/>
      <c r="AJ255" s="33"/>
      <c r="AK255" s="33"/>
      <c r="AL255" s="33"/>
      <c r="AM255" s="33"/>
      <c r="AN255" s="33"/>
      <c r="AO255" s="33"/>
      <c r="AP255" s="33"/>
      <c r="AQ255" s="33"/>
      <c r="AR255" s="33"/>
      <c r="AS255" s="33"/>
      <c r="AT255" s="33"/>
      <c r="AU255" s="33"/>
      <c r="AV255" s="32"/>
      <c r="AW255" s="32"/>
      <c r="AX255" s="32"/>
      <c r="AY255" s="32"/>
      <c r="AZ255" s="32"/>
      <c r="BA255" s="33"/>
      <c r="BB255" s="33"/>
      <c r="BC255" s="33"/>
      <c r="BD255" s="33"/>
      <c r="BE255" s="33"/>
      <c r="BF255" s="33"/>
      <c r="BG255" s="33"/>
      <c r="BH255" s="33"/>
      <c r="BI255" s="33"/>
      <c r="BJ255" s="32"/>
      <c r="BK255" s="33"/>
      <c r="BL255" s="33"/>
      <c r="BM255" s="33"/>
      <c r="BN255" s="33"/>
      <c r="BO255" s="33"/>
      <c r="BP255" s="33"/>
      <c r="BQ255" s="33"/>
      <c r="BR255" s="33"/>
      <c r="BS255" s="33"/>
      <c r="BT255" s="33"/>
      <c r="BU255" s="33"/>
      <c r="BV255" s="33"/>
      <c r="BW255" s="33"/>
      <c r="BX255" s="33"/>
      <c r="BY255" s="33"/>
      <c r="BZ255" s="33"/>
      <c r="CA255" s="33"/>
      <c r="CB255" s="33"/>
      <c r="CC255" s="33"/>
      <c r="CD255" s="33"/>
      <c r="CE255" s="33"/>
      <c r="CF255" s="33"/>
      <c r="CG255" s="33"/>
      <c r="CH255" s="33"/>
      <c r="CI255" s="33"/>
      <c r="CJ255" s="33"/>
      <c r="CK255" s="33"/>
      <c r="CL255" s="33"/>
      <c r="CM255" s="33"/>
      <c r="CN255" s="33"/>
      <c r="CO255" s="33"/>
      <c r="CP255" s="33"/>
      <c r="CQ255" s="33"/>
      <c r="CR255" s="33"/>
      <c r="CS255" s="33"/>
      <c r="CT255" s="33"/>
      <c r="CU255" s="33"/>
      <c r="CV255" s="33"/>
      <c r="CW255" s="33"/>
      <c r="CX255" s="33"/>
      <c r="CY255" s="33"/>
      <c r="CZ255" s="33"/>
      <c r="DA255" s="33"/>
      <c r="DB255" s="33"/>
      <c r="DC255" s="33"/>
      <c r="DD255" s="33"/>
      <c r="DE255" s="33"/>
      <c r="DF255" s="33"/>
      <c r="DG255" s="33"/>
      <c r="DH255" s="33"/>
      <c r="DI255" s="33"/>
      <c r="DJ255" s="33"/>
      <c r="DK255" s="33"/>
      <c r="DL255" s="33"/>
      <c r="DM255" s="33"/>
      <c r="DN255" s="33"/>
      <c r="DO255" s="33"/>
      <c r="DP255" s="33"/>
      <c r="DQ255" s="33"/>
      <c r="DR255" s="33"/>
      <c r="DS255" s="33"/>
      <c r="DT255" s="33"/>
      <c r="DU255" s="33"/>
      <c r="DV255" s="33"/>
      <c r="DW255" s="32"/>
      <c r="DX255" s="33"/>
      <c r="DY255" s="33"/>
      <c r="DZ255" s="33"/>
      <c r="EA255" s="33"/>
      <c r="EB255" s="33"/>
      <c r="EC255" s="33"/>
      <c r="ED255" s="33"/>
      <c r="EE255" s="32"/>
      <c r="EF255" s="33"/>
      <c r="EG255" s="33"/>
      <c r="EH255" s="33"/>
      <c r="EI255" s="33"/>
      <c r="EJ255" s="33"/>
      <c r="EK255" s="33"/>
      <c r="EL255" s="33"/>
      <c r="EM255" s="33"/>
      <c r="EN255" s="33"/>
      <c r="EO255" s="33"/>
      <c r="EP255" s="33"/>
      <c r="EQ255" s="7"/>
      <c r="ER255" s="7"/>
      <c r="ES255" s="7"/>
      <c r="ET255" s="7"/>
      <c r="EU255" s="7"/>
      <c r="EV255" s="7"/>
      <c r="EW255" s="7"/>
      <c r="EX255" s="7"/>
      <c r="EY255" s="7"/>
      <c r="EZ255" s="7"/>
      <c r="FA255" s="7"/>
      <c r="FB255" s="7"/>
      <c r="FC255" s="7"/>
      <c r="FD255" s="7"/>
      <c r="FE255" s="7"/>
      <c r="FF255" s="7"/>
      <c r="FG255" s="7"/>
      <c r="FH255" s="7"/>
      <c r="FI255" s="7"/>
      <c r="FJ255" s="7"/>
      <c r="FK255" s="7"/>
      <c r="FL255" s="7"/>
      <c r="FM255" s="7"/>
      <c r="FN255" s="7"/>
      <c r="FO255" s="7"/>
      <c r="FP255" s="7"/>
      <c r="FQ255" s="5"/>
      <c r="FR255" s="305"/>
      <c r="FS255"/>
      <c r="FT255"/>
      <c r="FU255" s="61"/>
      <c r="FV255" s="61"/>
      <c r="FW255" s="61"/>
      <c r="FX255" s="61"/>
      <c r="FY255" s="61"/>
      <c r="FZ255" s="61"/>
      <c r="GA255" s="61"/>
      <c r="GB255" s="62"/>
      <c r="GC255"/>
      <c r="GD255"/>
    </row>
    <row r="256" spans="1:186" s="8" customFormat="1" x14ac:dyDescent="0.2">
      <c r="A256" s="32"/>
      <c r="B256" s="33"/>
      <c r="C256" s="33"/>
      <c r="D256" s="33"/>
      <c r="E256" s="33"/>
      <c r="F256" s="33"/>
      <c r="G256" s="33"/>
      <c r="H256" s="33"/>
      <c r="I256" s="33"/>
      <c r="J256" s="33"/>
      <c r="K256" s="33"/>
      <c r="L256" s="33"/>
      <c r="M256" s="33"/>
      <c r="N256" s="33"/>
      <c r="O256" s="33"/>
      <c r="P256" s="33"/>
      <c r="Q256" s="33"/>
      <c r="R256" s="33"/>
      <c r="S256" s="33"/>
      <c r="T256" s="33"/>
      <c r="U256" s="33"/>
      <c r="V256" s="33"/>
      <c r="W256" s="33"/>
      <c r="X256" s="33"/>
      <c r="Y256" s="33"/>
      <c r="Z256" s="32"/>
      <c r="AA256" s="32"/>
      <c r="AB256" s="32"/>
      <c r="AC256" s="32"/>
      <c r="AD256" s="32"/>
      <c r="AE256" s="32"/>
      <c r="AF256" s="33"/>
      <c r="AG256" s="33"/>
      <c r="AH256" s="33"/>
      <c r="AI256" s="33"/>
      <c r="AJ256" s="33"/>
      <c r="AK256" s="33"/>
      <c r="AL256" s="33"/>
      <c r="AM256" s="33"/>
      <c r="AN256" s="33"/>
      <c r="AO256" s="33"/>
      <c r="AP256" s="33"/>
      <c r="AQ256" s="33"/>
      <c r="AR256" s="33"/>
      <c r="AS256" s="33"/>
      <c r="AT256" s="33"/>
      <c r="AU256" s="33"/>
      <c r="AV256" s="32"/>
      <c r="AW256" s="32"/>
      <c r="AX256" s="32"/>
      <c r="AY256" s="32"/>
      <c r="AZ256" s="32"/>
      <c r="BA256" s="33"/>
      <c r="BB256" s="33"/>
      <c r="BC256" s="33"/>
      <c r="BD256" s="33"/>
      <c r="BE256" s="33"/>
      <c r="BF256" s="33"/>
      <c r="BG256" s="33"/>
      <c r="BH256" s="33"/>
      <c r="BI256" s="33"/>
      <c r="BJ256" s="32"/>
      <c r="BK256" s="33"/>
      <c r="BL256" s="33"/>
      <c r="BM256" s="33"/>
      <c r="BN256" s="33"/>
      <c r="BO256" s="33"/>
      <c r="BP256" s="33"/>
      <c r="BQ256" s="33"/>
      <c r="BR256" s="33"/>
      <c r="BS256" s="33"/>
      <c r="BT256" s="33"/>
      <c r="BU256" s="33"/>
      <c r="BV256" s="33"/>
      <c r="BW256" s="33"/>
      <c r="BX256" s="33"/>
      <c r="BY256" s="33"/>
      <c r="BZ256" s="33"/>
      <c r="CA256" s="33"/>
      <c r="CB256" s="33"/>
      <c r="CC256" s="33"/>
      <c r="CD256" s="33"/>
      <c r="CE256" s="33"/>
      <c r="CF256" s="33"/>
      <c r="CG256" s="33"/>
      <c r="CH256" s="33"/>
      <c r="CI256" s="33"/>
      <c r="CJ256" s="33"/>
      <c r="CK256" s="33"/>
      <c r="CL256" s="33"/>
      <c r="CM256" s="33"/>
      <c r="CN256" s="33"/>
      <c r="CO256" s="33"/>
      <c r="CP256" s="33"/>
      <c r="CQ256" s="33"/>
      <c r="CR256" s="33"/>
      <c r="CS256" s="33"/>
      <c r="CT256" s="33"/>
      <c r="CU256" s="33"/>
      <c r="CV256" s="33"/>
      <c r="CW256" s="33"/>
      <c r="CX256" s="33"/>
      <c r="CY256" s="33"/>
      <c r="CZ256" s="33"/>
      <c r="DA256" s="33"/>
      <c r="DB256" s="33"/>
      <c r="DC256" s="33"/>
      <c r="DD256" s="33"/>
      <c r="DE256" s="33"/>
      <c r="DF256" s="33"/>
      <c r="DG256" s="33"/>
      <c r="DH256" s="33"/>
      <c r="DI256" s="33"/>
      <c r="DJ256" s="33"/>
      <c r="DK256" s="33"/>
      <c r="DL256" s="33"/>
      <c r="DM256" s="33"/>
      <c r="DN256" s="33"/>
      <c r="DO256" s="33"/>
      <c r="DP256" s="33"/>
      <c r="DQ256" s="33"/>
      <c r="DR256" s="33"/>
      <c r="DS256" s="33"/>
      <c r="DT256" s="33"/>
      <c r="DU256" s="33"/>
      <c r="DV256" s="33"/>
      <c r="DW256" s="32"/>
      <c r="DX256" s="33"/>
      <c r="DY256" s="33"/>
      <c r="DZ256" s="33"/>
      <c r="EA256" s="33"/>
      <c r="EB256" s="33"/>
      <c r="EC256" s="33"/>
      <c r="ED256" s="33"/>
      <c r="EE256" s="32"/>
      <c r="EF256" s="33"/>
      <c r="EG256" s="33"/>
      <c r="EH256" s="33"/>
      <c r="EI256" s="33"/>
      <c r="EJ256" s="33"/>
      <c r="EK256" s="33"/>
      <c r="EL256" s="33"/>
      <c r="EM256" s="33"/>
      <c r="EN256" s="33"/>
      <c r="EO256" s="33"/>
      <c r="EP256" s="33"/>
      <c r="EQ256" s="7"/>
      <c r="ER256" s="7"/>
      <c r="ES256" s="7"/>
      <c r="ET256" s="7"/>
      <c r="EU256" s="7"/>
      <c r="EV256" s="7"/>
      <c r="EW256" s="7"/>
      <c r="EX256" s="7"/>
      <c r="EY256" s="7"/>
      <c r="EZ256" s="7"/>
      <c r="FA256" s="7"/>
      <c r="FB256" s="7"/>
      <c r="FC256" s="7"/>
      <c r="FD256" s="7"/>
      <c r="FE256" s="7"/>
      <c r="FF256" s="7"/>
      <c r="FG256" s="7"/>
      <c r="FH256" s="7"/>
      <c r="FI256" s="7"/>
      <c r="FJ256" s="7"/>
      <c r="FK256" s="7"/>
      <c r="FL256" s="7"/>
      <c r="FM256" s="7"/>
      <c r="FN256" s="7"/>
      <c r="FO256" s="7"/>
      <c r="FP256" s="7"/>
      <c r="FQ256" s="5"/>
      <c r="FR256" s="305"/>
      <c r="FS256"/>
      <c r="FT256"/>
      <c r="FU256" s="60"/>
      <c r="FV256" s="61"/>
      <c r="FW256" s="60"/>
      <c r="FX256" s="60"/>
      <c r="FY256" s="60"/>
      <c r="FZ256" s="60"/>
      <c r="GA256" s="61"/>
      <c r="GB256" s="62"/>
      <c r="GC256"/>
      <c r="GD256"/>
    </row>
    <row r="257" spans="1:186" s="8" customFormat="1" x14ac:dyDescent="0.2">
      <c r="A257" s="32"/>
      <c r="B257" s="33"/>
      <c r="C257" s="33"/>
      <c r="D257" s="33"/>
      <c r="E257" s="33"/>
      <c r="F257" s="33"/>
      <c r="G257" s="33"/>
      <c r="H257" s="33"/>
      <c r="I257" s="33"/>
      <c r="J257" s="33"/>
      <c r="K257" s="33"/>
      <c r="L257" s="33"/>
      <c r="M257" s="33"/>
      <c r="N257" s="33"/>
      <c r="O257" s="33"/>
      <c r="P257" s="33"/>
      <c r="Q257" s="33"/>
      <c r="R257" s="33"/>
      <c r="S257" s="33"/>
      <c r="T257" s="33"/>
      <c r="U257" s="33"/>
      <c r="V257" s="33"/>
      <c r="W257" s="33"/>
      <c r="X257" s="33"/>
      <c r="Y257" s="33"/>
      <c r="Z257" s="32"/>
      <c r="AA257" s="32"/>
      <c r="AB257" s="32"/>
      <c r="AC257" s="32"/>
      <c r="AD257" s="32"/>
      <c r="AE257" s="32"/>
      <c r="AF257" s="33"/>
      <c r="AG257" s="33"/>
      <c r="AH257" s="33"/>
      <c r="AI257" s="33"/>
      <c r="AJ257" s="33"/>
      <c r="AK257" s="33"/>
      <c r="AL257" s="33"/>
      <c r="AM257" s="33"/>
      <c r="AN257" s="33"/>
      <c r="AO257" s="33"/>
      <c r="AP257" s="33"/>
      <c r="AQ257" s="33"/>
      <c r="AR257" s="33"/>
      <c r="AS257" s="33"/>
      <c r="AT257" s="33"/>
      <c r="AU257" s="33"/>
      <c r="AV257" s="32"/>
      <c r="AW257" s="32"/>
      <c r="AX257" s="32"/>
      <c r="AY257" s="32"/>
      <c r="AZ257" s="32"/>
      <c r="BA257" s="33"/>
      <c r="BB257" s="33"/>
      <c r="BC257" s="33"/>
      <c r="BD257" s="33"/>
      <c r="BE257" s="33"/>
      <c r="BF257" s="33"/>
      <c r="BG257" s="33"/>
      <c r="BH257" s="33"/>
      <c r="BI257" s="33"/>
      <c r="BJ257" s="32"/>
      <c r="BK257" s="33"/>
      <c r="BL257" s="33"/>
      <c r="BM257" s="33"/>
      <c r="BN257" s="33"/>
      <c r="BO257" s="33"/>
      <c r="BP257" s="33"/>
      <c r="BQ257" s="33"/>
      <c r="BR257" s="33"/>
      <c r="BS257" s="33"/>
      <c r="BT257" s="33"/>
      <c r="BU257" s="33"/>
      <c r="BV257" s="33"/>
      <c r="BW257" s="33"/>
      <c r="BX257" s="33"/>
      <c r="BY257" s="33"/>
      <c r="BZ257" s="33"/>
      <c r="CA257" s="33"/>
      <c r="CB257" s="33"/>
      <c r="CC257" s="33"/>
      <c r="CD257" s="33"/>
      <c r="CE257" s="33"/>
      <c r="CF257" s="33"/>
      <c r="CG257" s="33"/>
      <c r="CH257" s="33"/>
      <c r="CI257" s="33"/>
      <c r="CJ257" s="33"/>
      <c r="CK257" s="33"/>
      <c r="CL257" s="33"/>
      <c r="CM257" s="33"/>
      <c r="CN257" s="33"/>
      <c r="CO257" s="33"/>
      <c r="CP257" s="33"/>
      <c r="CQ257" s="33"/>
      <c r="CR257" s="33"/>
      <c r="CS257" s="33"/>
      <c r="CT257" s="33"/>
      <c r="CU257" s="33"/>
      <c r="CV257" s="33"/>
      <c r="CW257" s="33"/>
      <c r="CX257" s="33"/>
      <c r="CY257" s="33"/>
      <c r="CZ257" s="33"/>
      <c r="DA257" s="33"/>
      <c r="DB257" s="33"/>
      <c r="DC257" s="33"/>
      <c r="DD257" s="33"/>
      <c r="DE257" s="33"/>
      <c r="DF257" s="33"/>
      <c r="DG257" s="33"/>
      <c r="DH257" s="33"/>
      <c r="DI257" s="33"/>
      <c r="DJ257" s="33"/>
      <c r="DK257" s="33"/>
      <c r="DL257" s="33"/>
      <c r="DM257" s="33"/>
      <c r="DN257" s="33"/>
      <c r="DO257" s="33"/>
      <c r="DP257" s="33"/>
      <c r="DQ257" s="33"/>
      <c r="DR257" s="33"/>
      <c r="DS257" s="33"/>
      <c r="DT257" s="33"/>
      <c r="DU257" s="33"/>
      <c r="DV257" s="33"/>
      <c r="DW257" s="32"/>
      <c r="DX257" s="33"/>
      <c r="DY257" s="33"/>
      <c r="DZ257" s="33"/>
      <c r="EA257" s="33"/>
      <c r="EB257" s="33"/>
      <c r="EC257" s="33"/>
      <c r="ED257" s="33"/>
      <c r="EE257" s="32"/>
      <c r="EF257" s="33"/>
      <c r="EG257" s="33"/>
      <c r="EH257" s="33"/>
      <c r="EI257" s="33"/>
      <c r="EJ257" s="33"/>
      <c r="EK257" s="33"/>
      <c r="EL257" s="33"/>
      <c r="EM257" s="33"/>
      <c r="EN257" s="33"/>
      <c r="EO257" s="33"/>
      <c r="EP257" s="33"/>
      <c r="EQ257" s="7"/>
      <c r="ER257" s="7"/>
      <c r="ES257" s="7"/>
      <c r="ET257" s="7"/>
      <c r="EU257" s="7"/>
      <c r="EV257" s="7"/>
      <c r="EW257" s="7"/>
      <c r="EX257" s="7"/>
      <c r="EY257" s="7"/>
      <c r="EZ257" s="7"/>
      <c r="FA257" s="7"/>
      <c r="FB257" s="7"/>
      <c r="FC257" s="7"/>
      <c r="FD257" s="7"/>
      <c r="FE257" s="7"/>
      <c r="FF257" s="7"/>
      <c r="FG257" s="7"/>
      <c r="FH257" s="7"/>
      <c r="FI257" s="7"/>
      <c r="FJ257" s="7"/>
      <c r="FK257" s="7"/>
      <c r="FL257" s="7"/>
      <c r="FM257" s="7"/>
      <c r="FN257" s="7"/>
      <c r="FO257" s="7"/>
      <c r="FP257" s="7"/>
      <c r="FQ257" s="5"/>
      <c r="FR257" s="305"/>
      <c r="FS257"/>
      <c r="FT257"/>
      <c r="FU257" s="61"/>
      <c r="FV257" s="61"/>
      <c r="FW257" s="61"/>
      <c r="FX257" s="61"/>
      <c r="FY257" s="61"/>
      <c r="FZ257" s="61"/>
      <c r="GA257" s="61"/>
      <c r="GB257" s="62"/>
      <c r="GC257"/>
      <c r="GD257"/>
    </row>
    <row r="258" spans="1:186" s="8" customFormat="1" x14ac:dyDescent="0.2">
      <c r="A258" s="32"/>
      <c r="B258" s="33"/>
      <c r="C258" s="33"/>
      <c r="D258" s="33"/>
      <c r="E258" s="33"/>
      <c r="F258" s="33"/>
      <c r="G258" s="33"/>
      <c r="H258" s="33"/>
      <c r="I258" s="33"/>
      <c r="J258" s="33"/>
      <c r="K258" s="33"/>
      <c r="L258" s="33"/>
      <c r="M258" s="33"/>
      <c r="N258" s="33"/>
      <c r="O258" s="33"/>
      <c r="P258" s="33"/>
      <c r="Q258" s="33"/>
      <c r="R258" s="33"/>
      <c r="S258" s="33"/>
      <c r="T258" s="33"/>
      <c r="U258" s="33"/>
      <c r="V258" s="33"/>
      <c r="W258" s="33"/>
      <c r="X258" s="33"/>
      <c r="Y258" s="33"/>
      <c r="Z258" s="32"/>
      <c r="AA258" s="32"/>
      <c r="AB258" s="32"/>
      <c r="AC258" s="32"/>
      <c r="AD258" s="32"/>
      <c r="AE258" s="32"/>
      <c r="AF258" s="33"/>
      <c r="AG258" s="33"/>
      <c r="AH258" s="33"/>
      <c r="AI258" s="33"/>
      <c r="AJ258" s="33"/>
      <c r="AK258" s="33"/>
      <c r="AL258" s="33"/>
      <c r="AM258" s="33"/>
      <c r="AN258" s="33"/>
      <c r="AO258" s="33"/>
      <c r="AP258" s="33"/>
      <c r="AQ258" s="33"/>
      <c r="AR258" s="33"/>
      <c r="AS258" s="33"/>
      <c r="AT258" s="33"/>
      <c r="AU258" s="33"/>
      <c r="AV258" s="32"/>
      <c r="AW258" s="32"/>
      <c r="AX258" s="32"/>
      <c r="AY258" s="32"/>
      <c r="AZ258" s="32"/>
      <c r="BA258" s="33"/>
      <c r="BB258" s="33"/>
      <c r="BC258" s="33"/>
      <c r="BD258" s="33"/>
      <c r="BE258" s="33"/>
      <c r="BF258" s="33"/>
      <c r="BG258" s="33"/>
      <c r="BH258" s="33"/>
      <c r="BI258" s="33"/>
      <c r="BJ258" s="32"/>
      <c r="BK258" s="33"/>
      <c r="BL258" s="33"/>
      <c r="BM258" s="33"/>
      <c r="BN258" s="33"/>
      <c r="BO258" s="33"/>
      <c r="BP258" s="33"/>
      <c r="BQ258" s="33"/>
      <c r="BR258" s="33"/>
      <c r="BS258" s="33"/>
      <c r="BT258" s="33"/>
      <c r="BU258" s="33"/>
      <c r="BV258" s="33"/>
      <c r="BW258" s="33"/>
      <c r="BX258" s="33"/>
      <c r="BY258" s="33"/>
      <c r="BZ258" s="33"/>
      <c r="CA258" s="33"/>
      <c r="CB258" s="33"/>
      <c r="CC258" s="33"/>
      <c r="CD258" s="33"/>
      <c r="CE258" s="33"/>
      <c r="CF258" s="33"/>
      <c r="CG258" s="33"/>
      <c r="CH258" s="33"/>
      <c r="CI258" s="33"/>
      <c r="CJ258" s="33"/>
      <c r="CK258" s="33"/>
      <c r="CL258" s="33"/>
      <c r="CM258" s="33"/>
      <c r="CN258" s="33"/>
      <c r="CO258" s="33"/>
      <c r="CP258" s="33"/>
      <c r="CQ258" s="33"/>
      <c r="CR258" s="33"/>
      <c r="CS258" s="33"/>
      <c r="CT258" s="33"/>
      <c r="CU258" s="33"/>
      <c r="CV258" s="33"/>
      <c r="CW258" s="33"/>
      <c r="CX258" s="33"/>
      <c r="CY258" s="33"/>
      <c r="CZ258" s="33"/>
      <c r="DA258" s="33"/>
      <c r="DB258" s="33"/>
      <c r="DC258" s="33"/>
      <c r="DD258" s="33"/>
      <c r="DE258" s="33"/>
      <c r="DF258" s="33"/>
      <c r="DG258" s="33"/>
      <c r="DH258" s="33"/>
      <c r="DI258" s="33"/>
      <c r="DJ258" s="33"/>
      <c r="DK258" s="33"/>
      <c r="DL258" s="33"/>
      <c r="DM258" s="33"/>
      <c r="DN258" s="33"/>
      <c r="DO258" s="33"/>
      <c r="DP258" s="33"/>
      <c r="DQ258" s="33"/>
      <c r="DR258" s="33"/>
      <c r="DS258" s="33"/>
      <c r="DT258" s="33"/>
      <c r="DU258" s="33"/>
      <c r="DV258" s="33"/>
      <c r="DW258" s="32"/>
      <c r="DX258" s="33"/>
      <c r="DY258" s="33"/>
      <c r="DZ258" s="33"/>
      <c r="EA258" s="33"/>
      <c r="EB258" s="33"/>
      <c r="EC258" s="33"/>
      <c r="ED258" s="33"/>
      <c r="EE258" s="32"/>
      <c r="EF258" s="33"/>
      <c r="EG258" s="33"/>
      <c r="EH258" s="33"/>
      <c r="EI258" s="33"/>
      <c r="EJ258" s="33"/>
      <c r="EK258" s="33"/>
      <c r="EL258" s="33"/>
      <c r="EM258" s="33"/>
      <c r="EN258" s="33"/>
      <c r="EO258" s="33"/>
      <c r="EP258" s="33"/>
      <c r="EQ258" s="7"/>
      <c r="ER258" s="7"/>
      <c r="ES258" s="7"/>
      <c r="ET258" s="7"/>
      <c r="EU258" s="7"/>
      <c r="EV258" s="7"/>
      <c r="EW258" s="7"/>
      <c r="EX258" s="7"/>
      <c r="EY258" s="7"/>
      <c r="EZ258" s="7"/>
      <c r="FA258" s="7"/>
      <c r="FB258" s="7"/>
      <c r="FC258" s="7"/>
      <c r="FD258" s="7"/>
      <c r="FE258" s="7"/>
      <c r="FF258" s="7"/>
      <c r="FG258" s="7"/>
      <c r="FH258" s="7"/>
      <c r="FI258" s="7"/>
      <c r="FJ258" s="7"/>
      <c r="FK258" s="7"/>
      <c r="FL258" s="7"/>
      <c r="FM258" s="7"/>
      <c r="FN258" s="7"/>
      <c r="FO258" s="7"/>
      <c r="FP258" s="7"/>
      <c r="FQ258" s="5"/>
      <c r="FR258" s="305"/>
      <c r="FS258"/>
      <c r="FT258"/>
      <c r="FU258" s="60"/>
      <c r="FV258" s="61"/>
      <c r="FW258" s="60"/>
      <c r="FX258" s="60"/>
      <c r="FY258" s="60"/>
      <c r="FZ258" s="60"/>
      <c r="GA258" s="61"/>
      <c r="GB258" s="62"/>
      <c r="GC258"/>
      <c r="GD258"/>
    </row>
    <row r="259" spans="1:186" s="8" customFormat="1" x14ac:dyDescent="0.2">
      <c r="A259" s="32"/>
      <c r="B259" s="33"/>
      <c r="C259" s="33"/>
      <c r="D259" s="33"/>
      <c r="E259" s="33"/>
      <c r="F259" s="33"/>
      <c r="G259" s="33"/>
      <c r="H259" s="33"/>
      <c r="I259" s="33"/>
      <c r="J259" s="33"/>
      <c r="K259" s="33"/>
      <c r="L259" s="33"/>
      <c r="M259" s="33"/>
      <c r="N259" s="33"/>
      <c r="O259" s="33"/>
      <c r="P259" s="33"/>
      <c r="Q259" s="33"/>
      <c r="R259" s="33"/>
      <c r="S259" s="33"/>
      <c r="T259" s="33"/>
      <c r="U259" s="33"/>
      <c r="V259" s="33"/>
      <c r="W259" s="33"/>
      <c r="X259" s="33"/>
      <c r="Y259" s="33"/>
      <c r="Z259" s="32"/>
      <c r="AA259" s="32"/>
      <c r="AB259" s="32"/>
      <c r="AC259" s="32"/>
      <c r="AD259" s="32"/>
      <c r="AE259" s="32"/>
      <c r="AF259" s="33"/>
      <c r="AG259" s="33"/>
      <c r="AH259" s="33"/>
      <c r="AI259" s="33"/>
      <c r="AJ259" s="33"/>
      <c r="AK259" s="33"/>
      <c r="AL259" s="33"/>
      <c r="AM259" s="33"/>
      <c r="AN259" s="33"/>
      <c r="AO259" s="33"/>
      <c r="AP259" s="33"/>
      <c r="AQ259" s="33"/>
      <c r="AR259" s="33"/>
      <c r="AS259" s="33"/>
      <c r="AT259" s="33"/>
      <c r="AU259" s="33"/>
      <c r="AV259" s="32"/>
      <c r="AW259" s="32"/>
      <c r="AX259" s="32"/>
      <c r="AY259" s="32"/>
      <c r="AZ259" s="32"/>
      <c r="BA259" s="33"/>
      <c r="BB259" s="33"/>
      <c r="BC259" s="33"/>
      <c r="BD259" s="33"/>
      <c r="BE259" s="33"/>
      <c r="BF259" s="33"/>
      <c r="BG259" s="33"/>
      <c r="BH259" s="33"/>
      <c r="BI259" s="33"/>
      <c r="BJ259" s="32"/>
      <c r="BK259" s="33"/>
      <c r="BL259" s="33"/>
      <c r="BM259" s="33"/>
      <c r="BN259" s="33"/>
      <c r="BO259" s="33"/>
      <c r="BP259" s="33"/>
      <c r="BQ259" s="33"/>
      <c r="BR259" s="33"/>
      <c r="BS259" s="33"/>
      <c r="BT259" s="33"/>
      <c r="BU259" s="33"/>
      <c r="BV259" s="33"/>
      <c r="BW259" s="33"/>
      <c r="BX259" s="33"/>
      <c r="BY259" s="33"/>
      <c r="BZ259" s="33"/>
      <c r="CA259" s="33"/>
      <c r="CB259" s="33"/>
      <c r="CC259" s="33"/>
      <c r="CD259" s="33"/>
      <c r="CE259" s="33"/>
      <c r="CF259" s="33"/>
      <c r="CG259" s="33"/>
      <c r="CH259" s="33"/>
      <c r="CI259" s="33"/>
      <c r="CJ259" s="33"/>
      <c r="CK259" s="33"/>
      <c r="CL259" s="33"/>
      <c r="CM259" s="33"/>
      <c r="CN259" s="33"/>
      <c r="CO259" s="33"/>
      <c r="CP259" s="33"/>
      <c r="CQ259" s="33"/>
      <c r="CR259" s="33"/>
      <c r="CS259" s="33"/>
      <c r="CT259" s="33"/>
      <c r="CU259" s="33"/>
      <c r="CV259" s="33"/>
      <c r="CW259" s="33"/>
      <c r="CX259" s="33"/>
      <c r="CY259" s="33"/>
      <c r="CZ259" s="33"/>
      <c r="DA259" s="33"/>
      <c r="DB259" s="33"/>
      <c r="DC259" s="33"/>
      <c r="DD259" s="33"/>
      <c r="DE259" s="33"/>
      <c r="DF259" s="33"/>
      <c r="DG259" s="33"/>
      <c r="DH259" s="33"/>
      <c r="DI259" s="33"/>
      <c r="DJ259" s="33"/>
      <c r="DK259" s="33"/>
      <c r="DL259" s="33"/>
      <c r="DM259" s="33"/>
      <c r="DN259" s="33"/>
      <c r="DO259" s="33"/>
      <c r="DP259" s="33"/>
      <c r="DQ259" s="33"/>
      <c r="DR259" s="33"/>
      <c r="DS259" s="33"/>
      <c r="DT259" s="33"/>
      <c r="DU259" s="33"/>
      <c r="DV259" s="33"/>
      <c r="DW259" s="32"/>
      <c r="DX259" s="33"/>
      <c r="DY259" s="33"/>
      <c r="DZ259" s="33"/>
      <c r="EA259" s="33"/>
      <c r="EB259" s="33"/>
      <c r="EC259" s="33"/>
      <c r="ED259" s="33"/>
      <c r="EE259" s="32"/>
      <c r="EF259" s="33"/>
      <c r="EG259" s="33"/>
      <c r="EH259" s="33"/>
      <c r="EI259" s="33"/>
      <c r="EJ259" s="33"/>
      <c r="EK259" s="33"/>
      <c r="EL259" s="33"/>
      <c r="EM259" s="33"/>
      <c r="EN259" s="33"/>
      <c r="EO259" s="33"/>
      <c r="EP259" s="33"/>
      <c r="EQ259" s="7"/>
      <c r="ER259" s="7"/>
      <c r="ES259" s="7"/>
      <c r="ET259" s="7"/>
      <c r="EU259" s="7"/>
      <c r="EV259" s="7"/>
      <c r="EW259" s="7"/>
      <c r="EX259" s="7"/>
      <c r="EY259" s="7"/>
      <c r="EZ259" s="7"/>
      <c r="FA259" s="7"/>
      <c r="FB259" s="7"/>
      <c r="FC259" s="7"/>
      <c r="FD259" s="7"/>
      <c r="FE259" s="7"/>
      <c r="FF259" s="7"/>
      <c r="FG259" s="7"/>
      <c r="FH259" s="7"/>
      <c r="FI259" s="7"/>
      <c r="FJ259" s="7"/>
      <c r="FK259" s="7"/>
      <c r="FL259" s="7"/>
      <c r="FM259" s="7"/>
      <c r="FN259" s="7"/>
      <c r="FO259" s="7"/>
      <c r="FP259" s="7"/>
      <c r="FQ259" s="5"/>
      <c r="FR259" s="305"/>
      <c r="FS259"/>
      <c r="FT259"/>
      <c r="FU259" s="61"/>
      <c r="FV259" s="61"/>
      <c r="FW259" s="61"/>
      <c r="FX259" s="61"/>
      <c r="FY259" s="61"/>
      <c r="FZ259" s="61"/>
      <c r="GA259" s="61"/>
      <c r="GB259" s="62"/>
      <c r="GC259"/>
      <c r="GD259"/>
    </row>
    <row r="260" spans="1:186" s="8" customFormat="1" x14ac:dyDescent="0.2">
      <c r="A260" s="32"/>
      <c r="B260" s="33"/>
      <c r="C260" s="33"/>
      <c r="D260" s="33"/>
      <c r="E260" s="33"/>
      <c r="F260" s="33"/>
      <c r="G260" s="33"/>
      <c r="H260" s="33"/>
      <c r="I260" s="33"/>
      <c r="J260" s="33"/>
      <c r="K260" s="33"/>
      <c r="L260" s="33"/>
      <c r="M260" s="33"/>
      <c r="N260" s="33"/>
      <c r="O260" s="33"/>
      <c r="P260" s="33"/>
      <c r="Q260" s="33"/>
      <c r="R260" s="33"/>
      <c r="S260" s="33"/>
      <c r="T260" s="33"/>
      <c r="U260" s="33"/>
      <c r="V260" s="33"/>
      <c r="W260" s="33"/>
      <c r="X260" s="33"/>
      <c r="Y260" s="33"/>
      <c r="Z260" s="32"/>
      <c r="AA260" s="32"/>
      <c r="AB260" s="32"/>
      <c r="AC260" s="32"/>
      <c r="AD260" s="32"/>
      <c r="AE260" s="32"/>
      <c r="AF260" s="33"/>
      <c r="AG260" s="33"/>
      <c r="AH260" s="33"/>
      <c r="AI260" s="33"/>
      <c r="AJ260" s="33"/>
      <c r="AK260" s="33"/>
      <c r="AL260" s="33"/>
      <c r="AM260" s="33"/>
      <c r="AN260" s="33"/>
      <c r="AO260" s="33"/>
      <c r="AP260" s="33"/>
      <c r="AQ260" s="33"/>
      <c r="AR260" s="33"/>
      <c r="AS260" s="33"/>
      <c r="AT260" s="33"/>
      <c r="AU260" s="33"/>
      <c r="AV260" s="32"/>
      <c r="AW260" s="32"/>
      <c r="AX260" s="32"/>
      <c r="AY260" s="32"/>
      <c r="AZ260" s="32"/>
      <c r="BA260" s="33"/>
      <c r="BB260" s="33"/>
      <c r="BC260" s="33"/>
      <c r="BD260" s="33"/>
      <c r="BE260" s="33"/>
      <c r="BF260" s="33"/>
      <c r="BG260" s="33"/>
      <c r="BH260" s="33"/>
      <c r="BI260" s="33"/>
      <c r="BJ260" s="32"/>
      <c r="BK260" s="33"/>
      <c r="BL260" s="33"/>
      <c r="BM260" s="33"/>
      <c r="BN260" s="33"/>
      <c r="BO260" s="33"/>
      <c r="BP260" s="33"/>
      <c r="BQ260" s="33"/>
      <c r="BR260" s="33"/>
      <c r="BS260" s="33"/>
      <c r="BT260" s="33"/>
      <c r="BU260" s="33"/>
      <c r="BV260" s="33"/>
      <c r="BW260" s="33"/>
      <c r="BX260" s="33"/>
      <c r="BY260" s="33"/>
      <c r="BZ260" s="33"/>
      <c r="CA260" s="33"/>
      <c r="CB260" s="33"/>
      <c r="CC260" s="33"/>
      <c r="CD260" s="33"/>
      <c r="CE260" s="33"/>
      <c r="CF260" s="33"/>
      <c r="CG260" s="33"/>
      <c r="CH260" s="33"/>
      <c r="CI260" s="33"/>
      <c r="CJ260" s="33"/>
      <c r="CK260" s="33"/>
      <c r="CL260" s="33"/>
      <c r="CM260" s="33"/>
      <c r="CN260" s="33"/>
      <c r="CO260" s="33"/>
      <c r="CP260" s="33"/>
      <c r="CQ260" s="33"/>
      <c r="CR260" s="33"/>
      <c r="CS260" s="33"/>
      <c r="CT260" s="33"/>
      <c r="CU260" s="33"/>
      <c r="CV260" s="33"/>
      <c r="CW260" s="33"/>
      <c r="CX260" s="33"/>
      <c r="CY260" s="33"/>
      <c r="CZ260" s="33"/>
      <c r="DA260" s="33"/>
      <c r="DB260" s="33"/>
      <c r="DC260" s="33"/>
      <c r="DD260" s="33"/>
      <c r="DE260" s="33"/>
      <c r="DF260" s="33"/>
      <c r="DG260" s="33"/>
      <c r="DH260" s="33"/>
      <c r="DI260" s="33"/>
      <c r="DJ260" s="33"/>
      <c r="DK260" s="33"/>
      <c r="DL260" s="33"/>
      <c r="DM260" s="33"/>
      <c r="DN260" s="33"/>
      <c r="DO260" s="33"/>
      <c r="DP260" s="33"/>
      <c r="DQ260" s="33"/>
      <c r="DR260" s="33"/>
      <c r="DS260" s="33"/>
      <c r="DT260" s="33"/>
      <c r="DU260" s="33"/>
      <c r="DV260" s="33"/>
      <c r="DW260" s="32"/>
      <c r="DX260" s="33"/>
      <c r="DY260" s="33"/>
      <c r="DZ260" s="33"/>
      <c r="EA260" s="33"/>
      <c r="EB260" s="33"/>
      <c r="EC260" s="33"/>
      <c r="ED260" s="33"/>
      <c r="EE260" s="32"/>
      <c r="EF260" s="33"/>
      <c r="EG260" s="33"/>
      <c r="EH260" s="33"/>
      <c r="EI260" s="33"/>
      <c r="EJ260" s="33"/>
      <c r="EK260" s="33"/>
      <c r="EL260" s="33"/>
      <c r="EM260" s="33"/>
      <c r="EN260" s="33"/>
      <c r="EO260" s="33"/>
      <c r="EP260" s="33"/>
      <c r="EQ260" s="7"/>
      <c r="ER260" s="7"/>
      <c r="ES260" s="7"/>
      <c r="ET260" s="7"/>
      <c r="EU260" s="7"/>
      <c r="EV260" s="7"/>
      <c r="EW260" s="7"/>
      <c r="EX260" s="7"/>
      <c r="EY260" s="7"/>
      <c r="EZ260" s="7"/>
      <c r="FA260" s="7"/>
      <c r="FB260" s="7"/>
      <c r="FC260" s="7"/>
      <c r="FD260" s="7"/>
      <c r="FE260" s="7"/>
      <c r="FF260" s="7"/>
      <c r="FG260" s="7"/>
      <c r="FH260" s="7"/>
      <c r="FI260" s="7"/>
      <c r="FJ260" s="7"/>
      <c r="FK260" s="7"/>
      <c r="FL260" s="7"/>
      <c r="FM260" s="7"/>
      <c r="FN260" s="7"/>
      <c r="FO260" s="7"/>
      <c r="FP260" s="7"/>
      <c r="FQ260" s="5"/>
      <c r="FR260" s="305"/>
      <c r="FS260"/>
      <c r="FT260"/>
      <c r="FU260" s="60"/>
      <c r="FV260" s="61"/>
      <c r="FW260" s="60"/>
      <c r="FX260" s="60"/>
      <c r="FY260" s="60"/>
      <c r="FZ260" s="60"/>
      <c r="GA260" s="61"/>
      <c r="GB260" s="62"/>
      <c r="GC260"/>
      <c r="GD260"/>
    </row>
    <row r="261" spans="1:186" s="8" customFormat="1" x14ac:dyDescent="0.2">
      <c r="A261" s="32"/>
      <c r="B261" s="33"/>
      <c r="C261" s="33"/>
      <c r="D261" s="33"/>
      <c r="E261" s="33"/>
      <c r="F261" s="33"/>
      <c r="G261" s="33"/>
      <c r="H261" s="33"/>
      <c r="I261" s="33"/>
      <c r="J261" s="33"/>
      <c r="K261" s="33"/>
      <c r="L261" s="33"/>
      <c r="M261" s="33"/>
      <c r="N261" s="33"/>
      <c r="O261" s="33"/>
      <c r="P261" s="33"/>
      <c r="Q261" s="33"/>
      <c r="R261" s="33"/>
      <c r="S261" s="33"/>
      <c r="T261" s="33"/>
      <c r="U261" s="33"/>
      <c r="V261" s="33"/>
      <c r="W261" s="33"/>
      <c r="X261" s="33"/>
      <c r="Y261" s="33"/>
      <c r="Z261" s="32"/>
      <c r="AA261" s="32"/>
      <c r="AB261" s="32"/>
      <c r="AC261" s="32"/>
      <c r="AD261" s="32"/>
      <c r="AE261" s="32"/>
      <c r="AF261" s="33"/>
      <c r="AG261" s="33"/>
      <c r="AH261" s="33"/>
      <c r="AI261" s="33"/>
      <c r="AJ261" s="33"/>
      <c r="AK261" s="33"/>
      <c r="AL261" s="33"/>
      <c r="AM261" s="33"/>
      <c r="AN261" s="33"/>
      <c r="AO261" s="33"/>
      <c r="AP261" s="33"/>
      <c r="AQ261" s="33"/>
      <c r="AR261" s="33"/>
      <c r="AS261" s="33"/>
      <c r="AT261" s="33"/>
      <c r="AU261" s="33"/>
      <c r="AV261" s="32"/>
      <c r="AW261" s="32"/>
      <c r="AX261" s="32"/>
      <c r="AY261" s="32"/>
      <c r="AZ261" s="32"/>
      <c r="BA261" s="33"/>
      <c r="BB261" s="33"/>
      <c r="BC261" s="33"/>
      <c r="BD261" s="33"/>
      <c r="BE261" s="33"/>
      <c r="BF261" s="33"/>
      <c r="BG261" s="33"/>
      <c r="BH261" s="33"/>
      <c r="BI261" s="33"/>
      <c r="BJ261" s="32"/>
      <c r="BK261" s="33"/>
      <c r="BL261" s="33"/>
      <c r="BM261" s="33"/>
      <c r="BN261" s="33"/>
      <c r="BO261" s="33"/>
      <c r="BP261" s="33"/>
      <c r="BQ261" s="33"/>
      <c r="BR261" s="33"/>
      <c r="BS261" s="33"/>
      <c r="BT261" s="33"/>
      <c r="BU261" s="33"/>
      <c r="BV261" s="33"/>
      <c r="BW261" s="33"/>
      <c r="BX261" s="33"/>
      <c r="BY261" s="33"/>
      <c r="BZ261" s="33"/>
      <c r="CA261" s="33"/>
      <c r="CB261" s="33"/>
      <c r="CC261" s="33"/>
      <c r="CD261" s="33"/>
      <c r="CE261" s="33"/>
      <c r="CF261" s="33"/>
      <c r="CG261" s="33"/>
      <c r="CH261" s="33"/>
      <c r="CI261" s="33"/>
      <c r="CJ261" s="33"/>
      <c r="CK261" s="33"/>
      <c r="CL261" s="33"/>
      <c r="CM261" s="33"/>
      <c r="CN261" s="33"/>
      <c r="CO261" s="33"/>
      <c r="CP261" s="33"/>
      <c r="CQ261" s="33"/>
      <c r="CR261" s="33"/>
      <c r="CS261" s="33"/>
      <c r="CT261" s="33"/>
      <c r="CU261" s="33"/>
      <c r="CV261" s="33"/>
      <c r="CW261" s="33"/>
      <c r="CX261" s="33"/>
      <c r="CY261" s="33"/>
      <c r="CZ261" s="33"/>
      <c r="DA261" s="33"/>
      <c r="DB261" s="33"/>
      <c r="DC261" s="33"/>
      <c r="DD261" s="33"/>
      <c r="DE261" s="33"/>
      <c r="DF261" s="33"/>
      <c r="DG261" s="33"/>
      <c r="DH261" s="33"/>
      <c r="DI261" s="33"/>
      <c r="DJ261" s="33"/>
      <c r="DK261" s="33"/>
      <c r="DL261" s="33"/>
      <c r="DM261" s="33"/>
      <c r="DN261" s="33"/>
      <c r="DO261" s="33"/>
      <c r="DP261" s="33"/>
      <c r="DQ261" s="33"/>
      <c r="DR261" s="33"/>
      <c r="DS261" s="33"/>
      <c r="DT261" s="33"/>
      <c r="DU261" s="33"/>
      <c r="DV261" s="33"/>
      <c r="DW261" s="32"/>
      <c r="DX261" s="33"/>
      <c r="DY261" s="33"/>
      <c r="DZ261" s="33"/>
      <c r="EA261" s="33"/>
      <c r="EB261" s="33"/>
      <c r="EC261" s="33"/>
      <c r="ED261" s="33"/>
      <c r="EE261" s="32"/>
      <c r="EF261" s="33"/>
      <c r="EG261" s="33"/>
      <c r="EH261" s="33"/>
      <c r="EI261" s="33"/>
      <c r="EJ261" s="33"/>
      <c r="EK261" s="33"/>
      <c r="EL261" s="33"/>
      <c r="EM261" s="33"/>
      <c r="EN261" s="33"/>
      <c r="EO261" s="33"/>
      <c r="EP261" s="33"/>
      <c r="EQ261" s="7"/>
      <c r="ER261" s="7"/>
      <c r="ES261" s="7"/>
      <c r="ET261" s="7"/>
      <c r="EU261" s="7"/>
      <c r="EV261" s="7"/>
      <c r="EW261" s="7"/>
      <c r="EX261" s="7"/>
      <c r="EY261" s="7"/>
      <c r="EZ261" s="7"/>
      <c r="FA261" s="7"/>
      <c r="FB261" s="7"/>
      <c r="FC261" s="7"/>
      <c r="FD261" s="7"/>
      <c r="FE261" s="7"/>
      <c r="FF261" s="7"/>
      <c r="FG261" s="7"/>
      <c r="FH261" s="7"/>
      <c r="FI261" s="7"/>
      <c r="FJ261" s="7"/>
      <c r="FK261" s="7"/>
      <c r="FL261" s="7"/>
      <c r="FM261" s="7"/>
      <c r="FN261" s="7"/>
      <c r="FO261" s="7"/>
      <c r="FP261" s="7"/>
      <c r="FQ261" s="5"/>
      <c r="FR261" s="305"/>
      <c r="FS261"/>
      <c r="FT261"/>
      <c r="FU261" s="61"/>
      <c r="FV261" s="61"/>
      <c r="FW261" s="61"/>
      <c r="FX261" s="61"/>
      <c r="FY261" s="61"/>
      <c r="FZ261" s="61"/>
      <c r="GA261" s="61"/>
      <c r="GB261" s="62"/>
      <c r="GC261"/>
      <c r="GD261"/>
    </row>
    <row r="262" spans="1:186" s="8" customFormat="1" x14ac:dyDescent="0.2">
      <c r="A262" s="32"/>
      <c r="B262" s="33"/>
      <c r="C262" s="33"/>
      <c r="D262" s="33"/>
      <c r="E262" s="33"/>
      <c r="F262" s="33"/>
      <c r="G262" s="33"/>
      <c r="H262" s="33"/>
      <c r="I262" s="33"/>
      <c r="J262" s="33"/>
      <c r="K262" s="33"/>
      <c r="L262" s="33"/>
      <c r="M262" s="33"/>
      <c r="N262" s="33"/>
      <c r="O262" s="33"/>
      <c r="P262" s="33"/>
      <c r="Q262" s="33"/>
      <c r="R262" s="33"/>
      <c r="S262" s="33"/>
      <c r="T262" s="33"/>
      <c r="U262" s="33"/>
      <c r="V262" s="33"/>
      <c r="W262" s="33"/>
      <c r="X262" s="33"/>
      <c r="Y262" s="33"/>
      <c r="Z262" s="32"/>
      <c r="AA262" s="32"/>
      <c r="AB262" s="32"/>
      <c r="AC262" s="32"/>
      <c r="AD262" s="32"/>
      <c r="AE262" s="32"/>
      <c r="AF262" s="33"/>
      <c r="AG262" s="33"/>
      <c r="AH262" s="33"/>
      <c r="AI262" s="33"/>
      <c r="AJ262" s="33"/>
      <c r="AK262" s="33"/>
      <c r="AL262" s="33"/>
      <c r="AM262" s="33"/>
      <c r="AN262" s="33"/>
      <c r="AO262" s="33"/>
      <c r="AP262" s="33"/>
      <c r="AQ262" s="33"/>
      <c r="AR262" s="33"/>
      <c r="AS262" s="33"/>
      <c r="AT262" s="33"/>
      <c r="AU262" s="33"/>
      <c r="AV262" s="32"/>
      <c r="AW262" s="32"/>
      <c r="AX262" s="32"/>
      <c r="AY262" s="32"/>
      <c r="AZ262" s="32"/>
      <c r="BA262" s="33"/>
      <c r="BB262" s="33"/>
      <c r="BC262" s="33"/>
      <c r="BD262" s="33"/>
      <c r="BE262" s="33"/>
      <c r="BF262" s="33"/>
      <c r="BG262" s="33"/>
      <c r="BH262" s="33"/>
      <c r="BI262" s="33"/>
      <c r="BJ262" s="32"/>
      <c r="BK262" s="33"/>
      <c r="BL262" s="33"/>
      <c r="BM262" s="33"/>
      <c r="BN262" s="33"/>
      <c r="BO262" s="33"/>
      <c r="BP262" s="33"/>
      <c r="BQ262" s="33"/>
      <c r="BR262" s="33"/>
      <c r="BS262" s="33"/>
      <c r="BT262" s="33"/>
      <c r="BU262" s="33"/>
      <c r="BV262" s="33"/>
      <c r="BW262" s="33"/>
      <c r="BX262" s="33"/>
      <c r="BY262" s="33"/>
      <c r="BZ262" s="33"/>
      <c r="CA262" s="33"/>
      <c r="CB262" s="33"/>
      <c r="CC262" s="33"/>
      <c r="CD262" s="33"/>
      <c r="CE262" s="33"/>
      <c r="CF262" s="33"/>
      <c r="CG262" s="33"/>
      <c r="CH262" s="33"/>
      <c r="CI262" s="33"/>
      <c r="CJ262" s="33"/>
      <c r="CK262" s="33"/>
      <c r="CL262" s="33"/>
      <c r="CM262" s="33"/>
      <c r="CN262" s="33"/>
      <c r="CO262" s="33"/>
      <c r="CP262" s="33"/>
      <c r="CQ262" s="33"/>
      <c r="CR262" s="33"/>
      <c r="CS262" s="33"/>
      <c r="CT262" s="33"/>
      <c r="CU262" s="33"/>
      <c r="CV262" s="33"/>
      <c r="CW262" s="33"/>
      <c r="CX262" s="33"/>
      <c r="CY262" s="33"/>
      <c r="CZ262" s="33"/>
      <c r="DA262" s="33"/>
      <c r="DB262" s="33"/>
      <c r="DC262" s="33"/>
      <c r="DD262" s="33"/>
      <c r="DE262" s="33"/>
      <c r="DF262" s="33"/>
      <c r="DG262" s="33"/>
      <c r="DH262" s="33"/>
      <c r="DI262" s="33"/>
      <c r="DJ262" s="33"/>
      <c r="DK262" s="33"/>
      <c r="DL262" s="33"/>
      <c r="DM262" s="33"/>
      <c r="DN262" s="33"/>
      <c r="DO262" s="33"/>
      <c r="DP262" s="33"/>
      <c r="DQ262" s="33"/>
      <c r="DR262" s="33"/>
      <c r="DS262" s="33"/>
      <c r="DT262" s="33"/>
      <c r="DU262" s="33"/>
      <c r="DV262" s="33"/>
      <c r="DW262" s="32"/>
      <c r="DX262" s="33"/>
      <c r="DY262" s="33"/>
      <c r="DZ262" s="33"/>
      <c r="EA262" s="33"/>
      <c r="EB262" s="33"/>
      <c r="EC262" s="33"/>
      <c r="ED262" s="33"/>
      <c r="EE262" s="32"/>
      <c r="EF262" s="33"/>
      <c r="EG262" s="33"/>
      <c r="EH262" s="33"/>
      <c r="EI262" s="33"/>
      <c r="EJ262" s="33"/>
      <c r="EK262" s="33"/>
      <c r="EL262" s="33"/>
      <c r="EM262" s="33"/>
      <c r="EN262" s="33"/>
      <c r="EO262" s="33"/>
      <c r="EP262" s="33"/>
      <c r="EQ262" s="7"/>
      <c r="ER262" s="7"/>
      <c r="ES262" s="7"/>
      <c r="ET262" s="7"/>
      <c r="EU262" s="7"/>
      <c r="EV262" s="7"/>
      <c r="EW262" s="7"/>
      <c r="EX262" s="7"/>
      <c r="EY262" s="7"/>
      <c r="EZ262" s="7"/>
      <c r="FA262" s="7"/>
      <c r="FB262" s="7"/>
      <c r="FC262" s="7"/>
      <c r="FD262" s="7"/>
      <c r="FE262" s="7"/>
      <c r="FF262" s="7"/>
      <c r="FG262" s="7"/>
      <c r="FH262" s="7"/>
      <c r="FI262" s="7"/>
      <c r="FJ262" s="7"/>
      <c r="FK262" s="7"/>
      <c r="FL262" s="7"/>
      <c r="FM262" s="7"/>
      <c r="FN262" s="7"/>
      <c r="FO262" s="7"/>
      <c r="FP262" s="7"/>
      <c r="FQ262" s="5"/>
      <c r="FR262" s="305"/>
      <c r="FS262"/>
      <c r="FT262"/>
      <c r="FU262" s="60"/>
      <c r="FV262" s="61"/>
      <c r="FW262" s="60"/>
      <c r="FX262" s="60"/>
      <c r="FY262" s="60"/>
      <c r="FZ262" s="60"/>
      <c r="GA262" s="61"/>
      <c r="GB262" s="62"/>
      <c r="GC262"/>
      <c r="GD262"/>
    </row>
    <row r="263" spans="1:186" s="8" customFormat="1" x14ac:dyDescent="0.2">
      <c r="A263" s="32"/>
      <c r="B263" s="33"/>
      <c r="C263" s="33"/>
      <c r="D263" s="33"/>
      <c r="E263" s="33"/>
      <c r="F263" s="33"/>
      <c r="G263" s="33"/>
      <c r="H263" s="33"/>
      <c r="I263" s="33"/>
      <c r="J263" s="33"/>
      <c r="K263" s="33"/>
      <c r="L263" s="33"/>
      <c r="M263" s="33"/>
      <c r="N263" s="33"/>
      <c r="O263" s="33"/>
      <c r="P263" s="33"/>
      <c r="Q263" s="33"/>
      <c r="R263" s="33"/>
      <c r="S263" s="33"/>
      <c r="T263" s="33"/>
      <c r="U263" s="33"/>
      <c r="V263" s="33"/>
      <c r="W263" s="33"/>
      <c r="X263" s="33"/>
      <c r="Y263" s="33"/>
      <c r="Z263" s="32"/>
      <c r="AA263" s="32"/>
      <c r="AB263" s="32"/>
      <c r="AC263" s="32"/>
      <c r="AD263" s="32"/>
      <c r="AE263" s="32"/>
      <c r="AF263" s="33"/>
      <c r="AG263" s="33"/>
      <c r="AH263" s="33"/>
      <c r="AI263" s="33"/>
      <c r="AJ263" s="33"/>
      <c r="AK263" s="33"/>
      <c r="AL263" s="33"/>
      <c r="AM263" s="33"/>
      <c r="AN263" s="33"/>
      <c r="AO263" s="33"/>
      <c r="AP263" s="33"/>
      <c r="AQ263" s="33"/>
      <c r="AR263" s="33"/>
      <c r="AS263" s="33"/>
      <c r="AT263" s="33"/>
      <c r="AU263" s="33"/>
      <c r="AV263" s="32"/>
      <c r="AW263" s="32"/>
      <c r="AX263" s="32"/>
      <c r="AY263" s="32"/>
      <c r="AZ263" s="32"/>
      <c r="BA263" s="33"/>
      <c r="BB263" s="33"/>
      <c r="BC263" s="33"/>
      <c r="BD263" s="33"/>
      <c r="BE263" s="33"/>
      <c r="BF263" s="33"/>
      <c r="BG263" s="33"/>
      <c r="BH263" s="33"/>
      <c r="BI263" s="33"/>
      <c r="BJ263" s="32"/>
      <c r="BK263" s="33"/>
      <c r="BL263" s="33"/>
      <c r="BM263" s="33"/>
      <c r="BN263" s="33"/>
      <c r="BO263" s="33"/>
      <c r="BP263" s="33"/>
      <c r="BQ263" s="33"/>
      <c r="BR263" s="33"/>
      <c r="BS263" s="33"/>
      <c r="BT263" s="33"/>
      <c r="BU263" s="33"/>
      <c r="BV263" s="33"/>
      <c r="BW263" s="33"/>
      <c r="BX263" s="33"/>
      <c r="BY263" s="33"/>
      <c r="BZ263" s="33"/>
      <c r="CA263" s="33"/>
      <c r="CB263" s="33"/>
      <c r="CC263" s="33"/>
      <c r="CD263" s="33"/>
      <c r="CE263" s="33"/>
      <c r="CF263" s="33"/>
      <c r="CG263" s="33"/>
      <c r="CH263" s="33"/>
      <c r="CI263" s="33"/>
      <c r="CJ263" s="33"/>
      <c r="CK263" s="33"/>
      <c r="CL263" s="33"/>
      <c r="CM263" s="33"/>
      <c r="CN263" s="33"/>
      <c r="CO263" s="33"/>
      <c r="CP263" s="33"/>
      <c r="CQ263" s="33"/>
      <c r="CR263" s="33"/>
      <c r="CS263" s="33"/>
      <c r="CT263" s="33"/>
      <c r="CU263" s="33"/>
      <c r="CV263" s="33"/>
      <c r="CW263" s="33"/>
      <c r="CX263" s="33"/>
      <c r="CY263" s="33"/>
      <c r="CZ263" s="33"/>
      <c r="DA263" s="33"/>
      <c r="DB263" s="33"/>
      <c r="DC263" s="33"/>
      <c r="DD263" s="33"/>
      <c r="DE263" s="33"/>
      <c r="DF263" s="33"/>
      <c r="DG263" s="33"/>
      <c r="DH263" s="33"/>
      <c r="DI263" s="33"/>
      <c r="DJ263" s="33"/>
      <c r="DK263" s="33"/>
      <c r="DL263" s="33"/>
      <c r="DM263" s="33"/>
      <c r="DN263" s="33"/>
      <c r="DO263" s="33"/>
      <c r="DP263" s="33"/>
      <c r="DQ263" s="33"/>
      <c r="DR263" s="33"/>
      <c r="DS263" s="33"/>
      <c r="DT263" s="33"/>
      <c r="DU263" s="33"/>
      <c r="DV263" s="33"/>
      <c r="DW263" s="32"/>
      <c r="DX263" s="33"/>
      <c r="DY263" s="33"/>
      <c r="DZ263" s="33"/>
      <c r="EA263" s="33"/>
      <c r="EB263" s="33"/>
      <c r="EC263" s="33"/>
      <c r="ED263" s="33"/>
      <c r="EE263" s="32"/>
      <c r="EF263" s="33"/>
      <c r="EG263" s="33"/>
      <c r="EH263" s="33"/>
      <c r="EI263" s="33"/>
      <c r="EJ263" s="33"/>
      <c r="EK263" s="33"/>
      <c r="EL263" s="33"/>
      <c r="EM263" s="33"/>
      <c r="EN263" s="33"/>
      <c r="EO263" s="33"/>
      <c r="EP263" s="33"/>
      <c r="EQ263" s="7"/>
      <c r="ER263" s="7"/>
      <c r="ES263" s="7"/>
      <c r="ET263" s="7"/>
      <c r="EU263" s="7"/>
      <c r="EV263" s="7"/>
      <c r="EW263" s="7"/>
      <c r="EX263" s="7"/>
      <c r="EY263" s="7"/>
      <c r="EZ263" s="7"/>
      <c r="FA263" s="7"/>
      <c r="FB263" s="7"/>
      <c r="FC263" s="7"/>
      <c r="FD263" s="7"/>
      <c r="FE263" s="7"/>
      <c r="FF263" s="7"/>
      <c r="FG263" s="7"/>
      <c r="FH263" s="7"/>
      <c r="FI263" s="7"/>
      <c r="FJ263" s="7"/>
      <c r="FK263" s="7"/>
      <c r="FL263" s="7"/>
      <c r="FM263" s="7"/>
      <c r="FN263" s="7"/>
      <c r="FO263" s="7"/>
      <c r="FP263" s="7"/>
      <c r="FQ263" s="5"/>
      <c r="FR263" s="305"/>
      <c r="FS263" s="307"/>
      <c r="FT263" s="307"/>
      <c r="FU263" s="61"/>
      <c r="FV263" s="61"/>
      <c r="FW263" s="61"/>
      <c r="FX263" s="61"/>
      <c r="FY263" s="61"/>
      <c r="FZ263" s="61"/>
      <c r="GA263" s="61"/>
      <c r="GB263" s="62"/>
      <c r="GC263"/>
      <c r="GD263"/>
    </row>
    <row r="264" spans="1:186" s="8" customFormat="1" x14ac:dyDescent="0.2">
      <c r="A264" s="32"/>
      <c r="B264" s="33"/>
      <c r="C264" s="33"/>
      <c r="D264" s="33"/>
      <c r="E264" s="33"/>
      <c r="F264" s="33"/>
      <c r="G264" s="33"/>
      <c r="H264" s="33"/>
      <c r="I264" s="33"/>
      <c r="J264" s="33"/>
      <c r="K264" s="33"/>
      <c r="L264" s="33"/>
      <c r="M264" s="33"/>
      <c r="N264" s="33"/>
      <c r="O264" s="33"/>
      <c r="P264" s="33"/>
      <c r="Q264" s="33"/>
      <c r="R264" s="33"/>
      <c r="S264" s="33"/>
      <c r="T264" s="33"/>
      <c r="U264" s="33"/>
      <c r="V264" s="33"/>
      <c r="W264" s="33"/>
      <c r="X264" s="33"/>
      <c r="Y264" s="33"/>
      <c r="Z264" s="32"/>
      <c r="AA264" s="32"/>
      <c r="AB264" s="32"/>
      <c r="AC264" s="32"/>
      <c r="AD264" s="32"/>
      <c r="AE264" s="32"/>
      <c r="AF264" s="33"/>
      <c r="AG264" s="33"/>
      <c r="AH264" s="33"/>
      <c r="AI264" s="33"/>
      <c r="AJ264" s="33"/>
      <c r="AK264" s="33"/>
      <c r="AL264" s="33"/>
      <c r="AM264" s="33"/>
      <c r="AN264" s="33"/>
      <c r="AO264" s="33"/>
      <c r="AP264" s="33"/>
      <c r="AQ264" s="33"/>
      <c r="AR264" s="33"/>
      <c r="AS264" s="33"/>
      <c r="AT264" s="33"/>
      <c r="AU264" s="33"/>
      <c r="AV264" s="32"/>
      <c r="AW264" s="32"/>
      <c r="AX264" s="32"/>
      <c r="AY264" s="32"/>
      <c r="AZ264" s="32"/>
      <c r="BA264" s="33"/>
      <c r="BB264" s="33"/>
      <c r="BC264" s="33"/>
      <c r="BD264" s="33"/>
      <c r="BE264" s="33"/>
      <c r="BF264" s="33"/>
      <c r="BG264" s="33"/>
      <c r="BH264" s="33"/>
      <c r="BI264" s="33"/>
      <c r="BJ264" s="32"/>
      <c r="BK264" s="33"/>
      <c r="BL264" s="33"/>
      <c r="BM264" s="33"/>
      <c r="BN264" s="33"/>
      <c r="BO264" s="33"/>
      <c r="BP264" s="33"/>
      <c r="BQ264" s="33"/>
      <c r="BR264" s="33"/>
      <c r="BS264" s="33"/>
      <c r="BT264" s="33"/>
      <c r="BU264" s="33"/>
      <c r="BV264" s="33"/>
      <c r="BW264" s="33"/>
      <c r="BX264" s="33"/>
      <c r="BY264" s="33"/>
      <c r="BZ264" s="33"/>
      <c r="CA264" s="33"/>
      <c r="CB264" s="33"/>
      <c r="CC264" s="33"/>
      <c r="CD264" s="33"/>
      <c r="CE264" s="33"/>
      <c r="CF264" s="33"/>
      <c r="CG264" s="33"/>
      <c r="CH264" s="33"/>
      <c r="CI264" s="33"/>
      <c r="CJ264" s="33"/>
      <c r="CK264" s="33"/>
      <c r="CL264" s="33"/>
      <c r="CM264" s="33"/>
      <c r="CN264" s="33"/>
      <c r="CO264" s="33"/>
      <c r="CP264" s="33"/>
      <c r="CQ264" s="33"/>
      <c r="CR264" s="33"/>
      <c r="CS264" s="33"/>
      <c r="CT264" s="33"/>
      <c r="CU264" s="33"/>
      <c r="CV264" s="33"/>
      <c r="CW264" s="33"/>
      <c r="CX264" s="33"/>
      <c r="CY264" s="33"/>
      <c r="CZ264" s="33"/>
      <c r="DA264" s="33"/>
      <c r="DB264" s="33"/>
      <c r="DC264" s="33"/>
      <c r="DD264" s="33"/>
      <c r="DE264" s="33"/>
      <c r="DF264" s="33"/>
      <c r="DG264" s="33"/>
      <c r="DH264" s="33"/>
      <c r="DI264" s="33"/>
      <c r="DJ264" s="33"/>
      <c r="DK264" s="33"/>
      <c r="DL264" s="33"/>
      <c r="DM264" s="33"/>
      <c r="DN264" s="33"/>
      <c r="DO264" s="33"/>
      <c r="DP264" s="33"/>
      <c r="DQ264" s="33"/>
      <c r="DR264" s="33"/>
      <c r="DS264" s="33"/>
      <c r="DT264" s="33"/>
      <c r="DU264" s="33"/>
      <c r="DV264" s="33"/>
      <c r="DW264" s="32"/>
      <c r="DX264" s="33"/>
      <c r="DY264" s="33"/>
      <c r="DZ264" s="33"/>
      <c r="EA264" s="33"/>
      <c r="EB264" s="33"/>
      <c r="EC264" s="33"/>
      <c r="ED264" s="33"/>
      <c r="EE264" s="32"/>
      <c r="EF264" s="33"/>
      <c r="EG264" s="33"/>
      <c r="EH264" s="33"/>
      <c r="EI264" s="33"/>
      <c r="EJ264" s="33"/>
      <c r="EK264" s="33"/>
      <c r="EL264" s="33"/>
      <c r="EM264" s="33"/>
      <c r="EN264" s="33"/>
      <c r="EO264" s="33"/>
      <c r="EP264" s="33"/>
      <c r="EQ264" s="7"/>
      <c r="ER264" s="7"/>
      <c r="ES264" s="7"/>
      <c r="ET264" s="7"/>
      <c r="EU264" s="7"/>
      <c r="EV264" s="7"/>
      <c r="EW264" s="7"/>
      <c r="EX264" s="7"/>
      <c r="EY264" s="7"/>
      <c r="EZ264" s="7"/>
      <c r="FA264" s="7"/>
      <c r="FB264" s="7"/>
      <c r="FC264" s="7"/>
      <c r="FD264" s="7"/>
      <c r="FE264" s="7"/>
      <c r="FF264" s="7"/>
      <c r="FG264" s="7"/>
      <c r="FH264" s="7"/>
      <c r="FI264" s="7"/>
      <c r="FJ264" s="7"/>
      <c r="FK264" s="7"/>
      <c r="FL264" s="7"/>
      <c r="FM264" s="7"/>
      <c r="FN264" s="7"/>
      <c r="FO264" s="7"/>
      <c r="FP264" s="7"/>
      <c r="FQ264" s="5"/>
      <c r="FR264" s="305"/>
      <c r="FS264" s="307"/>
      <c r="FT264" s="307"/>
      <c r="FU264" s="60"/>
      <c r="FV264" s="61"/>
      <c r="FW264" s="60"/>
      <c r="FX264" s="60"/>
      <c r="FY264" s="60"/>
      <c r="FZ264" s="60"/>
      <c r="GA264" s="61"/>
      <c r="GB264" s="62"/>
      <c r="GC264"/>
      <c r="GD264"/>
    </row>
    <row r="265" spans="1:186" s="8" customFormat="1" x14ac:dyDescent="0.2">
      <c r="A265" s="32"/>
      <c r="B265" s="33"/>
      <c r="C265" s="33"/>
      <c r="D265" s="33"/>
      <c r="E265" s="33"/>
      <c r="F265" s="33"/>
      <c r="G265" s="33"/>
      <c r="H265" s="33"/>
      <c r="I265" s="33"/>
      <c r="J265" s="33"/>
      <c r="K265" s="33"/>
      <c r="L265" s="33"/>
      <c r="M265" s="33"/>
      <c r="N265" s="33"/>
      <c r="O265" s="33"/>
      <c r="P265" s="33"/>
      <c r="Q265" s="33"/>
      <c r="R265" s="33"/>
      <c r="S265" s="33"/>
      <c r="T265" s="33"/>
      <c r="U265" s="33"/>
      <c r="V265" s="33"/>
      <c r="W265" s="33"/>
      <c r="X265" s="33"/>
      <c r="Y265" s="33"/>
      <c r="Z265" s="32"/>
      <c r="AA265" s="32"/>
      <c r="AB265" s="32"/>
      <c r="AC265" s="32"/>
      <c r="AD265" s="32"/>
      <c r="AE265" s="32"/>
      <c r="AF265" s="33"/>
      <c r="AG265" s="33"/>
      <c r="AH265" s="33"/>
      <c r="AI265" s="33"/>
      <c r="AJ265" s="33"/>
      <c r="AK265" s="33"/>
      <c r="AL265" s="33"/>
      <c r="AM265" s="33"/>
      <c r="AN265" s="33"/>
      <c r="AO265" s="33"/>
      <c r="AP265" s="33"/>
      <c r="AQ265" s="33"/>
      <c r="AR265" s="33"/>
      <c r="AS265" s="33"/>
      <c r="AT265" s="33"/>
      <c r="AU265" s="33"/>
      <c r="AV265" s="32"/>
      <c r="AW265" s="32"/>
      <c r="AX265" s="32"/>
      <c r="AY265" s="32"/>
      <c r="AZ265" s="32"/>
      <c r="BA265" s="33"/>
      <c r="BB265" s="33"/>
      <c r="BC265" s="33"/>
      <c r="BD265" s="33"/>
      <c r="BE265" s="33"/>
      <c r="BF265" s="33"/>
      <c r="BG265" s="33"/>
      <c r="BH265" s="33"/>
      <c r="BI265" s="33"/>
      <c r="BJ265" s="32"/>
      <c r="BK265" s="33"/>
      <c r="BL265" s="33"/>
      <c r="BM265" s="33"/>
      <c r="BN265" s="33"/>
      <c r="BO265" s="33"/>
      <c r="BP265" s="33"/>
      <c r="BQ265" s="33"/>
      <c r="BR265" s="33"/>
      <c r="BS265" s="33"/>
      <c r="BT265" s="33"/>
      <c r="BU265" s="33"/>
      <c r="BV265" s="33"/>
      <c r="BW265" s="33"/>
      <c r="BX265" s="33"/>
      <c r="BY265" s="33"/>
      <c r="BZ265" s="33"/>
      <c r="CA265" s="33"/>
      <c r="CB265" s="33"/>
      <c r="CC265" s="33"/>
      <c r="CD265" s="33"/>
      <c r="CE265" s="33"/>
      <c r="CF265" s="33"/>
      <c r="CG265" s="33"/>
      <c r="CH265" s="33"/>
      <c r="CI265" s="33"/>
      <c r="CJ265" s="33"/>
      <c r="CK265" s="33"/>
      <c r="CL265" s="33"/>
      <c r="CM265" s="33"/>
      <c r="CN265" s="33"/>
      <c r="CO265" s="33"/>
      <c r="CP265" s="33"/>
      <c r="CQ265" s="33"/>
      <c r="CR265" s="33"/>
      <c r="CS265" s="33"/>
      <c r="CT265" s="33"/>
      <c r="CU265" s="33"/>
      <c r="CV265" s="33"/>
      <c r="CW265" s="33"/>
      <c r="CX265" s="33"/>
      <c r="CY265" s="33"/>
      <c r="CZ265" s="33"/>
      <c r="DA265" s="33"/>
      <c r="DB265" s="33"/>
      <c r="DC265" s="33"/>
      <c r="DD265" s="33"/>
      <c r="DE265" s="33"/>
      <c r="DF265" s="33"/>
      <c r="DG265" s="33"/>
      <c r="DH265" s="33"/>
      <c r="DI265" s="33"/>
      <c r="DJ265" s="33"/>
      <c r="DK265" s="33"/>
      <c r="DL265" s="33"/>
      <c r="DM265" s="33"/>
      <c r="DN265" s="33"/>
      <c r="DO265" s="33"/>
      <c r="DP265" s="33"/>
      <c r="DQ265" s="33"/>
      <c r="DR265" s="33"/>
      <c r="DS265" s="33"/>
      <c r="DT265" s="33"/>
      <c r="DU265" s="33"/>
      <c r="DV265" s="33"/>
      <c r="DW265" s="32"/>
      <c r="DX265" s="33"/>
      <c r="DY265" s="33"/>
      <c r="DZ265" s="33"/>
      <c r="EA265" s="33"/>
      <c r="EB265" s="33"/>
      <c r="EC265" s="33"/>
      <c r="ED265" s="33"/>
      <c r="EE265" s="32"/>
      <c r="EF265" s="33"/>
      <c r="EG265" s="33"/>
      <c r="EH265" s="33"/>
      <c r="EI265" s="33"/>
      <c r="EJ265" s="33"/>
      <c r="EK265" s="33"/>
      <c r="EL265" s="33"/>
      <c r="EM265" s="33"/>
      <c r="EN265" s="33"/>
      <c r="EO265" s="33"/>
      <c r="EP265" s="33"/>
      <c r="EQ265" s="7"/>
      <c r="ER265" s="7"/>
      <c r="ES265" s="7"/>
      <c r="ET265" s="7"/>
      <c r="EU265" s="7"/>
      <c r="EV265" s="7"/>
      <c r="EW265" s="7"/>
      <c r="EX265" s="7"/>
      <c r="EY265" s="7"/>
      <c r="EZ265" s="7"/>
      <c r="FA265" s="7"/>
      <c r="FB265" s="7"/>
      <c r="FC265" s="7"/>
      <c r="FD265" s="7"/>
      <c r="FE265" s="7"/>
      <c r="FF265" s="7"/>
      <c r="FG265" s="7"/>
      <c r="FH265" s="7"/>
      <c r="FI265" s="7"/>
      <c r="FJ265" s="7"/>
      <c r="FK265" s="7"/>
      <c r="FL265" s="7"/>
      <c r="FM265" s="7"/>
      <c r="FN265" s="7"/>
      <c r="FO265" s="7"/>
      <c r="FP265" s="7"/>
      <c r="FQ265" s="5"/>
      <c r="FR265" s="305"/>
      <c r="FS265" s="307"/>
      <c r="FT265" s="307"/>
      <c r="FU265" s="61"/>
      <c r="FV265" s="61"/>
      <c r="FW265" s="61"/>
      <c r="FX265" s="61"/>
      <c r="FY265" s="61"/>
      <c r="FZ265" s="61"/>
      <c r="GA265" s="61"/>
      <c r="GB265" s="62"/>
      <c r="GC265"/>
      <c r="GD265"/>
    </row>
    <row r="266" spans="1:186" s="8" customFormat="1" x14ac:dyDescent="0.2">
      <c r="A266" s="32"/>
      <c r="B266" s="33"/>
      <c r="C266" s="33"/>
      <c r="D266" s="33"/>
      <c r="E266" s="33"/>
      <c r="F266" s="33"/>
      <c r="G266" s="33"/>
      <c r="H266" s="33"/>
      <c r="I266" s="33"/>
      <c r="J266" s="33"/>
      <c r="K266" s="33"/>
      <c r="L266" s="33"/>
      <c r="M266" s="33"/>
      <c r="N266" s="33"/>
      <c r="O266" s="33"/>
      <c r="P266" s="33"/>
      <c r="Q266" s="33"/>
      <c r="R266" s="33"/>
      <c r="S266" s="33"/>
      <c r="T266" s="33"/>
      <c r="U266" s="33"/>
      <c r="V266" s="33"/>
      <c r="W266" s="33"/>
      <c r="X266" s="33"/>
      <c r="Y266" s="33"/>
      <c r="Z266" s="32"/>
      <c r="AA266" s="32"/>
      <c r="AB266" s="32"/>
      <c r="AC266" s="32"/>
      <c r="AD266" s="32"/>
      <c r="AE266" s="32"/>
      <c r="AF266" s="33"/>
      <c r="AG266" s="33"/>
      <c r="AH266" s="33"/>
      <c r="AI266" s="33"/>
      <c r="AJ266" s="33"/>
      <c r="AK266" s="33"/>
      <c r="AL266" s="33"/>
      <c r="AM266" s="33"/>
      <c r="AN266" s="33"/>
      <c r="AO266" s="33"/>
      <c r="AP266" s="33"/>
      <c r="AQ266" s="33"/>
      <c r="AR266" s="33"/>
      <c r="AS266" s="33"/>
      <c r="AT266" s="33"/>
      <c r="AU266" s="33"/>
      <c r="AV266" s="32"/>
      <c r="AW266" s="32"/>
      <c r="AX266" s="32"/>
      <c r="AY266" s="32"/>
      <c r="AZ266" s="32"/>
      <c r="BA266" s="33"/>
      <c r="BB266" s="33"/>
      <c r="BC266" s="33"/>
      <c r="BD266" s="33"/>
      <c r="BE266" s="33"/>
      <c r="BF266" s="33"/>
      <c r="BG266" s="33"/>
      <c r="BH266" s="33"/>
      <c r="BI266" s="33"/>
      <c r="BJ266" s="32"/>
      <c r="BK266" s="33"/>
      <c r="BL266" s="33"/>
      <c r="BM266" s="33"/>
      <c r="BN266" s="33"/>
      <c r="BO266" s="33"/>
      <c r="BP266" s="33"/>
      <c r="BQ266" s="33"/>
      <c r="BR266" s="33"/>
      <c r="BS266" s="33"/>
      <c r="BT266" s="33"/>
      <c r="BU266" s="33"/>
      <c r="BV266" s="33"/>
      <c r="BW266" s="33"/>
      <c r="BX266" s="33"/>
      <c r="BY266" s="33"/>
      <c r="BZ266" s="33"/>
      <c r="CA266" s="33"/>
      <c r="CB266" s="33"/>
      <c r="CC266" s="33"/>
      <c r="CD266" s="33"/>
      <c r="CE266" s="33"/>
      <c r="CF266" s="33"/>
      <c r="CG266" s="33"/>
      <c r="CH266" s="33"/>
      <c r="CI266" s="33"/>
      <c r="CJ266" s="33"/>
      <c r="CK266" s="33"/>
      <c r="CL266" s="33"/>
      <c r="CM266" s="33"/>
      <c r="CN266" s="33"/>
      <c r="CO266" s="33"/>
      <c r="CP266" s="33"/>
      <c r="CQ266" s="33"/>
      <c r="CR266" s="33"/>
      <c r="CS266" s="33"/>
      <c r="CT266" s="33"/>
      <c r="CU266" s="33"/>
      <c r="CV266" s="33"/>
      <c r="CW266" s="33"/>
      <c r="CX266" s="33"/>
      <c r="CY266" s="33"/>
      <c r="CZ266" s="33"/>
      <c r="DA266" s="33"/>
      <c r="DB266" s="33"/>
      <c r="DC266" s="33"/>
      <c r="DD266" s="33"/>
      <c r="DE266" s="33"/>
      <c r="DF266" s="33"/>
      <c r="DG266" s="33"/>
      <c r="DH266" s="33"/>
      <c r="DI266" s="33"/>
      <c r="DJ266" s="33"/>
      <c r="DK266" s="33"/>
      <c r="DL266" s="33"/>
      <c r="DM266" s="33"/>
      <c r="DN266" s="33"/>
      <c r="DO266" s="33"/>
      <c r="DP266" s="33"/>
      <c r="DQ266" s="33"/>
      <c r="DR266" s="33"/>
      <c r="DS266" s="33"/>
      <c r="DT266" s="33"/>
      <c r="DU266" s="33"/>
      <c r="DV266" s="33"/>
      <c r="DW266" s="32"/>
      <c r="DX266" s="33"/>
      <c r="DY266" s="33"/>
      <c r="DZ266" s="33"/>
      <c r="EA266" s="33"/>
      <c r="EB266" s="33"/>
      <c r="EC266" s="33"/>
      <c r="ED266" s="33"/>
      <c r="EE266" s="32"/>
      <c r="EF266" s="33"/>
      <c r="EG266" s="33"/>
      <c r="EH266" s="33"/>
      <c r="EI266" s="33"/>
      <c r="EJ266" s="33"/>
      <c r="EK266" s="33"/>
      <c r="EL266" s="33"/>
      <c r="EM266" s="33"/>
      <c r="EN266" s="33"/>
      <c r="EO266" s="33"/>
      <c r="EP266" s="33"/>
      <c r="EQ266" s="7"/>
      <c r="ER266" s="7"/>
      <c r="ES266" s="7"/>
      <c r="ET266" s="7"/>
      <c r="EU266" s="7"/>
      <c r="EV266" s="7"/>
      <c r="EW266" s="7"/>
      <c r="EX266" s="7"/>
      <c r="EY266" s="7"/>
      <c r="EZ266" s="7"/>
      <c r="FA266" s="7"/>
      <c r="FB266" s="7"/>
      <c r="FC266" s="7"/>
      <c r="FD266" s="7"/>
      <c r="FE266" s="7"/>
      <c r="FF266" s="7"/>
      <c r="FG266" s="7"/>
      <c r="FH266" s="7"/>
      <c r="FI266" s="7"/>
      <c r="FJ266" s="7"/>
      <c r="FK266" s="7"/>
      <c r="FL266" s="7"/>
      <c r="FM266" s="7"/>
      <c r="FN266" s="7"/>
      <c r="FO266" s="7"/>
      <c r="FP266" s="7"/>
      <c r="FQ266" s="5"/>
      <c r="FR266" s="305"/>
      <c r="FS266"/>
      <c r="FT266"/>
      <c r="FU266" s="60"/>
      <c r="FV266" s="61"/>
      <c r="FW266" s="60"/>
      <c r="FX266" s="60"/>
      <c r="FY266" s="60"/>
      <c r="FZ266" s="60"/>
      <c r="GA266" s="61"/>
      <c r="GB266" s="62"/>
      <c r="GC266"/>
      <c r="GD266"/>
    </row>
    <row r="267" spans="1:186" s="8" customFormat="1" x14ac:dyDescent="0.2">
      <c r="A267" s="32"/>
      <c r="B267" s="33"/>
      <c r="C267" s="33"/>
      <c r="D267" s="33"/>
      <c r="E267" s="33"/>
      <c r="F267" s="33"/>
      <c r="G267" s="33"/>
      <c r="H267" s="33"/>
      <c r="I267" s="33"/>
      <c r="J267" s="33"/>
      <c r="K267" s="33"/>
      <c r="L267" s="33"/>
      <c r="M267" s="33"/>
      <c r="N267" s="33"/>
      <c r="O267" s="33"/>
      <c r="P267" s="33"/>
      <c r="Q267" s="33"/>
      <c r="R267" s="33"/>
      <c r="S267" s="33"/>
      <c r="T267" s="33"/>
      <c r="U267" s="33"/>
      <c r="V267" s="33"/>
      <c r="W267" s="33"/>
      <c r="X267" s="33"/>
      <c r="Y267" s="33"/>
      <c r="Z267" s="32"/>
      <c r="AA267" s="32"/>
      <c r="AB267" s="32"/>
      <c r="AC267" s="32"/>
      <c r="AD267" s="32"/>
      <c r="AE267" s="32"/>
      <c r="AF267" s="33"/>
      <c r="AG267" s="33"/>
      <c r="AH267" s="33"/>
      <c r="AI267" s="33"/>
      <c r="AJ267" s="33"/>
      <c r="AK267" s="33"/>
      <c r="AL267" s="33"/>
      <c r="AM267" s="33"/>
      <c r="AN267" s="33"/>
      <c r="AO267" s="33"/>
      <c r="AP267" s="33"/>
      <c r="AQ267" s="33"/>
      <c r="AR267" s="33"/>
      <c r="AS267" s="33"/>
      <c r="AT267" s="33"/>
      <c r="AU267" s="33"/>
      <c r="AV267" s="32"/>
      <c r="AW267" s="32"/>
      <c r="AX267" s="32"/>
      <c r="AY267" s="32"/>
      <c r="AZ267" s="32"/>
      <c r="BA267" s="33"/>
      <c r="BB267" s="33"/>
      <c r="BC267" s="33"/>
      <c r="BD267" s="33"/>
      <c r="BE267" s="33"/>
      <c r="BF267" s="33"/>
      <c r="BG267" s="33"/>
      <c r="BH267" s="33"/>
      <c r="BI267" s="33"/>
      <c r="BJ267" s="32"/>
      <c r="BK267" s="33"/>
      <c r="BL267" s="33"/>
      <c r="BM267" s="33"/>
      <c r="BN267" s="33"/>
      <c r="BO267" s="33"/>
      <c r="BP267" s="33"/>
      <c r="BQ267" s="33"/>
      <c r="BR267" s="33"/>
      <c r="BS267" s="33"/>
      <c r="BT267" s="33"/>
      <c r="BU267" s="33"/>
      <c r="BV267" s="33"/>
      <c r="BW267" s="33"/>
      <c r="BX267" s="33"/>
      <c r="BY267" s="33"/>
      <c r="BZ267" s="33"/>
      <c r="CA267" s="33"/>
      <c r="CB267" s="33"/>
      <c r="CC267" s="33"/>
      <c r="CD267" s="33"/>
      <c r="CE267" s="33"/>
      <c r="CF267" s="33"/>
      <c r="CG267" s="33"/>
      <c r="CH267" s="33"/>
      <c r="CI267" s="33"/>
      <c r="CJ267" s="33"/>
      <c r="CK267" s="33"/>
      <c r="CL267" s="33"/>
      <c r="CM267" s="33"/>
      <c r="CN267" s="33"/>
      <c r="CO267" s="33"/>
      <c r="CP267" s="33"/>
      <c r="CQ267" s="33"/>
      <c r="CR267" s="33"/>
      <c r="CS267" s="33"/>
      <c r="CT267" s="33"/>
      <c r="CU267" s="33"/>
      <c r="CV267" s="33"/>
      <c r="CW267" s="33"/>
      <c r="CX267" s="33"/>
      <c r="CY267" s="33"/>
      <c r="CZ267" s="33"/>
      <c r="DA267" s="33"/>
      <c r="DB267" s="33"/>
      <c r="DC267" s="33"/>
      <c r="DD267" s="33"/>
      <c r="DE267" s="33"/>
      <c r="DF267" s="33"/>
      <c r="DG267" s="33"/>
      <c r="DH267" s="33"/>
      <c r="DI267" s="33"/>
      <c r="DJ267" s="33"/>
      <c r="DK267" s="33"/>
      <c r="DL267" s="33"/>
      <c r="DM267" s="33"/>
      <c r="DN267" s="33"/>
      <c r="DO267" s="33"/>
      <c r="DP267" s="33"/>
      <c r="DQ267" s="33"/>
      <c r="DR267" s="33"/>
      <c r="DS267" s="33"/>
      <c r="DT267" s="33"/>
      <c r="DU267" s="33"/>
      <c r="DV267" s="33"/>
      <c r="DW267" s="32"/>
      <c r="DX267" s="33"/>
      <c r="DY267" s="33"/>
      <c r="DZ267" s="33"/>
      <c r="EA267" s="33"/>
      <c r="EB267" s="33"/>
      <c r="EC267" s="33"/>
      <c r="ED267" s="33"/>
      <c r="EE267" s="32"/>
      <c r="EF267" s="33"/>
      <c r="EG267" s="33"/>
      <c r="EH267" s="33"/>
      <c r="EI267" s="33"/>
      <c r="EJ267" s="33"/>
      <c r="EK267" s="33"/>
      <c r="EL267" s="33"/>
      <c r="EM267" s="33"/>
      <c r="EN267" s="33"/>
      <c r="EO267" s="33"/>
      <c r="EP267" s="33"/>
      <c r="EQ267" s="7"/>
      <c r="ER267" s="7"/>
      <c r="ES267" s="7"/>
      <c r="ET267" s="7"/>
      <c r="EU267" s="7"/>
      <c r="EV267" s="7"/>
      <c r="EW267" s="7"/>
      <c r="EX267" s="7"/>
      <c r="EY267" s="7"/>
      <c r="EZ267" s="7"/>
      <c r="FA267" s="7"/>
      <c r="FB267" s="7"/>
      <c r="FC267" s="7"/>
      <c r="FD267" s="7"/>
      <c r="FE267" s="7"/>
      <c r="FF267" s="7"/>
      <c r="FG267" s="7"/>
      <c r="FH267" s="7"/>
      <c r="FI267" s="7"/>
      <c r="FJ267" s="7"/>
      <c r="FK267" s="7"/>
      <c r="FL267" s="7"/>
      <c r="FM267" s="7"/>
      <c r="FN267" s="7"/>
      <c r="FO267" s="7"/>
      <c r="FP267" s="7"/>
      <c r="FQ267" s="5"/>
      <c r="FR267" s="305"/>
      <c r="FS267"/>
      <c r="FT267"/>
      <c r="FU267" s="61"/>
      <c r="FV267" s="61"/>
      <c r="FW267" s="61"/>
      <c r="FX267" s="61"/>
      <c r="FY267" s="61"/>
      <c r="FZ267" s="61"/>
      <c r="GA267" s="61"/>
      <c r="GB267" s="62"/>
      <c r="GC267"/>
      <c r="GD267"/>
    </row>
    <row r="268" spans="1:186" s="8" customFormat="1" x14ac:dyDescent="0.2">
      <c r="A268" s="32"/>
      <c r="B268" s="33"/>
      <c r="C268" s="33"/>
      <c r="D268" s="33"/>
      <c r="E268" s="33"/>
      <c r="F268" s="33"/>
      <c r="G268" s="33"/>
      <c r="H268" s="33"/>
      <c r="I268" s="33"/>
      <c r="J268" s="33"/>
      <c r="K268" s="33"/>
      <c r="L268" s="33"/>
      <c r="M268" s="33"/>
      <c r="N268" s="33"/>
      <c r="O268" s="33"/>
      <c r="P268" s="33"/>
      <c r="Q268" s="33"/>
      <c r="R268" s="33"/>
      <c r="S268" s="33"/>
      <c r="T268" s="33"/>
      <c r="U268" s="33"/>
      <c r="V268" s="33"/>
      <c r="W268" s="33"/>
      <c r="X268" s="33"/>
      <c r="Y268" s="33"/>
      <c r="Z268" s="32"/>
      <c r="AA268" s="32"/>
      <c r="AB268" s="32"/>
      <c r="AC268" s="32"/>
      <c r="AD268" s="32"/>
      <c r="AE268" s="32"/>
      <c r="AF268" s="33"/>
      <c r="AG268" s="33"/>
      <c r="AH268" s="33"/>
      <c r="AI268" s="33"/>
      <c r="AJ268" s="33"/>
      <c r="AK268" s="33"/>
      <c r="AL268" s="33"/>
      <c r="AM268" s="33"/>
      <c r="AN268" s="33"/>
      <c r="AO268" s="33"/>
      <c r="AP268" s="33"/>
      <c r="AQ268" s="33"/>
      <c r="AR268" s="33"/>
      <c r="AS268" s="33"/>
      <c r="AT268" s="33"/>
      <c r="AU268" s="33"/>
      <c r="AV268" s="32"/>
      <c r="AW268" s="32"/>
      <c r="AX268" s="32"/>
      <c r="AY268" s="32"/>
      <c r="AZ268" s="32"/>
      <c r="BA268" s="33"/>
      <c r="BB268" s="33"/>
      <c r="BC268" s="33"/>
      <c r="BD268" s="33"/>
      <c r="BE268" s="33"/>
      <c r="BF268" s="33"/>
      <c r="BG268" s="33"/>
      <c r="BH268" s="33"/>
      <c r="BI268" s="33"/>
      <c r="BJ268" s="32"/>
      <c r="BK268" s="33"/>
      <c r="BL268" s="33"/>
      <c r="BM268" s="33"/>
      <c r="BN268" s="33"/>
      <c r="BO268" s="33"/>
      <c r="BP268" s="33"/>
      <c r="BQ268" s="33"/>
      <c r="BR268" s="33"/>
      <c r="BS268" s="33"/>
      <c r="BT268" s="33"/>
      <c r="BU268" s="33"/>
      <c r="BV268" s="33"/>
      <c r="BW268" s="33"/>
      <c r="BX268" s="33"/>
      <c r="BY268" s="33"/>
      <c r="BZ268" s="33"/>
      <c r="CA268" s="33"/>
      <c r="CB268" s="33"/>
      <c r="CC268" s="33"/>
      <c r="CD268" s="33"/>
      <c r="CE268" s="33"/>
      <c r="CF268" s="33"/>
      <c r="CG268" s="33"/>
      <c r="CH268" s="33"/>
      <c r="CI268" s="33"/>
      <c r="CJ268" s="33"/>
      <c r="CK268" s="33"/>
      <c r="CL268" s="33"/>
      <c r="CM268" s="33"/>
      <c r="CN268" s="33"/>
      <c r="CO268" s="33"/>
      <c r="CP268" s="33"/>
      <c r="CQ268" s="33"/>
      <c r="CR268" s="33"/>
      <c r="CS268" s="33"/>
      <c r="CT268" s="33"/>
      <c r="CU268" s="33"/>
      <c r="CV268" s="33"/>
      <c r="CW268" s="33"/>
      <c r="CX268" s="33"/>
      <c r="CY268" s="33"/>
      <c r="CZ268" s="33"/>
      <c r="DA268" s="33"/>
      <c r="DB268" s="33"/>
      <c r="DC268" s="33"/>
      <c r="DD268" s="33"/>
      <c r="DE268" s="33"/>
      <c r="DF268" s="33"/>
      <c r="DG268" s="33"/>
      <c r="DH268" s="33"/>
      <c r="DI268" s="33"/>
      <c r="DJ268" s="33"/>
      <c r="DK268" s="33"/>
      <c r="DL268" s="33"/>
      <c r="DM268" s="33"/>
      <c r="DN268" s="33"/>
      <c r="DO268" s="33"/>
      <c r="DP268" s="33"/>
      <c r="DQ268" s="33"/>
      <c r="DR268" s="33"/>
      <c r="DS268" s="33"/>
      <c r="DT268" s="33"/>
      <c r="DU268" s="33"/>
      <c r="DV268" s="33"/>
      <c r="DW268" s="32"/>
      <c r="DX268" s="33"/>
      <c r="DY268" s="33"/>
      <c r="DZ268" s="33"/>
      <c r="EA268" s="33"/>
      <c r="EB268" s="33"/>
      <c r="EC268" s="33"/>
      <c r="ED268" s="33"/>
      <c r="EE268" s="32"/>
      <c r="EF268" s="33"/>
      <c r="EG268" s="33"/>
      <c r="EH268" s="33"/>
      <c r="EI268" s="33"/>
      <c r="EJ268" s="33"/>
      <c r="EK268" s="33"/>
      <c r="EL268" s="33"/>
      <c r="EM268" s="33"/>
      <c r="EN268" s="33"/>
      <c r="EO268" s="33"/>
      <c r="EP268" s="33"/>
      <c r="EQ268" s="7"/>
      <c r="ER268" s="7"/>
      <c r="ES268" s="7"/>
      <c r="ET268" s="7"/>
      <c r="EU268" s="7"/>
      <c r="EV268" s="7"/>
      <c r="EW268" s="7"/>
      <c r="EX268" s="7"/>
      <c r="EY268" s="7"/>
      <c r="EZ268" s="7"/>
      <c r="FA268" s="7"/>
      <c r="FB268" s="7"/>
      <c r="FC268" s="7"/>
      <c r="FD268" s="7"/>
      <c r="FE268" s="7"/>
      <c r="FF268" s="7"/>
      <c r="FG268" s="7"/>
      <c r="FH268" s="7"/>
      <c r="FI268" s="7"/>
      <c r="FJ268" s="7"/>
      <c r="FK268" s="7"/>
      <c r="FL268" s="7"/>
      <c r="FM268" s="7"/>
      <c r="FN268" s="7"/>
      <c r="FO268" s="7"/>
      <c r="FP268" s="7"/>
      <c r="FQ268" s="5"/>
      <c r="FR268" s="305"/>
      <c r="FS268"/>
      <c r="FT268"/>
      <c r="FU268" s="60"/>
      <c r="FV268" s="61"/>
      <c r="FW268" s="60"/>
      <c r="FX268" s="60"/>
      <c r="FY268" s="60"/>
      <c r="FZ268" s="60"/>
      <c r="GA268" s="61"/>
      <c r="GB268" s="62"/>
      <c r="GC268"/>
      <c r="GD268"/>
    </row>
    <row r="269" spans="1:186" s="8" customFormat="1" x14ac:dyDescent="0.2">
      <c r="A269" s="32"/>
      <c r="B269" s="33"/>
      <c r="C269" s="33"/>
      <c r="D269" s="33"/>
      <c r="E269" s="33"/>
      <c r="F269" s="33"/>
      <c r="G269" s="33"/>
      <c r="H269" s="33"/>
      <c r="I269" s="33"/>
      <c r="J269" s="33"/>
      <c r="K269" s="33"/>
      <c r="L269" s="33"/>
      <c r="M269" s="33"/>
      <c r="N269" s="33"/>
      <c r="O269" s="33"/>
      <c r="P269" s="33"/>
      <c r="Q269" s="33"/>
      <c r="R269" s="33"/>
      <c r="S269" s="33"/>
      <c r="T269" s="33"/>
      <c r="U269" s="33"/>
      <c r="V269" s="33"/>
      <c r="W269" s="33"/>
      <c r="X269" s="33"/>
      <c r="Y269" s="33"/>
      <c r="Z269" s="32"/>
      <c r="AA269" s="32"/>
      <c r="AB269" s="32"/>
      <c r="AC269" s="32"/>
      <c r="AD269" s="32"/>
      <c r="AE269" s="32"/>
      <c r="AF269" s="33"/>
      <c r="AG269" s="33"/>
      <c r="AH269" s="33"/>
      <c r="AI269" s="33"/>
      <c r="AJ269" s="33"/>
      <c r="AK269" s="33"/>
      <c r="AL269" s="33"/>
      <c r="AM269" s="33"/>
      <c r="AN269" s="33"/>
      <c r="AO269" s="33"/>
      <c r="AP269" s="33"/>
      <c r="AQ269" s="33"/>
      <c r="AR269" s="33"/>
      <c r="AS269" s="33"/>
      <c r="AT269" s="33"/>
      <c r="AU269" s="33"/>
      <c r="AV269" s="32"/>
      <c r="AW269" s="32"/>
      <c r="AX269" s="32"/>
      <c r="AY269" s="32"/>
      <c r="AZ269" s="32"/>
      <c r="BA269" s="33"/>
      <c r="BB269" s="33"/>
      <c r="BC269" s="33"/>
      <c r="BD269" s="33"/>
      <c r="BE269" s="33"/>
      <c r="BF269" s="33"/>
      <c r="BG269" s="33"/>
      <c r="BH269" s="33"/>
      <c r="BI269" s="33"/>
      <c r="BJ269" s="32"/>
      <c r="BK269" s="33"/>
      <c r="BL269" s="33"/>
      <c r="BM269" s="33"/>
      <c r="BN269" s="33"/>
      <c r="BO269" s="33"/>
      <c r="BP269" s="33"/>
      <c r="BQ269" s="33"/>
      <c r="BR269" s="33"/>
      <c r="BS269" s="33"/>
      <c r="BT269" s="33"/>
      <c r="BU269" s="33"/>
      <c r="BV269" s="33"/>
      <c r="BW269" s="33"/>
      <c r="BX269" s="33"/>
      <c r="BY269" s="33"/>
      <c r="BZ269" s="33"/>
      <c r="CA269" s="33"/>
      <c r="CB269" s="33"/>
      <c r="CC269" s="33"/>
      <c r="CD269" s="33"/>
      <c r="CE269" s="33"/>
      <c r="CF269" s="33"/>
      <c r="CG269" s="33"/>
      <c r="CH269" s="33"/>
      <c r="CI269" s="33"/>
      <c r="CJ269" s="33"/>
      <c r="CK269" s="33"/>
      <c r="CL269" s="33"/>
      <c r="CM269" s="33"/>
      <c r="CN269" s="33"/>
      <c r="CO269" s="33"/>
      <c r="CP269" s="33"/>
      <c r="CQ269" s="33"/>
      <c r="CR269" s="33"/>
      <c r="CS269" s="33"/>
      <c r="CT269" s="33"/>
      <c r="CU269" s="33"/>
      <c r="CV269" s="33"/>
      <c r="CW269" s="33"/>
      <c r="CX269" s="33"/>
      <c r="CY269" s="33"/>
      <c r="CZ269" s="33"/>
      <c r="DA269" s="33"/>
      <c r="DB269" s="33"/>
      <c r="DC269" s="33"/>
      <c r="DD269" s="33"/>
      <c r="DE269" s="33"/>
      <c r="DF269" s="33"/>
      <c r="DG269" s="33"/>
      <c r="DH269" s="33"/>
      <c r="DI269" s="33"/>
      <c r="DJ269" s="33"/>
      <c r="DK269" s="33"/>
      <c r="DL269" s="33"/>
      <c r="DM269" s="33"/>
      <c r="DN269" s="33"/>
      <c r="DO269" s="33"/>
      <c r="DP269" s="33"/>
      <c r="DQ269" s="33"/>
      <c r="DR269" s="33"/>
      <c r="DS269" s="33"/>
      <c r="DT269" s="33"/>
      <c r="DU269" s="33"/>
      <c r="DV269" s="33"/>
      <c r="DW269" s="32"/>
      <c r="DX269" s="33"/>
      <c r="DY269" s="33"/>
      <c r="DZ269" s="33"/>
      <c r="EA269" s="33"/>
      <c r="EB269" s="33"/>
      <c r="EC269" s="33"/>
      <c r="ED269" s="33"/>
      <c r="EE269" s="32"/>
      <c r="EF269" s="33"/>
      <c r="EG269" s="33"/>
      <c r="EH269" s="33"/>
      <c r="EI269" s="33"/>
      <c r="EJ269" s="33"/>
      <c r="EK269" s="33"/>
      <c r="EL269" s="33"/>
      <c r="EM269" s="33"/>
      <c r="EN269" s="33"/>
      <c r="EO269" s="33"/>
      <c r="EP269" s="33"/>
      <c r="EQ269" s="7"/>
      <c r="ER269" s="7"/>
      <c r="ES269" s="7"/>
      <c r="ET269" s="7"/>
      <c r="EU269" s="7"/>
      <c r="EV269" s="7"/>
      <c r="EW269" s="7"/>
      <c r="EX269" s="7"/>
      <c r="EY269" s="7"/>
      <c r="EZ269" s="7"/>
      <c r="FA269" s="7"/>
      <c r="FB269" s="7"/>
      <c r="FC269" s="7"/>
      <c r="FD269" s="7"/>
      <c r="FE269" s="7"/>
      <c r="FF269" s="7"/>
      <c r="FG269" s="7"/>
      <c r="FH269" s="7"/>
      <c r="FI269" s="7"/>
      <c r="FJ269" s="7"/>
      <c r="FK269" s="7"/>
      <c r="FL269" s="7"/>
      <c r="FM269" s="7"/>
      <c r="FN269" s="7"/>
      <c r="FO269" s="7"/>
      <c r="FP269" s="7"/>
      <c r="FQ269" s="5"/>
      <c r="FR269" s="305"/>
      <c r="FS269" s="307"/>
      <c r="FT269" s="307"/>
      <c r="FU269" s="61"/>
      <c r="FV269" s="61"/>
      <c r="FW269" s="61"/>
      <c r="FX269" s="61"/>
      <c r="FY269" s="61"/>
      <c r="FZ269" s="61"/>
      <c r="GA269" s="61"/>
      <c r="GB269" s="62"/>
      <c r="GC269"/>
      <c r="GD269"/>
    </row>
    <row r="270" spans="1:186" s="8" customFormat="1" x14ac:dyDescent="0.2">
      <c r="A270" s="32"/>
      <c r="B270" s="33"/>
      <c r="C270" s="33"/>
      <c r="D270" s="33"/>
      <c r="E270" s="33"/>
      <c r="F270" s="33"/>
      <c r="G270" s="33"/>
      <c r="H270" s="33"/>
      <c r="I270" s="33"/>
      <c r="J270" s="33"/>
      <c r="K270" s="33"/>
      <c r="L270" s="33"/>
      <c r="M270" s="33"/>
      <c r="N270" s="33"/>
      <c r="O270" s="33"/>
      <c r="P270" s="33"/>
      <c r="Q270" s="33"/>
      <c r="R270" s="33"/>
      <c r="S270" s="33"/>
      <c r="T270" s="33"/>
      <c r="U270" s="33"/>
      <c r="V270" s="33"/>
      <c r="W270" s="33"/>
      <c r="X270" s="33"/>
      <c r="Y270" s="33"/>
      <c r="Z270" s="32"/>
      <c r="AA270" s="32"/>
      <c r="AB270" s="32"/>
      <c r="AC270" s="32"/>
      <c r="AD270" s="32"/>
      <c r="AE270" s="32"/>
      <c r="AF270" s="33"/>
      <c r="AG270" s="33"/>
      <c r="AH270" s="33"/>
      <c r="AI270" s="33"/>
      <c r="AJ270" s="33"/>
      <c r="AK270" s="33"/>
      <c r="AL270" s="33"/>
      <c r="AM270" s="33"/>
      <c r="AN270" s="33"/>
      <c r="AO270" s="33"/>
      <c r="AP270" s="33"/>
      <c r="AQ270" s="33"/>
      <c r="AR270" s="33"/>
      <c r="AS270" s="33"/>
      <c r="AT270" s="33"/>
      <c r="AU270" s="33"/>
      <c r="AV270" s="32"/>
      <c r="AW270" s="32"/>
      <c r="AX270" s="32"/>
      <c r="AY270" s="32"/>
      <c r="AZ270" s="32"/>
      <c r="BA270" s="33"/>
      <c r="BB270" s="33"/>
      <c r="BC270" s="33"/>
      <c r="BD270" s="33"/>
      <c r="BE270" s="33"/>
      <c r="BF270" s="33"/>
      <c r="BG270" s="33"/>
      <c r="BH270" s="33"/>
      <c r="BI270" s="33"/>
      <c r="BJ270" s="32"/>
      <c r="BK270" s="33"/>
      <c r="BL270" s="33"/>
      <c r="BM270" s="33"/>
      <c r="BN270" s="33"/>
      <c r="BO270" s="33"/>
      <c r="BP270" s="33"/>
      <c r="BQ270" s="33"/>
      <c r="BR270" s="33"/>
      <c r="BS270" s="33"/>
      <c r="BT270" s="33"/>
      <c r="BU270" s="33"/>
      <c r="BV270" s="33"/>
      <c r="BW270" s="33"/>
      <c r="BX270" s="33"/>
      <c r="BY270" s="33"/>
      <c r="BZ270" s="33"/>
      <c r="CA270" s="33"/>
      <c r="CB270" s="33"/>
      <c r="CC270" s="33"/>
      <c r="CD270" s="33"/>
      <c r="CE270" s="33"/>
      <c r="CF270" s="33"/>
      <c r="CG270" s="33"/>
      <c r="CH270" s="33"/>
      <c r="CI270" s="33"/>
      <c r="CJ270" s="33"/>
      <c r="CK270" s="33"/>
      <c r="CL270" s="33"/>
      <c r="CM270" s="33"/>
      <c r="CN270" s="33"/>
      <c r="CO270" s="33"/>
      <c r="CP270" s="33"/>
      <c r="CQ270" s="33"/>
      <c r="CR270" s="33"/>
      <c r="CS270" s="33"/>
      <c r="CT270" s="33"/>
      <c r="CU270" s="33"/>
      <c r="CV270" s="33"/>
      <c r="CW270" s="33"/>
      <c r="CX270" s="33"/>
      <c r="CY270" s="33"/>
      <c r="CZ270" s="33"/>
      <c r="DA270" s="33"/>
      <c r="DB270" s="33"/>
      <c r="DC270" s="33"/>
      <c r="DD270" s="33"/>
      <c r="DE270" s="33"/>
      <c r="DF270" s="33"/>
      <c r="DG270" s="33"/>
      <c r="DH270" s="33"/>
      <c r="DI270" s="33"/>
      <c r="DJ270" s="33"/>
      <c r="DK270" s="33"/>
      <c r="DL270" s="33"/>
      <c r="DM270" s="33"/>
      <c r="DN270" s="33"/>
      <c r="DO270" s="33"/>
      <c r="DP270" s="33"/>
      <c r="DQ270" s="33"/>
      <c r="DR270" s="33"/>
      <c r="DS270" s="33"/>
      <c r="DT270" s="33"/>
      <c r="DU270" s="33"/>
      <c r="DV270" s="33"/>
      <c r="DW270" s="32"/>
      <c r="DX270" s="33"/>
      <c r="DY270" s="33"/>
      <c r="DZ270" s="33"/>
      <c r="EA270" s="33"/>
      <c r="EB270" s="33"/>
      <c r="EC270" s="33"/>
      <c r="ED270" s="33"/>
      <c r="EE270" s="32"/>
      <c r="EF270" s="33"/>
      <c r="EG270" s="33"/>
      <c r="EH270" s="33"/>
      <c r="EI270" s="33"/>
      <c r="EJ270" s="33"/>
      <c r="EK270" s="33"/>
      <c r="EL270" s="33"/>
      <c r="EM270" s="33"/>
      <c r="EN270" s="33"/>
      <c r="EO270" s="33"/>
      <c r="EP270" s="33"/>
      <c r="EQ270" s="7"/>
      <c r="ER270" s="7"/>
      <c r="ES270" s="7"/>
      <c r="ET270" s="7"/>
      <c r="EU270" s="7"/>
      <c r="EV270" s="7"/>
      <c r="EW270" s="7"/>
      <c r="EX270" s="7"/>
      <c r="EY270" s="7"/>
      <c r="EZ270" s="7"/>
      <c r="FA270" s="7"/>
      <c r="FB270" s="7"/>
      <c r="FC270" s="7"/>
      <c r="FD270" s="7"/>
      <c r="FE270" s="7"/>
      <c r="FF270" s="7"/>
      <c r="FG270" s="7"/>
      <c r="FH270" s="7"/>
      <c r="FI270" s="7"/>
      <c r="FJ270" s="7"/>
      <c r="FK270" s="7"/>
      <c r="FL270" s="7"/>
      <c r="FM270" s="7"/>
      <c r="FN270" s="7"/>
      <c r="FO270" s="7"/>
      <c r="FP270" s="7"/>
      <c r="FQ270" s="5"/>
      <c r="FR270" s="305"/>
      <c r="FS270"/>
      <c r="FT270"/>
      <c r="FU270" s="60"/>
      <c r="FV270" s="61"/>
      <c r="FW270" s="60"/>
      <c r="FX270" s="60"/>
      <c r="FY270" s="60"/>
      <c r="FZ270" s="60"/>
      <c r="GA270" s="61"/>
      <c r="GB270" s="62"/>
      <c r="GC270"/>
      <c r="GD270"/>
    </row>
    <row r="271" spans="1:186" s="8" customFormat="1" x14ac:dyDescent="0.2">
      <c r="A271" s="32"/>
      <c r="B271" s="33"/>
      <c r="C271" s="33"/>
      <c r="D271" s="33"/>
      <c r="E271" s="33"/>
      <c r="F271" s="33"/>
      <c r="G271" s="33"/>
      <c r="H271" s="33"/>
      <c r="I271" s="33"/>
      <c r="J271" s="33"/>
      <c r="K271" s="33"/>
      <c r="L271" s="33"/>
      <c r="M271" s="33"/>
      <c r="N271" s="33"/>
      <c r="O271" s="33"/>
      <c r="P271" s="33"/>
      <c r="Q271" s="33"/>
      <c r="R271" s="33"/>
      <c r="S271" s="33"/>
      <c r="T271" s="33"/>
      <c r="U271" s="33"/>
      <c r="V271" s="33"/>
      <c r="W271" s="33"/>
      <c r="X271" s="33"/>
      <c r="Y271" s="33"/>
      <c r="Z271" s="32"/>
      <c r="AA271" s="32"/>
      <c r="AB271" s="32"/>
      <c r="AC271" s="32"/>
      <c r="AD271" s="32"/>
      <c r="AE271" s="32"/>
      <c r="AF271" s="33"/>
      <c r="AG271" s="33"/>
      <c r="AH271" s="33"/>
      <c r="AI271" s="33"/>
      <c r="AJ271" s="33"/>
      <c r="AK271" s="33"/>
      <c r="AL271" s="33"/>
      <c r="AM271" s="33"/>
      <c r="AN271" s="33"/>
      <c r="AO271" s="33"/>
      <c r="AP271" s="33"/>
      <c r="AQ271" s="33"/>
      <c r="AR271" s="33"/>
      <c r="AS271" s="33"/>
      <c r="AT271" s="33"/>
      <c r="AU271" s="33"/>
      <c r="AV271" s="32"/>
      <c r="AW271" s="32"/>
      <c r="AX271" s="32"/>
      <c r="AY271" s="32"/>
      <c r="AZ271" s="32"/>
      <c r="BA271" s="33"/>
      <c r="BB271" s="33"/>
      <c r="BC271" s="33"/>
      <c r="BD271" s="33"/>
      <c r="BE271" s="33"/>
      <c r="BF271" s="33"/>
      <c r="BG271" s="33"/>
      <c r="BH271" s="33"/>
      <c r="BI271" s="33"/>
      <c r="BJ271" s="32"/>
      <c r="BK271" s="33"/>
      <c r="BL271" s="33"/>
      <c r="BM271" s="33"/>
      <c r="BN271" s="33"/>
      <c r="BO271" s="33"/>
      <c r="BP271" s="33"/>
      <c r="BQ271" s="33"/>
      <c r="BR271" s="33"/>
      <c r="BS271" s="33"/>
      <c r="BT271" s="33"/>
      <c r="BU271" s="33"/>
      <c r="BV271" s="33"/>
      <c r="BW271" s="33"/>
      <c r="BX271" s="33"/>
      <c r="BY271" s="33"/>
      <c r="BZ271" s="33"/>
      <c r="CA271" s="33"/>
      <c r="CB271" s="33"/>
      <c r="CC271" s="33"/>
      <c r="CD271" s="33"/>
      <c r="CE271" s="33"/>
      <c r="CF271" s="33"/>
      <c r="CG271" s="33"/>
      <c r="CH271" s="33"/>
      <c r="CI271" s="33"/>
      <c r="CJ271" s="33"/>
      <c r="CK271" s="33"/>
      <c r="CL271" s="33"/>
      <c r="CM271" s="33"/>
      <c r="CN271" s="33"/>
      <c r="CO271" s="33"/>
      <c r="CP271" s="33"/>
      <c r="CQ271" s="33"/>
      <c r="CR271" s="33"/>
      <c r="CS271" s="33"/>
      <c r="CT271" s="33"/>
      <c r="CU271" s="33"/>
      <c r="CV271" s="33"/>
      <c r="CW271" s="33"/>
      <c r="CX271" s="33"/>
      <c r="CY271" s="33"/>
      <c r="CZ271" s="33"/>
      <c r="DA271" s="33"/>
      <c r="DB271" s="33"/>
      <c r="DC271" s="33"/>
      <c r="DD271" s="33"/>
      <c r="DE271" s="33"/>
      <c r="DF271" s="33"/>
      <c r="DG271" s="33"/>
      <c r="DH271" s="33"/>
      <c r="DI271" s="33"/>
      <c r="DJ271" s="33"/>
      <c r="DK271" s="33"/>
      <c r="DL271" s="33"/>
      <c r="DM271" s="33"/>
      <c r="DN271" s="33"/>
      <c r="DO271" s="33"/>
      <c r="DP271" s="33"/>
      <c r="DQ271" s="33"/>
      <c r="DR271" s="33"/>
      <c r="DS271" s="33"/>
      <c r="DT271" s="33"/>
      <c r="DU271" s="33"/>
      <c r="DV271" s="33"/>
      <c r="DW271" s="32"/>
      <c r="DX271" s="33"/>
      <c r="DY271" s="33"/>
      <c r="DZ271" s="33"/>
      <c r="EA271" s="33"/>
      <c r="EB271" s="33"/>
      <c r="EC271" s="33"/>
      <c r="ED271" s="33"/>
      <c r="EE271" s="32"/>
      <c r="EF271" s="33"/>
      <c r="EG271" s="33"/>
      <c r="EH271" s="33"/>
      <c r="EI271" s="33"/>
      <c r="EJ271" s="33"/>
      <c r="EK271" s="33"/>
      <c r="EL271" s="33"/>
      <c r="EM271" s="33"/>
      <c r="EN271" s="33"/>
      <c r="EO271" s="33"/>
      <c r="EP271" s="33"/>
      <c r="EQ271" s="7"/>
      <c r="ER271" s="7"/>
      <c r="ES271" s="7"/>
      <c r="ET271" s="7"/>
      <c r="EU271" s="7"/>
      <c r="EV271" s="7"/>
      <c r="EW271" s="7"/>
      <c r="EX271" s="7"/>
      <c r="EY271" s="7"/>
      <c r="EZ271" s="7"/>
      <c r="FA271" s="7"/>
      <c r="FB271" s="7"/>
      <c r="FC271" s="7"/>
      <c r="FD271" s="7"/>
      <c r="FE271" s="7"/>
      <c r="FF271" s="7"/>
      <c r="FG271" s="7"/>
      <c r="FH271" s="7"/>
      <c r="FI271" s="7"/>
      <c r="FJ271" s="7"/>
      <c r="FK271" s="7"/>
      <c r="FL271" s="7"/>
      <c r="FM271" s="7"/>
      <c r="FN271" s="7"/>
      <c r="FO271" s="7"/>
      <c r="FP271" s="7"/>
      <c r="FQ271" s="5"/>
      <c r="FR271" s="305"/>
      <c r="FS271" s="307"/>
      <c r="FT271" s="307"/>
      <c r="FU271" s="61"/>
      <c r="FV271" s="61"/>
      <c r="FW271" s="61"/>
      <c r="FX271" s="61"/>
      <c r="FY271" s="61"/>
      <c r="FZ271" s="61"/>
      <c r="GA271" s="61"/>
      <c r="GB271" s="62"/>
      <c r="GC271"/>
      <c r="GD271"/>
    </row>
    <row r="272" spans="1:186" s="8" customFormat="1" x14ac:dyDescent="0.2">
      <c r="A272" s="32"/>
      <c r="B272" s="33"/>
      <c r="C272" s="33"/>
      <c r="D272" s="33"/>
      <c r="E272" s="33"/>
      <c r="F272" s="33"/>
      <c r="G272" s="33"/>
      <c r="H272" s="33"/>
      <c r="I272" s="33"/>
      <c r="J272" s="33"/>
      <c r="K272" s="33"/>
      <c r="L272" s="33"/>
      <c r="M272" s="33"/>
      <c r="N272" s="33"/>
      <c r="O272" s="33"/>
      <c r="P272" s="33"/>
      <c r="Q272" s="33"/>
      <c r="R272" s="33"/>
      <c r="S272" s="33"/>
      <c r="T272" s="33"/>
      <c r="U272" s="33"/>
      <c r="V272" s="33"/>
      <c r="W272" s="33"/>
      <c r="X272" s="33"/>
      <c r="Y272" s="33"/>
      <c r="Z272" s="32"/>
      <c r="AA272" s="32"/>
      <c r="AB272" s="32"/>
      <c r="AC272" s="32"/>
      <c r="AD272" s="32"/>
      <c r="AE272" s="32"/>
      <c r="AF272" s="33"/>
      <c r="AG272" s="33"/>
      <c r="AH272" s="33"/>
      <c r="AI272" s="33"/>
      <c r="AJ272" s="33"/>
      <c r="AK272" s="33"/>
      <c r="AL272" s="33"/>
      <c r="AM272" s="33"/>
      <c r="AN272" s="33"/>
      <c r="AO272" s="33"/>
      <c r="AP272" s="33"/>
      <c r="AQ272" s="33"/>
      <c r="AR272" s="33"/>
      <c r="AS272" s="33"/>
      <c r="AT272" s="33"/>
      <c r="AU272" s="33"/>
      <c r="AV272" s="32"/>
      <c r="AW272" s="32"/>
      <c r="AX272" s="32"/>
      <c r="AY272" s="32"/>
      <c r="AZ272" s="32"/>
      <c r="BA272" s="33"/>
      <c r="BB272" s="33"/>
      <c r="BC272" s="33"/>
      <c r="BD272" s="33"/>
      <c r="BE272" s="33"/>
      <c r="BF272" s="33"/>
      <c r="BG272" s="33"/>
      <c r="BH272" s="33"/>
      <c r="BI272" s="33"/>
      <c r="BJ272" s="32"/>
      <c r="BK272" s="33"/>
      <c r="BL272" s="33"/>
      <c r="BM272" s="33"/>
      <c r="BN272" s="33"/>
      <c r="BO272" s="33"/>
      <c r="BP272" s="33"/>
      <c r="BQ272" s="33"/>
      <c r="BR272" s="33"/>
      <c r="BS272" s="33"/>
      <c r="BT272" s="33"/>
      <c r="BU272" s="33"/>
      <c r="BV272" s="33"/>
      <c r="BW272" s="33"/>
      <c r="BX272" s="33"/>
      <c r="BY272" s="33"/>
      <c r="BZ272" s="33"/>
      <c r="CA272" s="33"/>
      <c r="CB272" s="33"/>
      <c r="CC272" s="33"/>
      <c r="CD272" s="33"/>
      <c r="CE272" s="33"/>
      <c r="CF272" s="33"/>
      <c r="CG272" s="33"/>
      <c r="CH272" s="33"/>
      <c r="CI272" s="33"/>
      <c r="CJ272" s="33"/>
      <c r="CK272" s="33"/>
      <c r="CL272" s="33"/>
      <c r="CM272" s="33"/>
      <c r="CN272" s="33"/>
      <c r="CO272" s="33"/>
      <c r="CP272" s="33"/>
      <c r="CQ272" s="33"/>
      <c r="CR272" s="33"/>
      <c r="CS272" s="33"/>
      <c r="CT272" s="33"/>
      <c r="CU272" s="33"/>
      <c r="CV272" s="33"/>
      <c r="CW272" s="33"/>
      <c r="CX272" s="33"/>
      <c r="CY272" s="33"/>
      <c r="CZ272" s="33"/>
      <c r="DA272" s="33"/>
      <c r="DB272" s="33"/>
      <c r="DC272" s="33"/>
      <c r="DD272" s="33"/>
      <c r="DE272" s="33"/>
      <c r="DF272" s="33"/>
      <c r="DG272" s="33"/>
      <c r="DH272" s="33"/>
      <c r="DI272" s="33"/>
      <c r="DJ272" s="33"/>
      <c r="DK272" s="33"/>
      <c r="DL272" s="33"/>
      <c r="DM272" s="33"/>
      <c r="DN272" s="33"/>
      <c r="DO272" s="33"/>
      <c r="DP272" s="33"/>
      <c r="DQ272" s="33"/>
      <c r="DR272" s="33"/>
      <c r="DS272" s="33"/>
      <c r="DT272" s="33"/>
      <c r="DU272" s="33"/>
      <c r="DV272" s="33"/>
      <c r="DW272" s="32"/>
      <c r="DX272" s="33"/>
      <c r="DY272" s="33"/>
      <c r="DZ272" s="33"/>
      <c r="EA272" s="33"/>
      <c r="EB272" s="33"/>
      <c r="EC272" s="33"/>
      <c r="ED272" s="33"/>
      <c r="EE272" s="32"/>
      <c r="EF272" s="33"/>
      <c r="EG272" s="33"/>
      <c r="EH272" s="33"/>
      <c r="EI272" s="33"/>
      <c r="EJ272" s="33"/>
      <c r="EK272" s="33"/>
      <c r="EL272" s="33"/>
      <c r="EM272" s="33"/>
      <c r="EN272" s="33"/>
      <c r="EO272" s="33"/>
      <c r="EP272" s="33"/>
      <c r="EQ272" s="7"/>
      <c r="ER272" s="7"/>
      <c r="ES272" s="7"/>
      <c r="ET272" s="7"/>
      <c r="EU272" s="7"/>
      <c r="EV272" s="7"/>
      <c r="EW272" s="7"/>
      <c r="EX272" s="7"/>
      <c r="EY272" s="7"/>
      <c r="EZ272" s="7"/>
      <c r="FA272" s="7"/>
      <c r="FB272" s="7"/>
      <c r="FC272" s="7"/>
      <c r="FD272" s="7"/>
      <c r="FE272" s="7"/>
      <c r="FF272" s="7"/>
      <c r="FG272" s="7"/>
      <c r="FH272" s="7"/>
      <c r="FI272" s="7"/>
      <c r="FJ272" s="7"/>
      <c r="FK272" s="7"/>
      <c r="FL272" s="7"/>
      <c r="FM272" s="7"/>
      <c r="FN272" s="7"/>
      <c r="FO272" s="7"/>
      <c r="FP272" s="7"/>
      <c r="FQ272" s="5"/>
      <c r="FR272" s="305"/>
      <c r="FS272"/>
      <c r="FT272"/>
      <c r="FU272" s="60"/>
      <c r="FV272" s="61"/>
      <c r="FW272" s="60"/>
      <c r="FX272" s="60"/>
      <c r="FY272" s="60"/>
      <c r="FZ272" s="60"/>
      <c r="GA272" s="61"/>
      <c r="GB272" s="62"/>
      <c r="GC272"/>
      <c r="GD272"/>
    </row>
    <row r="273" spans="1:186" s="8" customFormat="1" x14ac:dyDescent="0.2">
      <c r="A273" s="32"/>
      <c r="B273" s="33"/>
      <c r="C273" s="33"/>
      <c r="D273" s="33"/>
      <c r="E273" s="33"/>
      <c r="F273" s="33"/>
      <c r="G273" s="33"/>
      <c r="H273" s="33"/>
      <c r="I273" s="33"/>
      <c r="J273" s="33"/>
      <c r="K273" s="33"/>
      <c r="L273" s="33"/>
      <c r="M273" s="33"/>
      <c r="N273" s="33"/>
      <c r="O273" s="33"/>
      <c r="P273" s="33"/>
      <c r="Q273" s="33"/>
      <c r="R273" s="33"/>
      <c r="S273" s="33"/>
      <c r="T273" s="33"/>
      <c r="U273" s="33"/>
      <c r="V273" s="33"/>
      <c r="W273" s="33"/>
      <c r="X273" s="33"/>
      <c r="Y273" s="33"/>
      <c r="Z273" s="32"/>
      <c r="AA273" s="32"/>
      <c r="AB273" s="32"/>
      <c r="AC273" s="32"/>
      <c r="AD273" s="32"/>
      <c r="AE273" s="32"/>
      <c r="AF273" s="33"/>
      <c r="AG273" s="33"/>
      <c r="AH273" s="33"/>
      <c r="AI273" s="33"/>
      <c r="AJ273" s="33"/>
      <c r="AK273" s="33"/>
      <c r="AL273" s="33"/>
      <c r="AM273" s="33"/>
      <c r="AN273" s="33"/>
      <c r="AO273" s="33"/>
      <c r="AP273" s="33"/>
      <c r="AQ273" s="33"/>
      <c r="AR273" s="33"/>
      <c r="AS273" s="33"/>
      <c r="AT273" s="33"/>
      <c r="AU273" s="33"/>
      <c r="AV273" s="32"/>
      <c r="AW273" s="32"/>
      <c r="AX273" s="32"/>
      <c r="AY273" s="32"/>
      <c r="AZ273" s="32"/>
      <c r="BA273" s="33"/>
      <c r="BB273" s="33"/>
      <c r="BC273" s="33"/>
      <c r="BD273" s="33"/>
      <c r="BE273" s="33"/>
      <c r="BF273" s="33"/>
      <c r="BG273" s="33"/>
      <c r="BH273" s="33"/>
      <c r="BI273" s="33"/>
      <c r="BJ273" s="32"/>
      <c r="BK273" s="33"/>
      <c r="BL273" s="33"/>
      <c r="BM273" s="33"/>
      <c r="BN273" s="33"/>
      <c r="BO273" s="33"/>
      <c r="BP273" s="33"/>
      <c r="BQ273" s="33"/>
      <c r="BR273" s="33"/>
      <c r="BS273" s="33"/>
      <c r="BT273" s="33"/>
      <c r="BU273" s="33"/>
      <c r="BV273" s="33"/>
      <c r="BW273" s="33"/>
      <c r="BX273" s="33"/>
      <c r="BY273" s="33"/>
      <c r="BZ273" s="33"/>
      <c r="CA273" s="33"/>
      <c r="CB273" s="33"/>
      <c r="CC273" s="33"/>
      <c r="CD273" s="33"/>
      <c r="CE273" s="33"/>
      <c r="CF273" s="33"/>
      <c r="CG273" s="33"/>
      <c r="CH273" s="33"/>
      <c r="CI273" s="33"/>
      <c r="CJ273" s="33"/>
      <c r="CK273" s="33"/>
      <c r="CL273" s="33"/>
      <c r="CM273" s="33"/>
      <c r="CN273" s="33"/>
      <c r="CO273" s="33"/>
      <c r="CP273" s="33"/>
      <c r="CQ273" s="33"/>
      <c r="CR273" s="33"/>
      <c r="CS273" s="33"/>
      <c r="CT273" s="33"/>
      <c r="CU273" s="33"/>
      <c r="CV273" s="33"/>
      <c r="CW273" s="33"/>
      <c r="CX273" s="33"/>
      <c r="CY273" s="33"/>
      <c r="CZ273" s="33"/>
      <c r="DA273" s="33"/>
      <c r="DB273" s="33"/>
      <c r="DC273" s="33"/>
      <c r="DD273" s="33"/>
      <c r="DE273" s="33"/>
      <c r="DF273" s="33"/>
      <c r="DG273" s="33"/>
      <c r="DH273" s="33"/>
      <c r="DI273" s="33"/>
      <c r="DJ273" s="33"/>
      <c r="DK273" s="33"/>
      <c r="DL273" s="33"/>
      <c r="DM273" s="33"/>
      <c r="DN273" s="33"/>
      <c r="DO273" s="33"/>
      <c r="DP273" s="33"/>
      <c r="DQ273" s="33"/>
      <c r="DR273" s="33"/>
      <c r="DS273" s="33"/>
      <c r="DT273" s="33"/>
      <c r="DU273" s="33"/>
      <c r="DV273" s="33"/>
      <c r="DW273" s="32"/>
      <c r="DX273" s="33"/>
      <c r="DY273" s="33"/>
      <c r="DZ273" s="33"/>
      <c r="EA273" s="33"/>
      <c r="EB273" s="33"/>
      <c r="EC273" s="33"/>
      <c r="ED273" s="33"/>
      <c r="EE273" s="32"/>
      <c r="EF273" s="33"/>
      <c r="EG273" s="33"/>
      <c r="EH273" s="33"/>
      <c r="EI273" s="33"/>
      <c r="EJ273" s="33"/>
      <c r="EK273" s="33"/>
      <c r="EL273" s="33"/>
      <c r="EM273" s="33"/>
      <c r="EN273" s="33"/>
      <c r="EO273" s="33"/>
      <c r="EP273" s="33"/>
      <c r="EQ273" s="7"/>
      <c r="ER273" s="7"/>
      <c r="ES273" s="7"/>
      <c r="ET273" s="7"/>
      <c r="EU273" s="7"/>
      <c r="EV273" s="7"/>
      <c r="EW273" s="7"/>
      <c r="EX273" s="7"/>
      <c r="EY273" s="7"/>
      <c r="EZ273" s="7"/>
      <c r="FA273" s="7"/>
      <c r="FB273" s="7"/>
      <c r="FC273" s="7"/>
      <c r="FD273" s="7"/>
      <c r="FE273" s="7"/>
      <c r="FF273" s="7"/>
      <c r="FG273" s="7"/>
      <c r="FH273" s="7"/>
      <c r="FI273" s="7"/>
      <c r="FJ273" s="7"/>
      <c r="FK273" s="7"/>
      <c r="FL273" s="7"/>
      <c r="FM273" s="7"/>
      <c r="FN273" s="7"/>
      <c r="FO273" s="7"/>
      <c r="FP273" s="7"/>
      <c r="FQ273" s="5"/>
      <c r="FR273" s="305"/>
      <c r="FS273"/>
      <c r="FT273"/>
      <c r="FU273" s="61"/>
      <c r="FV273" s="61"/>
      <c r="FW273" s="61"/>
      <c r="FX273" s="61"/>
      <c r="FY273" s="61"/>
      <c r="FZ273" s="61"/>
      <c r="GA273" s="61"/>
      <c r="GB273" s="62"/>
      <c r="GC273"/>
      <c r="GD273"/>
    </row>
    <row r="274" spans="1:186" s="8" customFormat="1" x14ac:dyDescent="0.2">
      <c r="A274" s="32"/>
      <c r="B274" s="33"/>
      <c r="C274" s="33"/>
      <c r="D274" s="33"/>
      <c r="E274" s="33"/>
      <c r="F274" s="33"/>
      <c r="G274" s="33"/>
      <c r="H274" s="33"/>
      <c r="I274" s="33"/>
      <c r="J274" s="33"/>
      <c r="K274" s="33"/>
      <c r="L274" s="33"/>
      <c r="M274" s="33"/>
      <c r="N274" s="33"/>
      <c r="O274" s="33"/>
      <c r="P274" s="33"/>
      <c r="Q274" s="33"/>
      <c r="R274" s="33"/>
      <c r="S274" s="33"/>
      <c r="T274" s="33"/>
      <c r="U274" s="33"/>
      <c r="V274" s="33"/>
      <c r="W274" s="33"/>
      <c r="X274" s="33"/>
      <c r="Y274" s="33"/>
      <c r="Z274" s="32"/>
      <c r="AA274" s="32"/>
      <c r="AB274" s="32"/>
      <c r="AC274" s="32"/>
      <c r="AD274" s="32"/>
      <c r="AE274" s="32"/>
      <c r="AF274" s="33"/>
      <c r="AG274" s="33"/>
      <c r="AH274" s="33"/>
      <c r="AI274" s="33"/>
      <c r="AJ274" s="33"/>
      <c r="AK274" s="33"/>
      <c r="AL274" s="33"/>
      <c r="AM274" s="33"/>
      <c r="AN274" s="33"/>
      <c r="AO274" s="33"/>
      <c r="AP274" s="33"/>
      <c r="AQ274" s="33"/>
      <c r="AR274" s="33"/>
      <c r="AS274" s="33"/>
      <c r="AT274" s="33"/>
      <c r="AU274" s="33"/>
      <c r="AV274" s="32"/>
      <c r="AW274" s="32"/>
      <c r="AX274" s="32"/>
      <c r="AY274" s="32"/>
      <c r="AZ274" s="32"/>
      <c r="BA274" s="33"/>
      <c r="BB274" s="33"/>
      <c r="BC274" s="33"/>
      <c r="BD274" s="33"/>
      <c r="BE274" s="33"/>
      <c r="BF274" s="33"/>
      <c r="BG274" s="33"/>
      <c r="BH274" s="33"/>
      <c r="BI274" s="33"/>
      <c r="BJ274" s="32"/>
      <c r="BK274" s="33"/>
      <c r="BL274" s="33"/>
      <c r="BM274" s="33"/>
      <c r="BN274" s="33"/>
      <c r="BO274" s="33"/>
      <c r="BP274" s="33"/>
      <c r="BQ274" s="33"/>
      <c r="BR274" s="33"/>
      <c r="BS274" s="33"/>
      <c r="BT274" s="33"/>
      <c r="BU274" s="33"/>
      <c r="BV274" s="33"/>
      <c r="BW274" s="33"/>
      <c r="BX274" s="33"/>
      <c r="BY274" s="33"/>
      <c r="BZ274" s="33"/>
      <c r="CA274" s="33"/>
      <c r="CB274" s="33"/>
      <c r="CC274" s="33"/>
      <c r="CD274" s="33"/>
      <c r="CE274" s="33"/>
      <c r="CF274" s="33"/>
      <c r="CG274" s="33"/>
      <c r="CH274" s="33"/>
      <c r="CI274" s="33"/>
      <c r="CJ274" s="33"/>
      <c r="CK274" s="33"/>
      <c r="CL274" s="33"/>
      <c r="CM274" s="33"/>
      <c r="CN274" s="33"/>
      <c r="CO274" s="33"/>
      <c r="CP274" s="33"/>
      <c r="CQ274" s="33"/>
      <c r="CR274" s="33"/>
      <c r="CS274" s="33"/>
      <c r="CT274" s="33"/>
      <c r="CU274" s="33"/>
      <c r="CV274" s="33"/>
      <c r="CW274" s="33"/>
      <c r="CX274" s="33"/>
      <c r="CY274" s="33"/>
      <c r="CZ274" s="33"/>
      <c r="DA274" s="33"/>
      <c r="DB274" s="33"/>
      <c r="DC274" s="33"/>
      <c r="DD274" s="33"/>
      <c r="DE274" s="33"/>
      <c r="DF274" s="33"/>
      <c r="DG274" s="33"/>
      <c r="DH274" s="33"/>
      <c r="DI274" s="33"/>
      <c r="DJ274" s="33"/>
      <c r="DK274" s="33"/>
      <c r="DL274" s="33"/>
      <c r="DM274" s="33"/>
      <c r="DN274" s="33"/>
      <c r="DO274" s="33"/>
      <c r="DP274" s="33"/>
      <c r="DQ274" s="33"/>
      <c r="DR274" s="33"/>
      <c r="DS274" s="33"/>
      <c r="DT274" s="33"/>
      <c r="DU274" s="33"/>
      <c r="DV274" s="33"/>
      <c r="DW274" s="32"/>
      <c r="DX274" s="33"/>
      <c r="DY274" s="33"/>
      <c r="DZ274" s="33"/>
      <c r="EA274" s="33"/>
      <c r="EB274" s="33"/>
      <c r="EC274" s="33"/>
      <c r="ED274" s="33"/>
      <c r="EE274" s="32"/>
      <c r="EF274" s="33"/>
      <c r="EG274" s="33"/>
      <c r="EH274" s="33"/>
      <c r="EI274" s="33"/>
      <c r="EJ274" s="33"/>
      <c r="EK274" s="33"/>
      <c r="EL274" s="33"/>
      <c r="EM274" s="33"/>
      <c r="EN274" s="33"/>
      <c r="EO274" s="33"/>
      <c r="EP274" s="33"/>
      <c r="EQ274" s="7"/>
      <c r="ER274" s="7"/>
      <c r="ES274" s="7"/>
      <c r="ET274" s="7"/>
      <c r="EU274" s="7"/>
      <c r="EV274" s="7"/>
      <c r="EW274" s="7"/>
      <c r="EX274" s="7"/>
      <c r="EY274" s="7"/>
      <c r="EZ274" s="7"/>
      <c r="FA274" s="7"/>
      <c r="FB274" s="7"/>
      <c r="FC274" s="7"/>
      <c r="FD274" s="7"/>
      <c r="FE274" s="7"/>
      <c r="FF274" s="7"/>
      <c r="FG274" s="7"/>
      <c r="FH274" s="7"/>
      <c r="FI274" s="7"/>
      <c r="FJ274" s="7"/>
      <c r="FK274" s="7"/>
      <c r="FL274" s="7"/>
      <c r="FM274" s="7"/>
      <c r="FN274" s="7"/>
      <c r="FO274" s="7"/>
      <c r="FP274" s="7"/>
      <c r="FQ274" s="5"/>
      <c r="FR274" s="305"/>
      <c r="FS274"/>
      <c r="FT274"/>
      <c r="FU274" s="60"/>
      <c r="FV274" s="61"/>
      <c r="FW274" s="60"/>
      <c r="FX274" s="60"/>
      <c r="FY274" s="60"/>
      <c r="FZ274" s="60"/>
      <c r="GA274" s="61"/>
      <c r="GB274" s="62"/>
      <c r="GC274"/>
      <c r="GD274"/>
    </row>
    <row r="275" spans="1:186" s="8" customFormat="1" x14ac:dyDescent="0.2">
      <c r="A275" s="32"/>
      <c r="B275" s="33"/>
      <c r="C275" s="33"/>
      <c r="D275" s="33"/>
      <c r="E275" s="33"/>
      <c r="F275" s="33"/>
      <c r="G275" s="33"/>
      <c r="H275" s="33"/>
      <c r="I275" s="33"/>
      <c r="J275" s="33"/>
      <c r="K275" s="33"/>
      <c r="L275" s="33"/>
      <c r="M275" s="33"/>
      <c r="N275" s="33"/>
      <c r="O275" s="33"/>
      <c r="P275" s="33"/>
      <c r="Q275" s="33"/>
      <c r="R275" s="33"/>
      <c r="S275" s="33"/>
      <c r="T275" s="33"/>
      <c r="U275" s="33"/>
      <c r="V275" s="33"/>
      <c r="W275" s="33"/>
      <c r="X275" s="33"/>
      <c r="Y275" s="33"/>
      <c r="Z275" s="32"/>
      <c r="AA275" s="32"/>
      <c r="AB275" s="32"/>
      <c r="AC275" s="32"/>
      <c r="AD275" s="32"/>
      <c r="AE275" s="32"/>
      <c r="AF275" s="33"/>
      <c r="AG275" s="33"/>
      <c r="AH275" s="33"/>
      <c r="AI275" s="33"/>
      <c r="AJ275" s="33"/>
      <c r="AK275" s="33"/>
      <c r="AL275" s="33"/>
      <c r="AM275" s="33"/>
      <c r="AN275" s="33"/>
      <c r="AO275" s="33"/>
      <c r="AP275" s="33"/>
      <c r="AQ275" s="33"/>
      <c r="AR275" s="33"/>
      <c r="AS275" s="33"/>
      <c r="AT275" s="33"/>
      <c r="AU275" s="33"/>
      <c r="AV275" s="32"/>
      <c r="AW275" s="32"/>
      <c r="AX275" s="32"/>
      <c r="AY275" s="32"/>
      <c r="AZ275" s="32"/>
      <c r="BA275" s="33"/>
      <c r="BB275" s="33"/>
      <c r="BC275" s="33"/>
      <c r="BD275" s="33"/>
      <c r="BE275" s="33"/>
      <c r="BF275" s="33"/>
      <c r="BG275" s="33"/>
      <c r="BH275" s="33"/>
      <c r="BI275" s="33"/>
      <c r="BJ275" s="32"/>
      <c r="BK275" s="33"/>
      <c r="BL275" s="33"/>
      <c r="BM275" s="33"/>
      <c r="BN275" s="33"/>
      <c r="BO275" s="33"/>
      <c r="BP275" s="33"/>
      <c r="BQ275" s="33"/>
      <c r="BR275" s="33"/>
      <c r="BS275" s="33"/>
      <c r="BT275" s="33"/>
      <c r="BU275" s="33"/>
      <c r="BV275" s="33"/>
      <c r="BW275" s="33"/>
      <c r="BX275" s="33"/>
      <c r="BY275" s="33"/>
      <c r="BZ275" s="33"/>
      <c r="CA275" s="33"/>
      <c r="CB275" s="33"/>
      <c r="CC275" s="33"/>
      <c r="CD275" s="33"/>
      <c r="CE275" s="33"/>
      <c r="CF275" s="33"/>
      <c r="CG275" s="33"/>
      <c r="CH275" s="33"/>
      <c r="CI275" s="33"/>
      <c r="CJ275" s="33"/>
      <c r="CK275" s="33"/>
      <c r="CL275" s="33"/>
      <c r="CM275" s="33"/>
      <c r="CN275" s="33"/>
      <c r="CO275" s="33"/>
      <c r="CP275" s="33"/>
      <c r="CQ275" s="33"/>
      <c r="CR275" s="33"/>
      <c r="CS275" s="33"/>
      <c r="CT275" s="33"/>
      <c r="CU275" s="33"/>
      <c r="CV275" s="33"/>
      <c r="CW275" s="33"/>
      <c r="CX275" s="33"/>
      <c r="CY275" s="33"/>
      <c r="CZ275" s="33"/>
      <c r="DA275" s="33"/>
      <c r="DB275" s="33"/>
      <c r="DC275" s="33"/>
      <c r="DD275" s="33"/>
      <c r="DE275" s="33"/>
      <c r="DF275" s="33"/>
      <c r="DG275" s="33"/>
      <c r="DH275" s="33"/>
      <c r="DI275" s="33"/>
      <c r="DJ275" s="33"/>
      <c r="DK275" s="33"/>
      <c r="DL275" s="33"/>
      <c r="DM275" s="33"/>
      <c r="DN275" s="33"/>
      <c r="DO275" s="33"/>
      <c r="DP275" s="33"/>
      <c r="DQ275" s="33"/>
      <c r="DR275" s="33"/>
      <c r="DS275" s="33"/>
      <c r="DT275" s="33"/>
      <c r="DU275" s="33"/>
      <c r="DV275" s="33"/>
      <c r="DW275" s="32"/>
      <c r="DX275" s="33"/>
      <c r="DY275" s="33"/>
      <c r="DZ275" s="33"/>
      <c r="EA275" s="33"/>
      <c r="EB275" s="33"/>
      <c r="EC275" s="33"/>
      <c r="ED275" s="33"/>
      <c r="EE275" s="32"/>
      <c r="EF275" s="33"/>
      <c r="EG275" s="33"/>
      <c r="EH275" s="33"/>
      <c r="EI275" s="33"/>
      <c r="EJ275" s="33"/>
      <c r="EK275" s="33"/>
      <c r="EL275" s="33"/>
      <c r="EM275" s="33"/>
      <c r="EN275" s="33"/>
      <c r="EO275" s="33"/>
      <c r="EP275" s="33"/>
      <c r="EQ275" s="7"/>
      <c r="ER275" s="7"/>
      <c r="ES275" s="7"/>
      <c r="ET275" s="7"/>
      <c r="EU275" s="7"/>
      <c r="EV275" s="7"/>
      <c r="EW275" s="7"/>
      <c r="EX275" s="7"/>
      <c r="EY275" s="7"/>
      <c r="EZ275" s="7"/>
      <c r="FA275" s="7"/>
      <c r="FB275" s="7"/>
      <c r="FC275" s="7"/>
      <c r="FD275" s="7"/>
      <c r="FE275" s="7"/>
      <c r="FF275" s="7"/>
      <c r="FG275" s="7"/>
      <c r="FH275" s="7"/>
      <c r="FI275" s="7"/>
      <c r="FJ275" s="7"/>
      <c r="FK275" s="7"/>
      <c r="FL275" s="7"/>
      <c r="FM275" s="7"/>
      <c r="FN275" s="7"/>
      <c r="FO275" s="7"/>
      <c r="FP275" s="7"/>
      <c r="FQ275" s="5"/>
      <c r="FR275" s="305"/>
      <c r="FS275"/>
      <c r="FT275"/>
      <c r="FU275" s="61"/>
      <c r="FV275" s="61"/>
      <c r="FW275" s="61"/>
      <c r="FX275" s="61"/>
      <c r="FY275" s="61"/>
      <c r="FZ275" s="61"/>
      <c r="GA275" s="61"/>
      <c r="GB275" s="62"/>
      <c r="GC275"/>
      <c r="GD275"/>
    </row>
    <row r="276" spans="1:186" s="8" customFormat="1" x14ac:dyDescent="0.2">
      <c r="A276" s="32"/>
      <c r="B276" s="33"/>
      <c r="C276" s="33"/>
      <c r="D276" s="33"/>
      <c r="E276" s="33"/>
      <c r="F276" s="33"/>
      <c r="G276" s="33"/>
      <c r="H276" s="33"/>
      <c r="I276" s="33"/>
      <c r="J276" s="33"/>
      <c r="K276" s="33"/>
      <c r="L276" s="33"/>
      <c r="M276" s="33"/>
      <c r="N276" s="33"/>
      <c r="O276" s="33"/>
      <c r="P276" s="33"/>
      <c r="Q276" s="33"/>
      <c r="R276" s="33"/>
      <c r="S276" s="33"/>
      <c r="T276" s="33"/>
      <c r="U276" s="33"/>
      <c r="V276" s="33"/>
      <c r="W276" s="33"/>
      <c r="X276" s="33"/>
      <c r="Y276" s="33"/>
      <c r="Z276" s="32"/>
      <c r="AA276" s="32"/>
      <c r="AB276" s="32"/>
      <c r="AC276" s="32"/>
      <c r="AD276" s="32"/>
      <c r="AE276" s="32"/>
      <c r="AF276" s="33"/>
      <c r="AG276" s="33"/>
      <c r="AH276" s="33"/>
      <c r="AI276" s="33"/>
      <c r="AJ276" s="33"/>
      <c r="AK276" s="33"/>
      <c r="AL276" s="33"/>
      <c r="AM276" s="33"/>
      <c r="AN276" s="33"/>
      <c r="AO276" s="33"/>
      <c r="AP276" s="33"/>
      <c r="AQ276" s="33"/>
      <c r="AR276" s="33"/>
      <c r="AS276" s="33"/>
      <c r="AT276" s="33"/>
      <c r="AU276" s="33"/>
      <c r="AV276" s="32"/>
      <c r="AW276" s="32"/>
      <c r="AX276" s="32"/>
      <c r="AY276" s="32"/>
      <c r="AZ276" s="32"/>
      <c r="BA276" s="33"/>
      <c r="BB276" s="33"/>
      <c r="BC276" s="33"/>
      <c r="BD276" s="33"/>
      <c r="BE276" s="33"/>
      <c r="BF276" s="33"/>
      <c r="BG276" s="33"/>
      <c r="BH276" s="33"/>
      <c r="BI276" s="33"/>
      <c r="BJ276" s="32"/>
      <c r="BK276" s="33"/>
      <c r="BL276" s="33"/>
      <c r="BM276" s="33"/>
      <c r="BN276" s="33"/>
      <c r="BO276" s="33"/>
      <c r="BP276" s="33"/>
      <c r="BQ276" s="33"/>
      <c r="BR276" s="33"/>
      <c r="BS276" s="33"/>
      <c r="BT276" s="33"/>
      <c r="BU276" s="33"/>
      <c r="BV276" s="33"/>
      <c r="BW276" s="33"/>
      <c r="BX276" s="33"/>
      <c r="BY276" s="33"/>
      <c r="BZ276" s="33"/>
      <c r="CA276" s="33"/>
      <c r="CB276" s="33"/>
      <c r="CC276" s="33"/>
      <c r="CD276" s="33"/>
      <c r="CE276" s="33"/>
      <c r="CF276" s="33"/>
      <c r="CG276" s="33"/>
      <c r="CH276" s="33"/>
      <c r="CI276" s="33"/>
      <c r="CJ276" s="33"/>
      <c r="CK276" s="33"/>
      <c r="CL276" s="33"/>
      <c r="CM276" s="33"/>
      <c r="CN276" s="33"/>
      <c r="CO276" s="33"/>
      <c r="CP276" s="33"/>
      <c r="CQ276" s="33"/>
      <c r="CR276" s="33"/>
      <c r="CS276" s="33"/>
      <c r="CT276" s="33"/>
      <c r="CU276" s="33"/>
      <c r="CV276" s="33"/>
      <c r="CW276" s="33"/>
      <c r="CX276" s="33"/>
      <c r="CY276" s="33"/>
      <c r="CZ276" s="33"/>
      <c r="DA276" s="33"/>
      <c r="DB276" s="33"/>
      <c r="DC276" s="33"/>
      <c r="DD276" s="33"/>
      <c r="DE276" s="33"/>
      <c r="DF276" s="33"/>
      <c r="DG276" s="33"/>
      <c r="DH276" s="33"/>
      <c r="DI276" s="33"/>
      <c r="DJ276" s="33"/>
      <c r="DK276" s="33"/>
      <c r="DL276" s="33"/>
      <c r="DM276" s="33"/>
      <c r="DN276" s="33"/>
      <c r="DO276" s="33"/>
      <c r="DP276" s="33"/>
      <c r="DQ276" s="33"/>
      <c r="DR276" s="33"/>
      <c r="DS276" s="33"/>
      <c r="DT276" s="33"/>
      <c r="DU276" s="33"/>
      <c r="DV276" s="33"/>
      <c r="DW276" s="32"/>
      <c r="DX276" s="33"/>
      <c r="DY276" s="33"/>
      <c r="DZ276" s="33"/>
      <c r="EA276" s="33"/>
      <c r="EB276" s="33"/>
      <c r="EC276" s="33"/>
      <c r="ED276" s="33"/>
      <c r="EE276" s="32"/>
      <c r="EF276" s="33"/>
      <c r="EG276" s="33"/>
      <c r="EH276" s="33"/>
      <c r="EI276" s="33"/>
      <c r="EJ276" s="33"/>
      <c r="EK276" s="33"/>
      <c r="EL276" s="33"/>
      <c r="EM276" s="33"/>
      <c r="EN276" s="33"/>
      <c r="EO276" s="33"/>
      <c r="EP276" s="33"/>
      <c r="EQ276" s="7"/>
      <c r="ER276" s="7"/>
      <c r="ES276" s="7"/>
      <c r="ET276" s="7"/>
      <c r="EU276" s="7"/>
      <c r="EV276" s="7"/>
      <c r="EW276" s="7"/>
      <c r="EX276" s="7"/>
      <c r="EY276" s="7"/>
      <c r="EZ276" s="7"/>
      <c r="FA276" s="7"/>
      <c r="FB276" s="7"/>
      <c r="FC276" s="7"/>
      <c r="FD276" s="7"/>
      <c r="FE276" s="7"/>
      <c r="FF276" s="7"/>
      <c r="FG276" s="7"/>
      <c r="FH276" s="7"/>
      <c r="FI276" s="7"/>
      <c r="FJ276" s="7"/>
      <c r="FK276" s="7"/>
      <c r="FL276" s="7"/>
      <c r="FM276" s="7"/>
      <c r="FN276" s="7"/>
      <c r="FO276" s="7"/>
      <c r="FP276" s="7"/>
      <c r="FQ276" s="5"/>
      <c r="FR276" s="305"/>
      <c r="FS276"/>
      <c r="FT276"/>
      <c r="FU276" s="60"/>
      <c r="FV276" s="61"/>
      <c r="FW276" s="60"/>
      <c r="FX276" s="60"/>
      <c r="FY276" s="60"/>
      <c r="FZ276" s="60"/>
      <c r="GA276" s="61"/>
      <c r="GB276" s="62"/>
      <c r="GC276"/>
      <c r="GD276"/>
    </row>
    <row r="277" spans="1:186" s="8" customFormat="1" x14ac:dyDescent="0.2">
      <c r="A277" s="32"/>
      <c r="B277" s="33"/>
      <c r="C277" s="33"/>
      <c r="D277" s="33"/>
      <c r="E277" s="33"/>
      <c r="F277" s="33"/>
      <c r="G277" s="33"/>
      <c r="H277" s="33"/>
      <c r="I277" s="33"/>
      <c r="J277" s="33"/>
      <c r="K277" s="33"/>
      <c r="L277" s="33"/>
      <c r="M277" s="33"/>
      <c r="N277" s="33"/>
      <c r="O277" s="33"/>
      <c r="P277" s="33"/>
      <c r="Q277" s="33"/>
      <c r="R277" s="33"/>
      <c r="S277" s="33"/>
      <c r="T277" s="33"/>
      <c r="U277" s="33"/>
      <c r="V277" s="33"/>
      <c r="W277" s="33"/>
      <c r="X277" s="33"/>
      <c r="Y277" s="33"/>
      <c r="Z277" s="32"/>
      <c r="AA277" s="32"/>
      <c r="AB277" s="32"/>
      <c r="AC277" s="32"/>
      <c r="AD277" s="32"/>
      <c r="AE277" s="32"/>
      <c r="AF277" s="33"/>
      <c r="AG277" s="33"/>
      <c r="AH277" s="33"/>
      <c r="AI277" s="33"/>
      <c r="AJ277" s="33"/>
      <c r="AK277" s="33"/>
      <c r="AL277" s="33"/>
      <c r="AM277" s="33"/>
      <c r="AN277" s="33"/>
      <c r="AO277" s="33"/>
      <c r="AP277" s="33"/>
      <c r="AQ277" s="33"/>
      <c r="AR277" s="33"/>
      <c r="AS277" s="33"/>
      <c r="AT277" s="33"/>
      <c r="AU277" s="33"/>
      <c r="AV277" s="32"/>
      <c r="AW277" s="32"/>
      <c r="AX277" s="32"/>
      <c r="AY277" s="32"/>
      <c r="AZ277" s="32"/>
      <c r="BA277" s="33"/>
      <c r="BB277" s="33"/>
      <c r="BC277" s="33"/>
      <c r="BD277" s="33"/>
      <c r="BE277" s="33"/>
      <c r="BF277" s="33"/>
      <c r="BG277" s="33"/>
      <c r="BH277" s="33"/>
      <c r="BI277" s="33"/>
      <c r="BJ277" s="32"/>
      <c r="BK277" s="33"/>
      <c r="BL277" s="33"/>
      <c r="BM277" s="33"/>
      <c r="BN277" s="33"/>
      <c r="BO277" s="33"/>
      <c r="BP277" s="33"/>
      <c r="BQ277" s="33"/>
      <c r="BR277" s="33"/>
      <c r="BS277" s="33"/>
      <c r="BT277" s="33"/>
      <c r="BU277" s="33"/>
      <c r="BV277" s="33"/>
      <c r="BW277" s="33"/>
      <c r="BX277" s="33"/>
      <c r="BY277" s="33"/>
      <c r="BZ277" s="33"/>
      <c r="CA277" s="33"/>
      <c r="CB277" s="33"/>
      <c r="CC277" s="33"/>
      <c r="CD277" s="33"/>
      <c r="CE277" s="33"/>
      <c r="CF277" s="33"/>
      <c r="CG277" s="33"/>
      <c r="CH277" s="33"/>
      <c r="CI277" s="33"/>
      <c r="CJ277" s="33"/>
      <c r="CK277" s="33"/>
      <c r="CL277" s="33"/>
      <c r="CM277" s="33"/>
      <c r="CN277" s="33"/>
      <c r="CO277" s="33"/>
      <c r="CP277" s="33"/>
      <c r="CQ277" s="33"/>
      <c r="CR277" s="33"/>
      <c r="CS277" s="33"/>
      <c r="CT277" s="33"/>
      <c r="CU277" s="33"/>
      <c r="CV277" s="33"/>
      <c r="CW277" s="33"/>
      <c r="CX277" s="33"/>
      <c r="CY277" s="33"/>
      <c r="CZ277" s="33"/>
      <c r="DA277" s="33"/>
      <c r="DB277" s="33"/>
      <c r="DC277" s="33"/>
      <c r="DD277" s="33"/>
      <c r="DE277" s="33"/>
      <c r="DF277" s="33"/>
      <c r="DG277" s="33"/>
      <c r="DH277" s="33"/>
      <c r="DI277" s="33"/>
      <c r="DJ277" s="33"/>
      <c r="DK277" s="33"/>
      <c r="DL277" s="33"/>
      <c r="DM277" s="33"/>
      <c r="DN277" s="33"/>
      <c r="DO277" s="33"/>
      <c r="DP277" s="33"/>
      <c r="DQ277" s="33"/>
      <c r="DR277" s="33"/>
      <c r="DS277" s="33"/>
      <c r="DT277" s="33"/>
      <c r="DU277" s="33"/>
      <c r="DV277" s="33"/>
      <c r="DW277" s="32"/>
      <c r="DX277" s="33"/>
      <c r="DY277" s="33"/>
      <c r="DZ277" s="33"/>
      <c r="EA277" s="33"/>
      <c r="EB277" s="33"/>
      <c r="EC277" s="33"/>
      <c r="ED277" s="33"/>
      <c r="EE277" s="32"/>
      <c r="EF277" s="33"/>
      <c r="EG277" s="33"/>
      <c r="EH277" s="33"/>
      <c r="EI277" s="33"/>
      <c r="EJ277" s="33"/>
      <c r="EK277" s="33"/>
      <c r="EL277" s="33"/>
      <c r="EM277" s="33"/>
      <c r="EN277" s="33"/>
      <c r="EO277" s="33"/>
      <c r="EP277" s="33"/>
      <c r="EQ277" s="7"/>
      <c r="ER277" s="7"/>
      <c r="ES277" s="7"/>
      <c r="ET277" s="7"/>
      <c r="EU277" s="7"/>
      <c r="EV277" s="7"/>
      <c r="EW277" s="7"/>
      <c r="EX277" s="7"/>
      <c r="EY277" s="7"/>
      <c r="EZ277" s="7"/>
      <c r="FA277" s="7"/>
      <c r="FB277" s="7"/>
      <c r="FC277" s="7"/>
      <c r="FD277" s="7"/>
      <c r="FE277" s="7"/>
      <c r="FF277" s="7"/>
      <c r="FG277" s="7"/>
      <c r="FH277" s="7"/>
      <c r="FI277" s="7"/>
      <c r="FJ277" s="7"/>
      <c r="FK277" s="7"/>
      <c r="FL277" s="7"/>
      <c r="FM277" s="7"/>
      <c r="FN277" s="7"/>
      <c r="FO277" s="7"/>
      <c r="FP277" s="7"/>
      <c r="FQ277" s="5"/>
      <c r="FR277" s="305"/>
      <c r="FS277"/>
      <c r="FT277"/>
      <c r="FU277" s="61"/>
      <c r="FV277" s="61"/>
      <c r="FW277" s="61"/>
      <c r="FX277" s="61"/>
      <c r="FY277" s="61"/>
      <c r="FZ277" s="61"/>
      <c r="GA277" s="61"/>
      <c r="GB277" s="62"/>
      <c r="GC277"/>
      <c r="GD277"/>
    </row>
    <row r="278" spans="1:186" s="8" customFormat="1" x14ac:dyDescent="0.2">
      <c r="A278" s="32"/>
      <c r="B278" s="33"/>
      <c r="C278" s="33"/>
      <c r="D278" s="33"/>
      <c r="E278" s="33"/>
      <c r="F278" s="33"/>
      <c r="G278" s="33"/>
      <c r="H278" s="33"/>
      <c r="I278" s="33"/>
      <c r="J278" s="33"/>
      <c r="K278" s="33"/>
      <c r="L278" s="33"/>
      <c r="M278" s="33"/>
      <c r="N278" s="33"/>
      <c r="O278" s="33"/>
      <c r="P278" s="33"/>
      <c r="Q278" s="33"/>
      <c r="R278" s="33"/>
      <c r="S278" s="33"/>
      <c r="T278" s="33"/>
      <c r="U278" s="33"/>
      <c r="V278" s="33"/>
      <c r="W278" s="33"/>
      <c r="X278" s="33"/>
      <c r="Y278" s="33"/>
      <c r="Z278" s="32"/>
      <c r="AA278" s="32"/>
      <c r="AB278" s="32"/>
      <c r="AC278" s="32"/>
      <c r="AD278" s="32"/>
      <c r="AE278" s="32"/>
      <c r="AF278" s="33"/>
      <c r="AG278" s="33"/>
      <c r="AH278" s="33"/>
      <c r="AI278" s="33"/>
      <c r="AJ278" s="33"/>
      <c r="AK278" s="33"/>
      <c r="AL278" s="33"/>
      <c r="AM278" s="33"/>
      <c r="AN278" s="33"/>
      <c r="AO278" s="33"/>
      <c r="AP278" s="33"/>
      <c r="AQ278" s="33"/>
      <c r="AR278" s="33"/>
      <c r="AS278" s="33"/>
      <c r="AT278" s="33"/>
      <c r="AU278" s="33"/>
      <c r="AV278" s="32"/>
      <c r="AW278" s="32"/>
      <c r="AX278" s="32"/>
      <c r="AY278" s="32"/>
      <c r="AZ278" s="32"/>
      <c r="BA278" s="33"/>
      <c r="BB278" s="33"/>
      <c r="BC278" s="33"/>
      <c r="BD278" s="33"/>
      <c r="BE278" s="33"/>
      <c r="BF278" s="33"/>
      <c r="BG278" s="33"/>
      <c r="BH278" s="33"/>
      <c r="BI278" s="33"/>
      <c r="BJ278" s="32"/>
      <c r="BK278" s="33"/>
      <c r="BL278" s="33"/>
      <c r="BM278" s="33"/>
      <c r="BN278" s="33"/>
      <c r="BO278" s="33"/>
      <c r="BP278" s="33"/>
      <c r="BQ278" s="33"/>
      <c r="BR278" s="33"/>
      <c r="BS278" s="33"/>
      <c r="BT278" s="33"/>
      <c r="BU278" s="33"/>
      <c r="BV278" s="33"/>
      <c r="BW278" s="33"/>
      <c r="BX278" s="33"/>
      <c r="BY278" s="33"/>
      <c r="BZ278" s="33"/>
      <c r="CA278" s="33"/>
      <c r="CB278" s="33"/>
      <c r="CC278" s="33"/>
      <c r="CD278" s="33"/>
      <c r="CE278" s="33"/>
      <c r="CF278" s="33"/>
      <c r="CG278" s="33"/>
      <c r="CH278" s="33"/>
      <c r="CI278" s="33"/>
      <c r="CJ278" s="33"/>
      <c r="CK278" s="33"/>
      <c r="CL278" s="33"/>
      <c r="CM278" s="33"/>
      <c r="CN278" s="33"/>
      <c r="CO278" s="33"/>
      <c r="CP278" s="33"/>
      <c r="CQ278" s="33"/>
      <c r="CR278" s="33"/>
      <c r="CS278" s="33"/>
      <c r="CT278" s="33"/>
      <c r="CU278" s="33"/>
      <c r="CV278" s="33"/>
      <c r="CW278" s="33"/>
      <c r="CX278" s="33"/>
      <c r="CY278" s="33"/>
      <c r="CZ278" s="33"/>
      <c r="DA278" s="33"/>
      <c r="DB278" s="33"/>
      <c r="DC278" s="33"/>
      <c r="DD278" s="33"/>
      <c r="DE278" s="33"/>
      <c r="DF278" s="33"/>
      <c r="DG278" s="33"/>
      <c r="DH278" s="33"/>
      <c r="DI278" s="33"/>
      <c r="DJ278" s="33"/>
      <c r="DK278" s="33"/>
      <c r="DL278" s="33"/>
      <c r="DM278" s="33"/>
      <c r="DN278" s="33"/>
      <c r="DO278" s="33"/>
      <c r="DP278" s="33"/>
      <c r="DQ278" s="33"/>
      <c r="DR278" s="33"/>
      <c r="DS278" s="33"/>
      <c r="DT278" s="33"/>
      <c r="DU278" s="33"/>
      <c r="DV278" s="33"/>
      <c r="DW278" s="32"/>
      <c r="DX278" s="33"/>
      <c r="DY278" s="33"/>
      <c r="DZ278" s="33"/>
      <c r="EA278" s="33"/>
      <c r="EB278" s="33"/>
      <c r="EC278" s="33"/>
      <c r="ED278" s="33"/>
      <c r="EE278" s="32"/>
      <c r="EF278" s="33"/>
      <c r="EG278" s="33"/>
      <c r="EH278" s="33"/>
      <c r="EI278" s="33"/>
      <c r="EJ278" s="33"/>
      <c r="EK278" s="33"/>
      <c r="EL278" s="33"/>
      <c r="EM278" s="33"/>
      <c r="EN278" s="33"/>
      <c r="EO278" s="33"/>
      <c r="EP278" s="33"/>
      <c r="EQ278" s="7"/>
      <c r="ER278" s="7"/>
      <c r="ES278" s="7"/>
      <c r="ET278" s="7"/>
      <c r="EU278" s="7"/>
      <c r="EV278" s="7"/>
      <c r="EW278" s="7"/>
      <c r="EX278" s="7"/>
      <c r="EY278" s="7"/>
      <c r="EZ278" s="7"/>
      <c r="FA278" s="7"/>
      <c r="FB278" s="7"/>
      <c r="FC278" s="7"/>
      <c r="FD278" s="7"/>
      <c r="FE278" s="7"/>
      <c r="FF278" s="7"/>
      <c r="FG278" s="7"/>
      <c r="FH278" s="7"/>
      <c r="FI278" s="7"/>
      <c r="FJ278" s="7"/>
      <c r="FK278" s="7"/>
      <c r="FL278" s="7"/>
      <c r="FM278" s="7"/>
      <c r="FN278" s="7"/>
      <c r="FO278" s="7"/>
      <c r="FP278" s="7"/>
      <c r="FQ278" s="5"/>
      <c r="FR278" s="305"/>
      <c r="FS278"/>
      <c r="FT278"/>
      <c r="FU278" s="60"/>
      <c r="FV278" s="61"/>
      <c r="FW278" s="60"/>
      <c r="FX278" s="60"/>
      <c r="FY278" s="60"/>
      <c r="FZ278" s="60"/>
      <c r="GA278" s="61"/>
      <c r="GB278" s="62"/>
      <c r="GC278"/>
      <c r="GD278"/>
    </row>
    <row r="279" spans="1:186" s="8" customFormat="1" x14ac:dyDescent="0.2">
      <c r="A279" s="32"/>
      <c r="B279" s="33"/>
      <c r="C279" s="33"/>
      <c r="D279" s="33"/>
      <c r="E279" s="33"/>
      <c r="F279" s="33"/>
      <c r="G279" s="33"/>
      <c r="H279" s="33"/>
      <c r="I279" s="33"/>
      <c r="J279" s="33"/>
      <c r="K279" s="33"/>
      <c r="L279" s="33"/>
      <c r="M279" s="33"/>
      <c r="N279" s="33"/>
      <c r="O279" s="33"/>
      <c r="P279" s="33"/>
      <c r="Q279" s="33"/>
      <c r="R279" s="33"/>
      <c r="S279" s="33"/>
      <c r="T279" s="33"/>
      <c r="U279" s="33"/>
      <c r="V279" s="33"/>
      <c r="W279" s="33"/>
      <c r="X279" s="33"/>
      <c r="Y279" s="33"/>
      <c r="Z279" s="32"/>
      <c r="AA279" s="32"/>
      <c r="AB279" s="32"/>
      <c r="AC279" s="32"/>
      <c r="AD279" s="32"/>
      <c r="AE279" s="32"/>
      <c r="AF279" s="33"/>
      <c r="AG279" s="33"/>
      <c r="AH279" s="33"/>
      <c r="AI279" s="33"/>
      <c r="AJ279" s="33"/>
      <c r="AK279" s="33"/>
      <c r="AL279" s="33"/>
      <c r="AM279" s="33"/>
      <c r="AN279" s="33"/>
      <c r="AO279" s="33"/>
      <c r="AP279" s="33"/>
      <c r="AQ279" s="33"/>
      <c r="AR279" s="33"/>
      <c r="AS279" s="33"/>
      <c r="AT279" s="33"/>
      <c r="AU279" s="33"/>
      <c r="AV279" s="32"/>
      <c r="AW279" s="32"/>
      <c r="AX279" s="32"/>
      <c r="AY279" s="32"/>
      <c r="AZ279" s="32"/>
      <c r="BA279" s="33"/>
      <c r="BB279" s="33"/>
      <c r="BC279" s="33"/>
      <c r="BD279" s="33"/>
      <c r="BE279" s="33"/>
      <c r="BF279" s="33"/>
      <c r="BG279" s="33"/>
      <c r="BH279" s="33"/>
      <c r="BI279" s="33"/>
      <c r="BJ279" s="32"/>
      <c r="BK279" s="33"/>
      <c r="BL279" s="33"/>
      <c r="BM279" s="33"/>
      <c r="BN279" s="33"/>
      <c r="BO279" s="33"/>
      <c r="BP279" s="33"/>
      <c r="BQ279" s="33"/>
      <c r="BR279" s="33"/>
      <c r="BS279" s="33"/>
      <c r="BT279" s="33"/>
      <c r="BU279" s="33"/>
      <c r="BV279" s="33"/>
      <c r="BW279" s="33"/>
      <c r="BX279" s="33"/>
      <c r="BY279" s="33"/>
      <c r="BZ279" s="33"/>
      <c r="CA279" s="33"/>
      <c r="CB279" s="33"/>
      <c r="CC279" s="33"/>
      <c r="CD279" s="33"/>
      <c r="CE279" s="33"/>
      <c r="CF279" s="33"/>
      <c r="CG279" s="33"/>
      <c r="CH279" s="33"/>
      <c r="CI279" s="33"/>
      <c r="CJ279" s="33"/>
      <c r="CK279" s="33"/>
      <c r="CL279" s="33"/>
      <c r="CM279" s="33"/>
      <c r="CN279" s="33"/>
      <c r="CO279" s="33"/>
      <c r="CP279" s="33"/>
      <c r="CQ279" s="33"/>
      <c r="CR279" s="33"/>
      <c r="CS279" s="33"/>
      <c r="CT279" s="33"/>
      <c r="CU279" s="33"/>
      <c r="CV279" s="33"/>
      <c r="CW279" s="33"/>
      <c r="CX279" s="33"/>
      <c r="CY279" s="33"/>
      <c r="CZ279" s="33"/>
      <c r="DA279" s="33"/>
      <c r="DB279" s="33"/>
      <c r="DC279" s="33"/>
      <c r="DD279" s="33"/>
      <c r="DE279" s="33"/>
      <c r="DF279" s="33"/>
      <c r="DG279" s="33"/>
      <c r="DH279" s="33"/>
      <c r="DI279" s="33"/>
      <c r="DJ279" s="33"/>
      <c r="DK279" s="33"/>
      <c r="DL279" s="33"/>
      <c r="DM279" s="33"/>
      <c r="DN279" s="33"/>
      <c r="DO279" s="33"/>
      <c r="DP279" s="33"/>
      <c r="DQ279" s="33"/>
      <c r="DR279" s="33"/>
      <c r="DS279" s="33"/>
      <c r="DT279" s="33"/>
      <c r="DU279" s="33"/>
      <c r="DV279" s="33"/>
      <c r="DW279" s="32"/>
      <c r="DX279" s="33"/>
      <c r="DY279" s="33"/>
      <c r="DZ279" s="33"/>
      <c r="EA279" s="33"/>
      <c r="EB279" s="33"/>
      <c r="EC279" s="33"/>
      <c r="ED279" s="33"/>
      <c r="EE279" s="32"/>
      <c r="EF279" s="33"/>
      <c r="EG279" s="33"/>
      <c r="EH279" s="33"/>
      <c r="EI279" s="33"/>
      <c r="EJ279" s="33"/>
      <c r="EK279" s="33"/>
      <c r="EL279" s="33"/>
      <c r="EM279" s="33"/>
      <c r="EN279" s="33"/>
      <c r="EO279" s="33"/>
      <c r="EP279" s="33"/>
      <c r="EQ279" s="7"/>
      <c r="ER279" s="7"/>
      <c r="ES279" s="7"/>
      <c r="ET279" s="7"/>
      <c r="EU279" s="7"/>
      <c r="EV279" s="7"/>
      <c r="EW279" s="7"/>
      <c r="EX279" s="7"/>
      <c r="EY279" s="7"/>
      <c r="EZ279" s="7"/>
      <c r="FA279" s="7"/>
      <c r="FB279" s="7"/>
      <c r="FC279" s="7"/>
      <c r="FD279" s="7"/>
      <c r="FE279" s="7"/>
      <c r="FF279" s="7"/>
      <c r="FG279" s="7"/>
      <c r="FH279" s="7"/>
      <c r="FI279" s="7"/>
      <c r="FJ279" s="7"/>
      <c r="FK279" s="7"/>
      <c r="FL279" s="7"/>
      <c r="FM279" s="7"/>
      <c r="FN279" s="7"/>
      <c r="FO279" s="7"/>
      <c r="FP279" s="7"/>
      <c r="FQ279" s="5"/>
      <c r="FR279" s="305"/>
      <c r="FS279"/>
      <c r="FT279"/>
      <c r="FU279" s="61"/>
      <c r="FV279" s="61"/>
      <c r="FW279" s="61"/>
      <c r="FX279" s="61"/>
      <c r="FY279" s="61"/>
      <c r="FZ279" s="61"/>
      <c r="GA279" s="61"/>
      <c r="GB279" s="62"/>
      <c r="GC279"/>
      <c r="GD279"/>
    </row>
    <row r="280" spans="1:186" s="8" customFormat="1" x14ac:dyDescent="0.2">
      <c r="A280" s="32"/>
      <c r="B280" s="33"/>
      <c r="C280" s="33"/>
      <c r="D280" s="33"/>
      <c r="E280" s="33"/>
      <c r="F280" s="33"/>
      <c r="G280" s="33"/>
      <c r="H280" s="33"/>
      <c r="I280" s="33"/>
      <c r="J280" s="33"/>
      <c r="K280" s="33"/>
      <c r="L280" s="33"/>
      <c r="M280" s="33"/>
      <c r="N280" s="33"/>
      <c r="O280" s="33"/>
      <c r="P280" s="33"/>
      <c r="Q280" s="33"/>
      <c r="R280" s="33"/>
      <c r="S280" s="33"/>
      <c r="T280" s="33"/>
      <c r="U280" s="33"/>
      <c r="V280" s="33"/>
      <c r="W280" s="33"/>
      <c r="X280" s="33"/>
      <c r="Y280" s="33"/>
      <c r="Z280" s="32"/>
      <c r="AA280" s="32"/>
      <c r="AB280" s="32"/>
      <c r="AC280" s="32"/>
      <c r="AD280" s="32"/>
      <c r="AE280" s="32"/>
      <c r="AF280" s="33"/>
      <c r="AG280" s="33"/>
      <c r="AH280" s="33"/>
      <c r="AI280" s="33"/>
      <c r="AJ280" s="33"/>
      <c r="AK280" s="33"/>
      <c r="AL280" s="33"/>
      <c r="AM280" s="33"/>
      <c r="AN280" s="33"/>
      <c r="AO280" s="33"/>
      <c r="AP280" s="33"/>
      <c r="AQ280" s="33"/>
      <c r="AR280" s="33"/>
      <c r="AS280" s="33"/>
      <c r="AT280" s="33"/>
      <c r="AU280" s="33"/>
      <c r="AV280" s="32"/>
      <c r="AW280" s="32"/>
      <c r="AX280" s="32"/>
      <c r="AY280" s="32"/>
      <c r="AZ280" s="32"/>
      <c r="BA280" s="33"/>
      <c r="BB280" s="33"/>
      <c r="BC280" s="33"/>
      <c r="BD280" s="33"/>
      <c r="BE280" s="33"/>
      <c r="BF280" s="33"/>
      <c r="BG280" s="33"/>
      <c r="BH280" s="33"/>
      <c r="BI280" s="33"/>
      <c r="BJ280" s="32"/>
      <c r="BK280" s="33"/>
      <c r="BL280" s="33"/>
      <c r="BM280" s="33"/>
      <c r="BN280" s="33"/>
      <c r="BO280" s="33"/>
      <c r="BP280" s="33"/>
      <c r="BQ280" s="33"/>
      <c r="BR280" s="33"/>
      <c r="BS280" s="33"/>
      <c r="BT280" s="33"/>
      <c r="BU280" s="33"/>
      <c r="BV280" s="33"/>
      <c r="BW280" s="33"/>
      <c r="BX280" s="33"/>
      <c r="BY280" s="33"/>
      <c r="BZ280" s="33"/>
      <c r="CA280" s="33"/>
      <c r="CB280" s="33"/>
      <c r="CC280" s="33"/>
      <c r="CD280" s="33"/>
      <c r="CE280" s="33"/>
      <c r="CF280" s="33"/>
      <c r="CG280" s="33"/>
      <c r="CH280" s="33"/>
      <c r="CI280" s="33"/>
      <c r="CJ280" s="33"/>
      <c r="CK280" s="33"/>
      <c r="CL280" s="33"/>
      <c r="CM280" s="33"/>
      <c r="CN280" s="33"/>
      <c r="CO280" s="33"/>
      <c r="CP280" s="33"/>
      <c r="CQ280" s="33"/>
      <c r="CR280" s="33"/>
      <c r="CS280" s="33"/>
      <c r="CT280" s="33"/>
      <c r="CU280" s="33"/>
      <c r="CV280" s="33"/>
      <c r="CW280" s="33"/>
      <c r="CX280" s="33"/>
      <c r="CY280" s="33"/>
      <c r="CZ280" s="33"/>
      <c r="DA280" s="33"/>
      <c r="DB280" s="33"/>
      <c r="DC280" s="33"/>
      <c r="DD280" s="33"/>
      <c r="DE280" s="33"/>
      <c r="DF280" s="33"/>
      <c r="DG280" s="33"/>
      <c r="DH280" s="33"/>
      <c r="DI280" s="33"/>
      <c r="DJ280" s="33"/>
      <c r="DK280" s="33"/>
      <c r="DL280" s="33"/>
      <c r="DM280" s="33"/>
      <c r="DN280" s="33"/>
      <c r="DO280" s="33"/>
      <c r="DP280" s="33"/>
      <c r="DQ280" s="33"/>
      <c r="DR280" s="33"/>
      <c r="DS280" s="33"/>
      <c r="DT280" s="33"/>
      <c r="DU280" s="33"/>
      <c r="DV280" s="33"/>
      <c r="DW280" s="32"/>
      <c r="DX280" s="33"/>
      <c r="DY280" s="33"/>
      <c r="DZ280" s="33"/>
      <c r="EA280" s="33"/>
      <c r="EB280" s="33"/>
      <c r="EC280" s="33"/>
      <c r="ED280" s="33"/>
      <c r="EE280" s="32"/>
      <c r="EF280" s="33"/>
      <c r="EG280" s="33"/>
      <c r="EH280" s="33"/>
      <c r="EI280" s="33"/>
      <c r="EJ280" s="33"/>
      <c r="EK280" s="33"/>
      <c r="EL280" s="33"/>
      <c r="EM280" s="33"/>
      <c r="EN280" s="33"/>
      <c r="EO280" s="33"/>
      <c r="EP280" s="33"/>
      <c r="EQ280" s="7"/>
      <c r="ER280" s="7"/>
      <c r="ES280" s="7"/>
      <c r="ET280" s="7"/>
      <c r="EU280" s="7"/>
      <c r="EV280" s="7"/>
      <c r="EW280" s="7"/>
      <c r="EX280" s="7"/>
      <c r="EY280" s="7"/>
      <c r="EZ280" s="7"/>
      <c r="FA280" s="7"/>
      <c r="FB280" s="7"/>
      <c r="FC280" s="7"/>
      <c r="FD280" s="7"/>
      <c r="FE280" s="7"/>
      <c r="FF280" s="7"/>
      <c r="FG280" s="7"/>
      <c r="FH280" s="7"/>
      <c r="FI280" s="7"/>
      <c r="FJ280" s="7"/>
      <c r="FK280" s="7"/>
      <c r="FL280" s="7"/>
      <c r="FM280" s="7"/>
      <c r="FN280" s="7"/>
      <c r="FO280" s="7"/>
      <c r="FP280" s="7"/>
      <c r="FQ280" s="5"/>
      <c r="FR280" s="305"/>
      <c r="FS280"/>
      <c r="FT280"/>
      <c r="FU280" s="60"/>
      <c r="FV280" s="61"/>
      <c r="FW280" s="60"/>
      <c r="FX280" s="60"/>
      <c r="FY280" s="60"/>
      <c r="FZ280" s="60"/>
      <c r="GA280" s="61"/>
      <c r="GB280" s="62"/>
      <c r="GC280"/>
      <c r="GD280"/>
    </row>
    <row r="281" spans="1:186" s="8" customFormat="1" x14ac:dyDescent="0.2">
      <c r="A281" s="32"/>
      <c r="B281" s="33"/>
      <c r="C281" s="33"/>
      <c r="D281" s="33"/>
      <c r="E281" s="33"/>
      <c r="F281" s="33"/>
      <c r="G281" s="33"/>
      <c r="H281" s="33"/>
      <c r="I281" s="33"/>
      <c r="J281" s="33"/>
      <c r="K281" s="33"/>
      <c r="L281" s="33"/>
      <c r="M281" s="33"/>
      <c r="N281" s="33"/>
      <c r="O281" s="33"/>
      <c r="P281" s="33"/>
      <c r="Q281" s="33"/>
      <c r="R281" s="33"/>
      <c r="S281" s="33"/>
      <c r="T281" s="33"/>
      <c r="U281" s="33"/>
      <c r="V281" s="33"/>
      <c r="W281" s="33"/>
      <c r="X281" s="33"/>
      <c r="Y281" s="33"/>
      <c r="Z281" s="32"/>
      <c r="AA281" s="32"/>
      <c r="AB281" s="32"/>
      <c r="AC281" s="32"/>
      <c r="AD281" s="32"/>
      <c r="AE281" s="32"/>
      <c r="AF281" s="33"/>
      <c r="AG281" s="33"/>
      <c r="AH281" s="33"/>
      <c r="AI281" s="33"/>
      <c r="AJ281" s="33"/>
      <c r="AK281" s="33"/>
      <c r="AL281" s="33"/>
      <c r="AM281" s="33"/>
      <c r="AN281" s="33"/>
      <c r="AO281" s="33"/>
      <c r="AP281" s="33"/>
      <c r="AQ281" s="33"/>
      <c r="AR281" s="33"/>
      <c r="AS281" s="33"/>
      <c r="AT281" s="33"/>
      <c r="AU281" s="33"/>
      <c r="AV281" s="32"/>
      <c r="AW281" s="32"/>
      <c r="AX281" s="32"/>
      <c r="AY281" s="32"/>
      <c r="AZ281" s="32"/>
      <c r="BA281" s="33"/>
      <c r="BB281" s="33"/>
      <c r="BC281" s="33"/>
      <c r="BD281" s="33"/>
      <c r="BE281" s="33"/>
      <c r="BF281" s="33"/>
      <c r="BG281" s="33"/>
      <c r="BH281" s="33"/>
      <c r="BI281" s="33"/>
      <c r="BJ281" s="32"/>
      <c r="BK281" s="33"/>
      <c r="BL281" s="33"/>
      <c r="BM281" s="33"/>
      <c r="BN281" s="33"/>
      <c r="BO281" s="33"/>
      <c r="BP281" s="33"/>
      <c r="BQ281" s="33"/>
      <c r="BR281" s="33"/>
      <c r="BS281" s="33"/>
      <c r="BT281" s="33"/>
      <c r="BU281" s="33"/>
      <c r="BV281" s="33"/>
      <c r="BW281" s="33"/>
      <c r="BX281" s="33"/>
      <c r="BY281" s="33"/>
      <c r="BZ281" s="33"/>
      <c r="CA281" s="33"/>
      <c r="CB281" s="33"/>
      <c r="CC281" s="33"/>
      <c r="CD281" s="33"/>
      <c r="CE281" s="33"/>
      <c r="CF281" s="33"/>
      <c r="CG281" s="33"/>
      <c r="CH281" s="33"/>
      <c r="CI281" s="33"/>
      <c r="CJ281" s="33"/>
      <c r="CK281" s="33"/>
      <c r="CL281" s="33"/>
      <c r="CM281" s="33"/>
      <c r="CN281" s="33"/>
      <c r="CO281" s="33"/>
      <c r="CP281" s="33"/>
      <c r="CQ281" s="33"/>
      <c r="CR281" s="33"/>
      <c r="CS281" s="33"/>
      <c r="CT281" s="33"/>
      <c r="CU281" s="33"/>
      <c r="CV281" s="33"/>
      <c r="CW281" s="33"/>
      <c r="CX281" s="33"/>
      <c r="CY281" s="33"/>
      <c r="CZ281" s="33"/>
      <c r="DA281" s="33"/>
      <c r="DB281" s="33"/>
      <c r="DC281" s="33"/>
      <c r="DD281" s="33"/>
      <c r="DE281" s="33"/>
      <c r="DF281" s="33"/>
      <c r="DG281" s="33"/>
      <c r="DH281" s="33"/>
      <c r="DI281" s="33"/>
      <c r="DJ281" s="33"/>
      <c r="DK281" s="33"/>
      <c r="DL281" s="33"/>
      <c r="DM281" s="33"/>
      <c r="DN281" s="33"/>
      <c r="DO281" s="33"/>
      <c r="DP281" s="33"/>
      <c r="DQ281" s="33"/>
      <c r="DR281" s="33"/>
      <c r="DS281" s="33"/>
      <c r="DT281" s="33"/>
      <c r="DU281" s="33"/>
      <c r="DV281" s="33"/>
      <c r="DW281" s="32"/>
      <c r="DX281" s="33"/>
      <c r="DY281" s="33"/>
      <c r="DZ281" s="33"/>
      <c r="EA281" s="33"/>
      <c r="EB281" s="33"/>
      <c r="EC281" s="33"/>
      <c r="ED281" s="33"/>
      <c r="EE281" s="32"/>
      <c r="EF281" s="33"/>
      <c r="EG281" s="33"/>
      <c r="EH281" s="33"/>
      <c r="EI281" s="33"/>
      <c r="EJ281" s="33"/>
      <c r="EK281" s="33"/>
      <c r="EL281" s="33"/>
      <c r="EM281" s="33"/>
      <c r="EN281" s="33"/>
      <c r="EO281" s="33"/>
      <c r="EP281" s="33"/>
      <c r="EQ281" s="7"/>
      <c r="ER281" s="7"/>
      <c r="ES281" s="7"/>
      <c r="ET281" s="7"/>
      <c r="EU281" s="7"/>
      <c r="EV281" s="7"/>
      <c r="EW281" s="7"/>
      <c r="EX281" s="7"/>
      <c r="EY281" s="7"/>
      <c r="EZ281" s="7"/>
      <c r="FA281" s="7"/>
      <c r="FB281" s="7"/>
      <c r="FC281" s="7"/>
      <c r="FD281" s="7"/>
      <c r="FE281" s="7"/>
      <c r="FF281" s="7"/>
      <c r="FG281" s="7"/>
      <c r="FH281" s="7"/>
      <c r="FI281" s="7"/>
      <c r="FJ281" s="7"/>
      <c r="FK281" s="7"/>
      <c r="FL281" s="7"/>
      <c r="FM281" s="7"/>
      <c r="FN281" s="7"/>
      <c r="FO281" s="7"/>
      <c r="FP281" s="7"/>
      <c r="FQ281" s="5"/>
      <c r="FR281" s="305"/>
      <c r="FS281"/>
      <c r="FT281"/>
      <c r="FU281" s="61"/>
      <c r="FV281" s="61"/>
      <c r="FW281" s="61"/>
      <c r="FX281" s="61"/>
      <c r="FY281" s="61"/>
      <c r="FZ281" s="61"/>
      <c r="GA281" s="61"/>
      <c r="GB281" s="62"/>
      <c r="GC281"/>
      <c r="GD281"/>
    </row>
    <row r="282" spans="1:186" s="8" customFormat="1" x14ac:dyDescent="0.2">
      <c r="A282" s="32"/>
      <c r="B282" s="33"/>
      <c r="C282" s="33"/>
      <c r="D282" s="33"/>
      <c r="E282" s="33"/>
      <c r="F282" s="33"/>
      <c r="G282" s="33"/>
      <c r="H282" s="33"/>
      <c r="I282" s="33"/>
      <c r="J282" s="33"/>
      <c r="K282" s="33"/>
      <c r="L282" s="33"/>
      <c r="M282" s="33"/>
      <c r="N282" s="33"/>
      <c r="O282" s="33"/>
      <c r="P282" s="33"/>
      <c r="Q282" s="33"/>
      <c r="R282" s="33"/>
      <c r="S282" s="33"/>
      <c r="T282" s="33"/>
      <c r="U282" s="33"/>
      <c r="V282" s="33"/>
      <c r="W282" s="33"/>
      <c r="X282" s="33"/>
      <c r="Y282" s="33"/>
      <c r="Z282" s="32"/>
      <c r="AA282" s="32"/>
      <c r="AB282" s="32"/>
      <c r="AC282" s="32"/>
      <c r="AD282" s="32"/>
      <c r="AE282" s="32"/>
      <c r="AF282" s="33"/>
      <c r="AG282" s="33"/>
      <c r="AH282" s="33"/>
      <c r="AI282" s="33"/>
      <c r="AJ282" s="33"/>
      <c r="AK282" s="33"/>
      <c r="AL282" s="33"/>
      <c r="AM282" s="33"/>
      <c r="AN282" s="33"/>
      <c r="AO282" s="33"/>
      <c r="AP282" s="33"/>
      <c r="AQ282" s="33"/>
      <c r="AR282" s="33"/>
      <c r="AS282" s="33"/>
      <c r="AT282" s="33"/>
      <c r="AU282" s="33"/>
      <c r="AV282" s="32"/>
      <c r="AW282" s="32"/>
      <c r="AX282" s="32"/>
      <c r="AY282" s="32"/>
      <c r="AZ282" s="32"/>
      <c r="BA282" s="33"/>
      <c r="BB282" s="33"/>
      <c r="BC282" s="33"/>
      <c r="BD282" s="33"/>
      <c r="BE282" s="33"/>
      <c r="BF282" s="33"/>
      <c r="BG282" s="33"/>
      <c r="BH282" s="33"/>
      <c r="BI282" s="33"/>
      <c r="BJ282" s="32"/>
      <c r="BK282" s="33"/>
      <c r="BL282" s="33"/>
      <c r="BM282" s="33"/>
      <c r="BN282" s="33"/>
      <c r="BO282" s="33"/>
      <c r="BP282" s="33"/>
      <c r="BQ282" s="33"/>
      <c r="BR282" s="33"/>
      <c r="BS282" s="33"/>
      <c r="BT282" s="33"/>
      <c r="BU282" s="33"/>
      <c r="BV282" s="33"/>
      <c r="BW282" s="33"/>
      <c r="BX282" s="33"/>
      <c r="BY282" s="33"/>
      <c r="BZ282" s="33"/>
      <c r="CA282" s="33"/>
      <c r="CB282" s="33"/>
      <c r="CC282" s="33"/>
      <c r="CD282" s="33"/>
      <c r="CE282" s="33"/>
      <c r="CF282" s="33"/>
      <c r="CG282" s="33"/>
      <c r="CH282" s="33"/>
      <c r="CI282" s="33"/>
      <c r="CJ282" s="33"/>
      <c r="CK282" s="33"/>
      <c r="CL282" s="33"/>
      <c r="CM282" s="33"/>
      <c r="CN282" s="33"/>
      <c r="CO282" s="33"/>
      <c r="CP282" s="33"/>
      <c r="CQ282" s="33"/>
      <c r="CR282" s="33"/>
      <c r="CS282" s="33"/>
      <c r="CT282" s="33"/>
      <c r="CU282" s="33"/>
      <c r="CV282" s="33"/>
      <c r="CW282" s="33"/>
      <c r="CX282" s="33"/>
      <c r="CY282" s="33"/>
      <c r="CZ282" s="33"/>
      <c r="DA282" s="33"/>
      <c r="DB282" s="33"/>
      <c r="DC282" s="33"/>
      <c r="DD282" s="33"/>
      <c r="DE282" s="33"/>
      <c r="DF282" s="33"/>
      <c r="DG282" s="33"/>
      <c r="DH282" s="33"/>
      <c r="DI282" s="33"/>
      <c r="DJ282" s="33"/>
      <c r="DK282" s="33"/>
      <c r="DL282" s="33"/>
      <c r="DM282" s="33"/>
      <c r="DN282" s="33"/>
      <c r="DO282" s="33"/>
      <c r="DP282" s="33"/>
      <c r="DQ282" s="33"/>
      <c r="DR282" s="33"/>
      <c r="DS282" s="33"/>
      <c r="DT282" s="33"/>
      <c r="DU282" s="33"/>
      <c r="DV282" s="33"/>
      <c r="DW282" s="32"/>
      <c r="DX282" s="33"/>
      <c r="DY282" s="33"/>
      <c r="DZ282" s="33"/>
      <c r="EA282" s="33"/>
      <c r="EB282" s="33"/>
      <c r="EC282" s="33"/>
      <c r="ED282" s="33"/>
      <c r="EE282" s="32"/>
      <c r="EF282" s="33"/>
      <c r="EG282" s="33"/>
      <c r="EH282" s="33"/>
      <c r="EI282" s="33"/>
      <c r="EJ282" s="33"/>
      <c r="EK282" s="33"/>
      <c r="EL282" s="33"/>
      <c r="EM282" s="33"/>
      <c r="EN282" s="33"/>
      <c r="EO282" s="33"/>
      <c r="EP282" s="33"/>
      <c r="EQ282" s="7"/>
      <c r="ER282" s="7"/>
      <c r="ES282" s="7"/>
      <c r="ET282" s="7"/>
      <c r="EU282" s="7"/>
      <c r="EV282" s="7"/>
      <c r="EW282" s="7"/>
      <c r="EX282" s="7"/>
      <c r="EY282" s="7"/>
      <c r="EZ282" s="7"/>
      <c r="FA282" s="7"/>
      <c r="FB282" s="7"/>
      <c r="FC282" s="7"/>
      <c r="FD282" s="7"/>
      <c r="FE282" s="7"/>
      <c r="FF282" s="7"/>
      <c r="FG282" s="7"/>
      <c r="FH282" s="7"/>
      <c r="FI282" s="7"/>
      <c r="FJ282" s="7"/>
      <c r="FK282" s="7"/>
      <c r="FL282" s="7"/>
      <c r="FM282" s="7"/>
      <c r="FN282" s="7"/>
      <c r="FO282" s="7"/>
      <c r="FP282" s="7"/>
      <c r="FQ282" s="5"/>
      <c r="FR282" s="305"/>
      <c r="FS282"/>
      <c r="FT282"/>
      <c r="FU282" s="60"/>
      <c r="FV282" s="61"/>
      <c r="FW282" s="60"/>
      <c r="FX282" s="60"/>
      <c r="FY282" s="60"/>
      <c r="FZ282" s="60"/>
      <c r="GA282" s="61"/>
      <c r="GB282" s="62"/>
      <c r="GC282"/>
      <c r="GD282"/>
    </row>
    <row r="283" spans="1:186" s="8" customFormat="1" x14ac:dyDescent="0.2">
      <c r="A283" s="32"/>
      <c r="B283" s="33"/>
      <c r="C283" s="33"/>
      <c r="D283" s="33"/>
      <c r="E283" s="33"/>
      <c r="F283" s="33"/>
      <c r="G283" s="33"/>
      <c r="H283" s="33"/>
      <c r="I283" s="33"/>
      <c r="J283" s="33"/>
      <c r="K283" s="33"/>
      <c r="L283" s="33"/>
      <c r="M283" s="33"/>
      <c r="N283" s="33"/>
      <c r="O283" s="33"/>
      <c r="P283" s="33"/>
      <c r="Q283" s="33"/>
      <c r="R283" s="33"/>
      <c r="S283" s="33"/>
      <c r="T283" s="33"/>
      <c r="U283" s="33"/>
      <c r="V283" s="33"/>
      <c r="W283" s="33"/>
      <c r="X283" s="33"/>
      <c r="Y283" s="33"/>
      <c r="Z283" s="32"/>
      <c r="AA283" s="32"/>
      <c r="AB283" s="32"/>
      <c r="AC283" s="32"/>
      <c r="AD283" s="32"/>
      <c r="AE283" s="32"/>
      <c r="AF283" s="33"/>
      <c r="AG283" s="33"/>
      <c r="AH283" s="33"/>
      <c r="AI283" s="33"/>
      <c r="AJ283" s="33"/>
      <c r="AK283" s="33"/>
      <c r="AL283" s="33"/>
      <c r="AM283" s="33"/>
      <c r="AN283" s="33"/>
      <c r="AO283" s="33"/>
      <c r="AP283" s="33"/>
      <c r="AQ283" s="33"/>
      <c r="AR283" s="33"/>
      <c r="AS283" s="33"/>
      <c r="AT283" s="33"/>
      <c r="AU283" s="33"/>
      <c r="AV283" s="32"/>
      <c r="AW283" s="32"/>
      <c r="AX283" s="32"/>
      <c r="AY283" s="32"/>
      <c r="AZ283" s="32"/>
      <c r="BA283" s="33"/>
      <c r="BB283" s="33"/>
      <c r="BC283" s="33"/>
      <c r="BD283" s="33"/>
      <c r="BE283" s="33"/>
      <c r="BF283" s="33"/>
      <c r="BG283" s="33"/>
      <c r="BH283" s="33"/>
      <c r="BI283" s="33"/>
      <c r="BJ283" s="32"/>
      <c r="BK283" s="33"/>
      <c r="BL283" s="33"/>
      <c r="BM283" s="33"/>
      <c r="BN283" s="33"/>
      <c r="BO283" s="33"/>
      <c r="BP283" s="33"/>
      <c r="BQ283" s="33"/>
      <c r="BR283" s="33"/>
      <c r="BS283" s="33"/>
      <c r="BT283" s="33"/>
      <c r="BU283" s="33"/>
      <c r="BV283" s="33"/>
      <c r="BW283" s="33"/>
      <c r="BX283" s="33"/>
      <c r="BY283" s="33"/>
      <c r="BZ283" s="33"/>
      <c r="CA283" s="33"/>
      <c r="CB283" s="33"/>
      <c r="CC283" s="33"/>
      <c r="CD283" s="33"/>
      <c r="CE283" s="33"/>
      <c r="CF283" s="33"/>
      <c r="CG283" s="33"/>
      <c r="CH283" s="33"/>
      <c r="CI283" s="33"/>
      <c r="CJ283" s="33"/>
      <c r="CK283" s="33"/>
      <c r="CL283" s="33"/>
      <c r="CM283" s="33"/>
      <c r="CN283" s="33"/>
      <c r="CO283" s="33"/>
      <c r="CP283" s="33"/>
      <c r="CQ283" s="33"/>
      <c r="CR283" s="33"/>
      <c r="CS283" s="33"/>
      <c r="CT283" s="33"/>
      <c r="CU283" s="33"/>
      <c r="CV283" s="33"/>
      <c r="CW283" s="33"/>
      <c r="CX283" s="33"/>
      <c r="CY283" s="33"/>
      <c r="CZ283" s="33"/>
      <c r="DA283" s="33"/>
      <c r="DB283" s="33"/>
      <c r="DC283" s="33"/>
      <c r="DD283" s="33"/>
      <c r="DE283" s="33"/>
      <c r="DF283" s="33"/>
      <c r="DG283" s="33"/>
      <c r="DH283" s="33"/>
      <c r="DI283" s="33"/>
      <c r="DJ283" s="33"/>
      <c r="DK283" s="33"/>
      <c r="DL283" s="33"/>
      <c r="DM283" s="33"/>
      <c r="DN283" s="33"/>
      <c r="DO283" s="33"/>
      <c r="DP283" s="33"/>
      <c r="DQ283" s="33"/>
      <c r="DR283" s="33"/>
      <c r="DS283" s="33"/>
      <c r="DT283" s="33"/>
      <c r="DU283" s="33"/>
      <c r="DV283" s="33"/>
      <c r="DW283" s="32"/>
      <c r="DX283" s="33"/>
      <c r="DY283" s="33"/>
      <c r="DZ283" s="33"/>
      <c r="EA283" s="33"/>
      <c r="EB283" s="33"/>
      <c r="EC283" s="33"/>
      <c r="ED283" s="33"/>
      <c r="EE283" s="32"/>
      <c r="EF283" s="33"/>
      <c r="EG283" s="33"/>
      <c r="EH283" s="33"/>
      <c r="EI283" s="33"/>
      <c r="EJ283" s="33"/>
      <c r="EK283" s="33"/>
      <c r="EL283" s="33"/>
      <c r="EM283" s="33"/>
      <c r="EN283" s="33"/>
      <c r="EO283" s="33"/>
      <c r="EP283" s="33"/>
      <c r="EQ283" s="7"/>
      <c r="ER283" s="7"/>
      <c r="ES283" s="7"/>
      <c r="ET283" s="7"/>
      <c r="EU283" s="7"/>
      <c r="EV283" s="7"/>
      <c r="EW283" s="7"/>
      <c r="EX283" s="7"/>
      <c r="EY283" s="7"/>
      <c r="EZ283" s="7"/>
      <c r="FA283" s="7"/>
      <c r="FB283" s="7"/>
      <c r="FC283" s="7"/>
      <c r="FD283" s="7"/>
      <c r="FE283" s="7"/>
      <c r="FF283" s="7"/>
      <c r="FG283" s="7"/>
      <c r="FH283" s="7"/>
      <c r="FI283" s="7"/>
      <c r="FJ283" s="7"/>
      <c r="FK283" s="7"/>
      <c r="FL283" s="7"/>
      <c r="FM283" s="7"/>
      <c r="FN283" s="7"/>
      <c r="FO283" s="7"/>
      <c r="FP283" s="7"/>
      <c r="FQ283" s="5"/>
      <c r="FR283" s="305"/>
      <c r="FS283" s="307"/>
      <c r="FT283" s="307"/>
      <c r="FU283" s="61"/>
      <c r="FV283" s="61"/>
      <c r="FW283" s="61"/>
      <c r="FX283" s="61"/>
      <c r="FY283" s="61"/>
      <c r="FZ283" s="61"/>
      <c r="GA283" s="61"/>
      <c r="GB283" s="62"/>
      <c r="GC283"/>
      <c r="GD283"/>
    </row>
    <row r="284" spans="1:186" s="8" customFormat="1" x14ac:dyDescent="0.2">
      <c r="A284" s="32"/>
      <c r="B284" s="33"/>
      <c r="C284" s="33"/>
      <c r="D284" s="33"/>
      <c r="E284" s="33"/>
      <c r="F284" s="33"/>
      <c r="G284" s="33"/>
      <c r="H284" s="33"/>
      <c r="I284" s="33"/>
      <c r="J284" s="33"/>
      <c r="K284" s="33"/>
      <c r="L284" s="33"/>
      <c r="M284" s="33"/>
      <c r="N284" s="33"/>
      <c r="O284" s="33"/>
      <c r="P284" s="33"/>
      <c r="Q284" s="33"/>
      <c r="R284" s="33"/>
      <c r="S284" s="33"/>
      <c r="T284" s="33"/>
      <c r="U284" s="33"/>
      <c r="V284" s="33"/>
      <c r="W284" s="33"/>
      <c r="X284" s="33"/>
      <c r="Y284" s="33"/>
      <c r="Z284" s="32"/>
      <c r="AA284" s="32"/>
      <c r="AB284" s="32"/>
      <c r="AC284" s="32"/>
      <c r="AD284" s="32"/>
      <c r="AE284" s="32"/>
      <c r="AF284" s="33"/>
      <c r="AG284" s="33"/>
      <c r="AH284" s="33"/>
      <c r="AI284" s="33"/>
      <c r="AJ284" s="33"/>
      <c r="AK284" s="33"/>
      <c r="AL284" s="33"/>
      <c r="AM284" s="33"/>
      <c r="AN284" s="33"/>
      <c r="AO284" s="33"/>
      <c r="AP284" s="33"/>
      <c r="AQ284" s="33"/>
      <c r="AR284" s="33"/>
      <c r="AS284" s="33"/>
      <c r="AT284" s="33"/>
      <c r="AU284" s="33"/>
      <c r="AV284" s="32"/>
      <c r="AW284" s="32"/>
      <c r="AX284" s="32"/>
      <c r="AY284" s="32"/>
      <c r="AZ284" s="32"/>
      <c r="BA284" s="33"/>
      <c r="BB284" s="33"/>
      <c r="BC284" s="33"/>
      <c r="BD284" s="33"/>
      <c r="BE284" s="33"/>
      <c r="BF284" s="33"/>
      <c r="BG284" s="33"/>
      <c r="BH284" s="33"/>
      <c r="BI284" s="33"/>
      <c r="BJ284" s="32"/>
      <c r="BK284" s="33"/>
      <c r="BL284" s="33"/>
      <c r="BM284" s="33"/>
      <c r="BN284" s="33"/>
      <c r="BO284" s="33"/>
      <c r="BP284" s="33"/>
      <c r="BQ284" s="33"/>
      <c r="BR284" s="33"/>
      <c r="BS284" s="33"/>
      <c r="BT284" s="33"/>
      <c r="BU284" s="33"/>
      <c r="BV284" s="33"/>
      <c r="BW284" s="33"/>
      <c r="BX284" s="33"/>
      <c r="BY284" s="33"/>
      <c r="BZ284" s="33"/>
      <c r="CA284" s="33"/>
      <c r="CB284" s="33"/>
      <c r="CC284" s="33"/>
      <c r="CD284" s="33"/>
      <c r="CE284" s="33"/>
      <c r="CF284" s="33"/>
      <c r="CG284" s="33"/>
      <c r="CH284" s="33"/>
      <c r="CI284" s="33"/>
      <c r="CJ284" s="33"/>
      <c r="CK284" s="33"/>
      <c r="CL284" s="33"/>
      <c r="CM284" s="33"/>
      <c r="CN284" s="33"/>
      <c r="CO284" s="33"/>
      <c r="CP284" s="33"/>
      <c r="CQ284" s="33"/>
      <c r="CR284" s="33"/>
      <c r="CS284" s="33"/>
      <c r="CT284" s="33"/>
      <c r="CU284" s="33"/>
      <c r="CV284" s="33"/>
      <c r="CW284" s="33"/>
      <c r="CX284" s="33"/>
      <c r="CY284" s="33"/>
      <c r="CZ284" s="33"/>
      <c r="DA284" s="33"/>
      <c r="DB284" s="33"/>
      <c r="DC284" s="33"/>
      <c r="DD284" s="33"/>
      <c r="DE284" s="33"/>
      <c r="DF284" s="33"/>
      <c r="DG284" s="33"/>
      <c r="DH284" s="33"/>
      <c r="DI284" s="33"/>
      <c r="DJ284" s="33"/>
      <c r="DK284" s="33"/>
      <c r="DL284" s="33"/>
      <c r="DM284" s="33"/>
      <c r="DN284" s="33"/>
      <c r="DO284" s="33"/>
      <c r="DP284" s="33"/>
      <c r="DQ284" s="33"/>
      <c r="DR284" s="33"/>
      <c r="DS284" s="33"/>
      <c r="DT284" s="33"/>
      <c r="DU284" s="33"/>
      <c r="DV284" s="33"/>
      <c r="DW284" s="32"/>
      <c r="DX284" s="33"/>
      <c r="DY284" s="33"/>
      <c r="DZ284" s="33"/>
      <c r="EA284" s="33"/>
      <c r="EB284" s="33"/>
      <c r="EC284" s="33"/>
      <c r="ED284" s="33"/>
      <c r="EE284" s="32"/>
      <c r="EF284" s="33"/>
      <c r="EG284" s="33"/>
      <c r="EH284" s="33"/>
      <c r="EI284" s="33"/>
      <c r="EJ284" s="33"/>
      <c r="EK284" s="33"/>
      <c r="EL284" s="33"/>
      <c r="EM284" s="33"/>
      <c r="EN284" s="33"/>
      <c r="EO284" s="33"/>
      <c r="EP284" s="33"/>
      <c r="EQ284" s="7"/>
      <c r="ER284" s="7"/>
      <c r="ES284" s="7"/>
      <c r="ET284" s="7"/>
      <c r="EU284" s="7"/>
      <c r="EV284" s="7"/>
      <c r="EW284" s="7"/>
      <c r="EX284" s="7"/>
      <c r="EY284" s="7"/>
      <c r="EZ284" s="7"/>
      <c r="FA284" s="7"/>
      <c r="FB284" s="7"/>
      <c r="FC284" s="7"/>
      <c r="FD284" s="7"/>
      <c r="FE284" s="7"/>
      <c r="FF284" s="7"/>
      <c r="FG284" s="7"/>
      <c r="FH284" s="7"/>
      <c r="FI284" s="7"/>
      <c r="FJ284" s="7"/>
      <c r="FK284" s="7"/>
      <c r="FL284" s="7"/>
      <c r="FM284" s="7"/>
      <c r="FN284" s="7"/>
      <c r="FO284" s="7"/>
      <c r="FP284" s="7"/>
      <c r="FQ284" s="5"/>
      <c r="FR284" s="305"/>
      <c r="FS284" s="307"/>
      <c r="FT284" s="307"/>
      <c r="FU284" s="60"/>
      <c r="FV284" s="61"/>
      <c r="FW284" s="60"/>
      <c r="FX284" s="60"/>
      <c r="FY284" s="60"/>
      <c r="FZ284" s="60"/>
      <c r="GA284" s="61"/>
      <c r="GB284" s="62"/>
      <c r="GC284"/>
      <c r="GD284"/>
    </row>
    <row r="285" spans="1:186" s="8" customFormat="1" x14ac:dyDescent="0.2">
      <c r="A285" s="32"/>
      <c r="B285" s="33"/>
      <c r="C285" s="33"/>
      <c r="D285" s="33"/>
      <c r="E285" s="33"/>
      <c r="F285" s="33"/>
      <c r="G285" s="33"/>
      <c r="H285" s="33"/>
      <c r="I285" s="33"/>
      <c r="J285" s="33"/>
      <c r="K285" s="33"/>
      <c r="L285" s="33"/>
      <c r="M285" s="33"/>
      <c r="N285" s="33"/>
      <c r="O285" s="33"/>
      <c r="P285" s="33"/>
      <c r="Q285" s="33"/>
      <c r="R285" s="33"/>
      <c r="S285" s="33"/>
      <c r="T285" s="33"/>
      <c r="U285" s="33"/>
      <c r="V285" s="33"/>
      <c r="W285" s="33"/>
      <c r="X285" s="33"/>
      <c r="Y285" s="33"/>
      <c r="Z285" s="32"/>
      <c r="AA285" s="32"/>
      <c r="AB285" s="32"/>
      <c r="AC285" s="32"/>
      <c r="AD285" s="32"/>
      <c r="AE285" s="32"/>
      <c r="AF285" s="33"/>
      <c r="AG285" s="33"/>
      <c r="AH285" s="33"/>
      <c r="AI285" s="33"/>
      <c r="AJ285" s="33"/>
      <c r="AK285" s="33"/>
      <c r="AL285" s="33"/>
      <c r="AM285" s="33"/>
      <c r="AN285" s="33"/>
      <c r="AO285" s="33"/>
      <c r="AP285" s="33"/>
      <c r="AQ285" s="33"/>
      <c r="AR285" s="33"/>
      <c r="AS285" s="33"/>
      <c r="AT285" s="33"/>
      <c r="AU285" s="33"/>
      <c r="AV285" s="32"/>
      <c r="AW285" s="32"/>
      <c r="AX285" s="32"/>
      <c r="AY285" s="32"/>
      <c r="AZ285" s="32"/>
      <c r="BA285" s="33"/>
      <c r="BB285" s="33"/>
      <c r="BC285" s="33"/>
      <c r="BD285" s="33"/>
      <c r="BE285" s="33"/>
      <c r="BF285" s="33"/>
      <c r="BG285" s="33"/>
      <c r="BH285" s="33"/>
      <c r="BI285" s="33"/>
      <c r="BJ285" s="32"/>
      <c r="BK285" s="33"/>
      <c r="BL285" s="33"/>
      <c r="BM285" s="33"/>
      <c r="BN285" s="33"/>
      <c r="BO285" s="33"/>
      <c r="BP285" s="33"/>
      <c r="BQ285" s="33"/>
      <c r="BR285" s="33"/>
      <c r="BS285" s="33"/>
      <c r="BT285" s="33"/>
      <c r="BU285" s="33"/>
      <c r="BV285" s="33"/>
      <c r="BW285" s="33"/>
      <c r="BX285" s="33"/>
      <c r="BY285" s="33"/>
      <c r="BZ285" s="33"/>
      <c r="CA285" s="33"/>
      <c r="CB285" s="33"/>
      <c r="CC285" s="33"/>
      <c r="CD285" s="33"/>
      <c r="CE285" s="33"/>
      <c r="CF285" s="33"/>
      <c r="CG285" s="33"/>
      <c r="CH285" s="33"/>
      <c r="CI285" s="33"/>
      <c r="CJ285" s="33"/>
      <c r="CK285" s="33"/>
      <c r="CL285" s="33"/>
      <c r="CM285" s="33"/>
      <c r="CN285" s="33"/>
      <c r="CO285" s="33"/>
      <c r="CP285" s="33"/>
      <c r="CQ285" s="33"/>
      <c r="CR285" s="33"/>
      <c r="CS285" s="33"/>
      <c r="CT285" s="33"/>
      <c r="CU285" s="33"/>
      <c r="CV285" s="33"/>
      <c r="CW285" s="33"/>
      <c r="CX285" s="33"/>
      <c r="CY285" s="33"/>
      <c r="CZ285" s="33"/>
      <c r="DA285" s="33"/>
      <c r="DB285" s="33"/>
      <c r="DC285" s="33"/>
      <c r="DD285" s="33"/>
      <c r="DE285" s="33"/>
      <c r="DF285" s="33"/>
      <c r="DG285" s="33"/>
      <c r="DH285" s="33"/>
      <c r="DI285" s="33"/>
      <c r="DJ285" s="33"/>
      <c r="DK285" s="33"/>
      <c r="DL285" s="33"/>
      <c r="DM285" s="33"/>
      <c r="DN285" s="33"/>
      <c r="DO285" s="33"/>
      <c r="DP285" s="33"/>
      <c r="DQ285" s="33"/>
      <c r="DR285" s="33"/>
      <c r="DS285" s="33"/>
      <c r="DT285" s="33"/>
      <c r="DU285" s="33"/>
      <c r="DV285" s="33"/>
      <c r="DW285" s="32"/>
      <c r="DX285" s="33"/>
      <c r="DY285" s="33"/>
      <c r="DZ285" s="33"/>
      <c r="EA285" s="33"/>
      <c r="EB285" s="33"/>
      <c r="EC285" s="33"/>
      <c r="ED285" s="33"/>
      <c r="EE285" s="32"/>
      <c r="EF285" s="33"/>
      <c r="EG285" s="33"/>
      <c r="EH285" s="33"/>
      <c r="EI285" s="33"/>
      <c r="EJ285" s="33"/>
      <c r="EK285" s="33"/>
      <c r="EL285" s="33"/>
      <c r="EM285" s="33"/>
      <c r="EN285" s="33"/>
      <c r="EO285" s="33"/>
      <c r="EP285" s="33"/>
      <c r="EQ285" s="7"/>
      <c r="ER285" s="7"/>
      <c r="ES285" s="7"/>
      <c r="ET285" s="7"/>
      <c r="EU285" s="7"/>
      <c r="EV285" s="7"/>
      <c r="EW285" s="7"/>
      <c r="EX285" s="7"/>
      <c r="EY285" s="7"/>
      <c r="EZ285" s="7"/>
      <c r="FA285" s="7"/>
      <c r="FB285" s="7"/>
      <c r="FC285" s="7"/>
      <c r="FD285" s="7"/>
      <c r="FE285" s="7"/>
      <c r="FF285" s="7"/>
      <c r="FG285" s="7"/>
      <c r="FH285" s="7"/>
      <c r="FI285" s="7"/>
      <c r="FJ285" s="7"/>
      <c r="FK285" s="7"/>
      <c r="FL285" s="7"/>
      <c r="FM285" s="7"/>
      <c r="FN285" s="7"/>
      <c r="FO285" s="7"/>
      <c r="FP285" s="7"/>
      <c r="FQ285" s="5"/>
      <c r="FR285" s="305"/>
      <c r="FS285"/>
      <c r="FT285"/>
      <c r="FU285" s="61"/>
      <c r="FV285" s="61"/>
      <c r="FW285" s="61"/>
      <c r="FX285" s="61"/>
      <c r="FY285" s="61"/>
      <c r="FZ285" s="61"/>
      <c r="GA285" s="61"/>
      <c r="GB285" s="62"/>
      <c r="GC285"/>
      <c r="GD285"/>
    </row>
    <row r="286" spans="1:186" s="8" customFormat="1" x14ac:dyDescent="0.2">
      <c r="A286" s="32"/>
      <c r="B286" s="33"/>
      <c r="C286" s="33"/>
      <c r="D286" s="33"/>
      <c r="E286" s="33"/>
      <c r="F286" s="33"/>
      <c r="G286" s="33"/>
      <c r="H286" s="33"/>
      <c r="I286" s="33"/>
      <c r="J286" s="33"/>
      <c r="K286" s="33"/>
      <c r="L286" s="33"/>
      <c r="M286" s="33"/>
      <c r="N286" s="33"/>
      <c r="O286" s="33"/>
      <c r="P286" s="33"/>
      <c r="Q286" s="33"/>
      <c r="R286" s="33"/>
      <c r="S286" s="33"/>
      <c r="T286" s="33"/>
      <c r="U286" s="33"/>
      <c r="V286" s="33"/>
      <c r="W286" s="33"/>
      <c r="X286" s="33"/>
      <c r="Y286" s="33"/>
      <c r="Z286" s="32"/>
      <c r="AA286" s="32"/>
      <c r="AB286" s="32"/>
      <c r="AC286" s="32"/>
      <c r="AD286" s="32"/>
      <c r="AE286" s="32"/>
      <c r="AF286" s="33"/>
      <c r="AG286" s="33"/>
      <c r="AH286" s="33"/>
      <c r="AI286" s="33"/>
      <c r="AJ286" s="33"/>
      <c r="AK286" s="33"/>
      <c r="AL286" s="33"/>
      <c r="AM286" s="33"/>
      <c r="AN286" s="33"/>
      <c r="AO286" s="33"/>
      <c r="AP286" s="33"/>
      <c r="AQ286" s="33"/>
      <c r="AR286" s="33"/>
      <c r="AS286" s="33"/>
      <c r="AT286" s="33"/>
      <c r="AU286" s="33"/>
      <c r="AV286" s="32"/>
      <c r="AW286" s="32"/>
      <c r="AX286" s="32"/>
      <c r="AY286" s="32"/>
      <c r="AZ286" s="32"/>
      <c r="BA286" s="33"/>
      <c r="BB286" s="33"/>
      <c r="BC286" s="33"/>
      <c r="BD286" s="33"/>
      <c r="BE286" s="33"/>
      <c r="BF286" s="33"/>
      <c r="BG286" s="33"/>
      <c r="BH286" s="33"/>
      <c r="BI286" s="33"/>
      <c r="BJ286" s="32"/>
      <c r="BK286" s="33"/>
      <c r="BL286" s="33"/>
      <c r="BM286" s="33"/>
      <c r="BN286" s="33"/>
      <c r="BO286" s="33"/>
      <c r="BP286" s="33"/>
      <c r="BQ286" s="33"/>
      <c r="BR286" s="33"/>
      <c r="BS286" s="33"/>
      <c r="BT286" s="33"/>
      <c r="BU286" s="33"/>
      <c r="BV286" s="33"/>
      <c r="BW286" s="33"/>
      <c r="BX286" s="33"/>
      <c r="BY286" s="33"/>
      <c r="BZ286" s="33"/>
      <c r="CA286" s="33"/>
      <c r="CB286" s="33"/>
      <c r="CC286" s="33"/>
      <c r="CD286" s="33"/>
      <c r="CE286" s="33"/>
      <c r="CF286" s="33"/>
      <c r="CG286" s="33"/>
      <c r="CH286" s="33"/>
      <c r="CI286" s="33"/>
      <c r="CJ286" s="33"/>
      <c r="CK286" s="33"/>
      <c r="CL286" s="33"/>
      <c r="CM286" s="33"/>
      <c r="CN286" s="33"/>
      <c r="CO286" s="33"/>
      <c r="CP286" s="33"/>
      <c r="CQ286" s="33"/>
      <c r="CR286" s="33"/>
      <c r="CS286" s="33"/>
      <c r="CT286" s="33"/>
      <c r="CU286" s="33"/>
      <c r="CV286" s="33"/>
      <c r="CW286" s="33"/>
      <c r="CX286" s="33"/>
      <c r="CY286" s="33"/>
      <c r="CZ286" s="33"/>
      <c r="DA286" s="33"/>
      <c r="DB286" s="33"/>
      <c r="DC286" s="33"/>
      <c r="DD286" s="33"/>
      <c r="DE286" s="33"/>
      <c r="DF286" s="33"/>
      <c r="DG286" s="33"/>
      <c r="DH286" s="33"/>
      <c r="DI286" s="33"/>
      <c r="DJ286" s="33"/>
      <c r="DK286" s="33"/>
      <c r="DL286" s="33"/>
      <c r="DM286" s="33"/>
      <c r="DN286" s="33"/>
      <c r="DO286" s="33"/>
      <c r="DP286" s="33"/>
      <c r="DQ286" s="33"/>
      <c r="DR286" s="33"/>
      <c r="DS286" s="33"/>
      <c r="DT286" s="33"/>
      <c r="DU286" s="33"/>
      <c r="DV286" s="33"/>
      <c r="DW286" s="32"/>
      <c r="DX286" s="33"/>
      <c r="DY286" s="33"/>
      <c r="DZ286" s="33"/>
      <c r="EA286" s="33"/>
      <c r="EB286" s="33"/>
      <c r="EC286" s="33"/>
      <c r="ED286" s="33"/>
      <c r="EE286" s="32"/>
      <c r="EF286" s="33"/>
      <c r="EG286" s="33"/>
      <c r="EH286" s="33"/>
      <c r="EI286" s="33"/>
      <c r="EJ286" s="33"/>
      <c r="EK286" s="33"/>
      <c r="EL286" s="33"/>
      <c r="EM286" s="33"/>
      <c r="EN286" s="33"/>
      <c r="EO286" s="33"/>
      <c r="EP286" s="33"/>
      <c r="EQ286" s="7"/>
      <c r="ER286" s="7"/>
      <c r="ES286" s="7"/>
      <c r="ET286" s="7"/>
      <c r="EU286" s="7"/>
      <c r="EV286" s="7"/>
      <c r="EW286" s="7"/>
      <c r="EX286" s="7"/>
      <c r="EY286" s="7"/>
      <c r="EZ286" s="7"/>
      <c r="FA286" s="7"/>
      <c r="FB286" s="7"/>
      <c r="FC286" s="7"/>
      <c r="FD286" s="7"/>
      <c r="FE286" s="7"/>
      <c r="FF286" s="7"/>
      <c r="FG286" s="7"/>
      <c r="FH286" s="7"/>
      <c r="FI286" s="7"/>
      <c r="FJ286" s="7"/>
      <c r="FK286" s="7"/>
      <c r="FL286" s="7"/>
      <c r="FM286" s="7"/>
      <c r="FN286" s="7"/>
      <c r="FO286" s="7"/>
      <c r="FP286" s="7"/>
      <c r="FQ286" s="5"/>
      <c r="FR286" s="305"/>
      <c r="FS286"/>
      <c r="FT286"/>
      <c r="FU286" s="60"/>
      <c r="FV286" s="61"/>
      <c r="FW286" s="60"/>
      <c r="FX286" s="60"/>
      <c r="FY286" s="60"/>
      <c r="FZ286" s="60"/>
      <c r="GA286" s="61"/>
      <c r="GB286" s="62"/>
      <c r="GC286"/>
      <c r="GD286"/>
    </row>
    <row r="287" spans="1:186" s="8" customFormat="1" x14ac:dyDescent="0.2">
      <c r="A287" s="32"/>
      <c r="B287" s="33"/>
      <c r="C287" s="33"/>
      <c r="D287" s="33"/>
      <c r="E287" s="33"/>
      <c r="F287" s="33"/>
      <c r="G287" s="33"/>
      <c r="H287" s="33"/>
      <c r="I287" s="33"/>
      <c r="J287" s="33"/>
      <c r="K287" s="33"/>
      <c r="L287" s="33"/>
      <c r="M287" s="33"/>
      <c r="N287" s="33"/>
      <c r="O287" s="33"/>
      <c r="P287" s="33"/>
      <c r="Q287" s="33"/>
      <c r="R287" s="33"/>
      <c r="S287" s="33"/>
      <c r="T287" s="33"/>
      <c r="U287" s="33"/>
      <c r="V287" s="33"/>
      <c r="W287" s="33"/>
      <c r="X287" s="33"/>
      <c r="Y287" s="33"/>
      <c r="Z287" s="32"/>
      <c r="AA287" s="32"/>
      <c r="AB287" s="32"/>
      <c r="AC287" s="32"/>
      <c r="AD287" s="32"/>
      <c r="AE287" s="32"/>
      <c r="AF287" s="33"/>
      <c r="AG287" s="33"/>
      <c r="AH287" s="33"/>
      <c r="AI287" s="33"/>
      <c r="AJ287" s="33"/>
      <c r="AK287" s="33"/>
      <c r="AL287" s="33"/>
      <c r="AM287" s="33"/>
      <c r="AN287" s="33"/>
      <c r="AO287" s="33"/>
      <c r="AP287" s="33"/>
      <c r="AQ287" s="33"/>
      <c r="AR287" s="33"/>
      <c r="AS287" s="33"/>
      <c r="AT287" s="33"/>
      <c r="AU287" s="33"/>
      <c r="AV287" s="32"/>
      <c r="AW287" s="32"/>
      <c r="AX287" s="32"/>
      <c r="AY287" s="32"/>
      <c r="AZ287" s="32"/>
      <c r="BA287" s="33"/>
      <c r="BB287" s="33"/>
      <c r="BC287" s="33"/>
      <c r="BD287" s="33"/>
      <c r="BE287" s="33"/>
      <c r="BF287" s="33"/>
      <c r="BG287" s="33"/>
      <c r="BH287" s="33"/>
      <c r="BI287" s="33"/>
      <c r="BJ287" s="32"/>
      <c r="BK287" s="33"/>
      <c r="BL287" s="33"/>
      <c r="BM287" s="33"/>
      <c r="BN287" s="33"/>
      <c r="BO287" s="33"/>
      <c r="BP287" s="33"/>
      <c r="BQ287" s="33"/>
      <c r="BR287" s="33"/>
      <c r="BS287" s="33"/>
      <c r="BT287" s="33"/>
      <c r="BU287" s="33"/>
      <c r="BV287" s="33"/>
      <c r="BW287" s="33"/>
      <c r="BX287" s="33"/>
      <c r="BY287" s="33"/>
      <c r="BZ287" s="33"/>
      <c r="CA287" s="33"/>
      <c r="CB287" s="33"/>
      <c r="CC287" s="33"/>
      <c r="CD287" s="33"/>
      <c r="CE287" s="33"/>
      <c r="CF287" s="33"/>
      <c r="CG287" s="33"/>
      <c r="CH287" s="33"/>
      <c r="CI287" s="33"/>
      <c r="CJ287" s="33"/>
      <c r="CK287" s="33"/>
      <c r="CL287" s="33"/>
      <c r="CM287" s="33"/>
      <c r="CN287" s="33"/>
      <c r="CO287" s="33"/>
      <c r="CP287" s="33"/>
      <c r="CQ287" s="33"/>
      <c r="CR287" s="33"/>
      <c r="CS287" s="33"/>
      <c r="CT287" s="33"/>
      <c r="CU287" s="33"/>
      <c r="CV287" s="33"/>
      <c r="CW287" s="33"/>
      <c r="CX287" s="33"/>
      <c r="CY287" s="33"/>
      <c r="CZ287" s="33"/>
      <c r="DA287" s="33"/>
      <c r="DB287" s="33"/>
      <c r="DC287" s="33"/>
      <c r="DD287" s="33"/>
      <c r="DE287" s="33"/>
      <c r="DF287" s="33"/>
      <c r="DG287" s="33"/>
      <c r="DH287" s="33"/>
      <c r="DI287" s="33"/>
      <c r="DJ287" s="33"/>
      <c r="DK287" s="33"/>
      <c r="DL287" s="33"/>
      <c r="DM287" s="33"/>
      <c r="DN287" s="33"/>
      <c r="DO287" s="33"/>
      <c r="DP287" s="33"/>
      <c r="DQ287" s="33"/>
      <c r="DR287" s="33"/>
      <c r="DS287" s="33"/>
      <c r="DT287" s="33"/>
      <c r="DU287" s="33"/>
      <c r="DV287" s="33"/>
      <c r="DW287" s="32"/>
      <c r="DX287" s="33"/>
      <c r="DY287" s="33"/>
      <c r="DZ287" s="33"/>
      <c r="EA287" s="33"/>
      <c r="EB287" s="33"/>
      <c r="EC287" s="33"/>
      <c r="ED287" s="33"/>
      <c r="EE287" s="32"/>
      <c r="EF287" s="33"/>
      <c r="EG287" s="33"/>
      <c r="EH287" s="33"/>
      <c r="EI287" s="33"/>
      <c r="EJ287" s="33"/>
      <c r="EK287" s="33"/>
      <c r="EL287" s="33"/>
      <c r="EM287" s="33"/>
      <c r="EN287" s="33"/>
      <c r="EO287" s="33"/>
      <c r="EP287" s="33"/>
      <c r="EQ287" s="7"/>
      <c r="ER287" s="7"/>
      <c r="ES287" s="7"/>
      <c r="ET287" s="7"/>
      <c r="EU287" s="7"/>
      <c r="EV287" s="7"/>
      <c r="EW287" s="7"/>
      <c r="EX287" s="7"/>
      <c r="EY287" s="7"/>
      <c r="EZ287" s="7"/>
      <c r="FA287" s="7"/>
      <c r="FB287" s="7"/>
      <c r="FC287" s="7"/>
      <c r="FD287" s="7"/>
      <c r="FE287" s="7"/>
      <c r="FF287" s="7"/>
      <c r="FG287" s="7"/>
      <c r="FH287" s="7"/>
      <c r="FI287" s="7"/>
      <c r="FJ287" s="7"/>
      <c r="FK287" s="7"/>
      <c r="FL287" s="7"/>
      <c r="FM287" s="7"/>
      <c r="FN287" s="7"/>
      <c r="FO287" s="7"/>
      <c r="FP287" s="7"/>
      <c r="FQ287" s="5"/>
      <c r="FR287" s="305"/>
      <c r="FS287"/>
      <c r="FT287"/>
      <c r="FU287" s="61"/>
      <c r="FV287" s="61"/>
      <c r="FW287" s="61"/>
      <c r="FX287" s="61"/>
      <c r="FY287" s="61"/>
      <c r="FZ287" s="61"/>
      <c r="GA287" s="61"/>
      <c r="GB287" s="62"/>
      <c r="GC287"/>
      <c r="GD287"/>
    </row>
    <row r="288" spans="1:186" s="8" customFormat="1" x14ac:dyDescent="0.2">
      <c r="A288" s="32"/>
      <c r="B288" s="33"/>
      <c r="C288" s="33"/>
      <c r="D288" s="33"/>
      <c r="E288" s="33"/>
      <c r="F288" s="33"/>
      <c r="G288" s="33"/>
      <c r="H288" s="33"/>
      <c r="I288" s="33"/>
      <c r="J288" s="33"/>
      <c r="K288" s="33"/>
      <c r="L288" s="33"/>
      <c r="M288" s="33"/>
      <c r="N288" s="33"/>
      <c r="O288" s="33"/>
      <c r="P288" s="33"/>
      <c r="Q288" s="33"/>
      <c r="R288" s="33"/>
      <c r="S288" s="33"/>
      <c r="T288" s="33"/>
      <c r="U288" s="33"/>
      <c r="V288" s="33"/>
      <c r="W288" s="33"/>
      <c r="X288" s="33"/>
      <c r="Y288" s="33"/>
      <c r="Z288" s="32"/>
      <c r="AA288" s="32"/>
      <c r="AB288" s="32"/>
      <c r="AC288" s="32"/>
      <c r="AD288" s="32"/>
      <c r="AE288" s="32"/>
      <c r="AF288" s="33"/>
      <c r="AG288" s="33"/>
      <c r="AH288" s="33"/>
      <c r="AI288" s="33"/>
      <c r="AJ288" s="33"/>
      <c r="AK288" s="33"/>
      <c r="AL288" s="33"/>
      <c r="AM288" s="33"/>
      <c r="AN288" s="33"/>
      <c r="AO288" s="33"/>
      <c r="AP288" s="33"/>
      <c r="AQ288" s="33"/>
      <c r="AR288" s="33"/>
      <c r="AS288" s="33"/>
      <c r="AT288" s="33"/>
      <c r="AU288" s="33"/>
      <c r="AV288" s="32"/>
      <c r="AW288" s="32"/>
      <c r="AX288" s="32"/>
      <c r="AY288" s="32"/>
      <c r="AZ288" s="32"/>
      <c r="BA288" s="33"/>
      <c r="BB288" s="33"/>
      <c r="BC288" s="33"/>
      <c r="BD288" s="33"/>
      <c r="BE288" s="33"/>
      <c r="BF288" s="33"/>
      <c r="BG288" s="33"/>
      <c r="BH288" s="33"/>
      <c r="BI288" s="33"/>
      <c r="BJ288" s="32"/>
      <c r="BK288" s="33"/>
      <c r="BL288" s="33"/>
      <c r="BM288" s="33"/>
      <c r="BN288" s="33"/>
      <c r="BO288" s="33"/>
      <c r="BP288" s="33"/>
      <c r="BQ288" s="33"/>
      <c r="BR288" s="33"/>
      <c r="BS288" s="33"/>
      <c r="BT288" s="33"/>
      <c r="BU288" s="33"/>
      <c r="BV288" s="33"/>
      <c r="BW288" s="33"/>
      <c r="BX288" s="33"/>
      <c r="BY288" s="33"/>
      <c r="BZ288" s="33"/>
      <c r="CA288" s="33"/>
      <c r="CB288" s="33"/>
      <c r="CC288" s="33"/>
      <c r="CD288" s="33"/>
      <c r="CE288" s="33"/>
      <c r="CF288" s="33"/>
      <c r="CG288" s="33"/>
      <c r="CH288" s="33"/>
      <c r="CI288" s="33"/>
      <c r="CJ288" s="33"/>
      <c r="CK288" s="33"/>
      <c r="CL288" s="33"/>
      <c r="CM288" s="33"/>
      <c r="CN288" s="33"/>
      <c r="CO288" s="33"/>
      <c r="CP288" s="33"/>
      <c r="CQ288" s="33"/>
      <c r="CR288" s="33"/>
      <c r="CS288" s="33"/>
      <c r="CT288" s="33"/>
      <c r="CU288" s="33"/>
      <c r="CV288" s="33"/>
      <c r="CW288" s="33"/>
      <c r="CX288" s="33"/>
      <c r="CY288" s="33"/>
      <c r="CZ288" s="33"/>
      <c r="DA288" s="33"/>
      <c r="DB288" s="33"/>
      <c r="DC288" s="33"/>
      <c r="DD288" s="33"/>
      <c r="DE288" s="33"/>
      <c r="DF288" s="33"/>
      <c r="DG288" s="33"/>
      <c r="DH288" s="33"/>
      <c r="DI288" s="33"/>
      <c r="DJ288" s="33"/>
      <c r="DK288" s="33"/>
      <c r="DL288" s="33"/>
      <c r="DM288" s="33"/>
      <c r="DN288" s="33"/>
      <c r="DO288" s="33"/>
      <c r="DP288" s="33"/>
      <c r="DQ288" s="33"/>
      <c r="DR288" s="33"/>
      <c r="DS288" s="33"/>
      <c r="DT288" s="33"/>
      <c r="DU288" s="33"/>
      <c r="DV288" s="33"/>
      <c r="DW288" s="32"/>
      <c r="DX288" s="33"/>
      <c r="DY288" s="33"/>
      <c r="DZ288" s="33"/>
      <c r="EA288" s="33"/>
      <c r="EB288" s="33"/>
      <c r="EC288" s="33"/>
      <c r="ED288" s="33"/>
      <c r="EE288" s="32"/>
      <c r="EF288" s="33"/>
      <c r="EG288" s="33"/>
      <c r="EH288" s="33"/>
      <c r="EI288" s="33"/>
      <c r="EJ288" s="33"/>
      <c r="EK288" s="33"/>
      <c r="EL288" s="33"/>
      <c r="EM288" s="33"/>
      <c r="EN288" s="33"/>
      <c r="EO288" s="33"/>
      <c r="EP288" s="33"/>
      <c r="EQ288" s="7"/>
      <c r="ER288" s="7"/>
      <c r="ES288" s="7"/>
      <c r="ET288" s="7"/>
      <c r="EU288" s="7"/>
      <c r="EV288" s="7"/>
      <c r="EW288" s="7"/>
      <c r="EX288" s="7"/>
      <c r="EY288" s="7"/>
      <c r="EZ288" s="7"/>
      <c r="FA288" s="7"/>
      <c r="FB288" s="7"/>
      <c r="FC288" s="7"/>
      <c r="FD288" s="7"/>
      <c r="FE288" s="7"/>
      <c r="FF288" s="7"/>
      <c r="FG288" s="7"/>
      <c r="FH288" s="7"/>
      <c r="FI288" s="7"/>
      <c r="FJ288" s="7"/>
      <c r="FK288" s="7"/>
      <c r="FL288" s="7"/>
      <c r="FM288" s="7"/>
      <c r="FN288" s="7"/>
      <c r="FO288" s="7"/>
      <c r="FP288" s="7"/>
      <c r="FQ288" s="5"/>
      <c r="FR288" s="305"/>
      <c r="FS288" s="307"/>
      <c r="FT288" s="307"/>
      <c r="FU288" s="60"/>
      <c r="FV288" s="61"/>
      <c r="FW288" s="60"/>
      <c r="FX288" s="60"/>
      <c r="FY288" s="60"/>
      <c r="FZ288" s="60"/>
      <c r="GA288" s="61"/>
      <c r="GB288" s="62"/>
      <c r="GC288"/>
      <c r="GD288"/>
    </row>
    <row r="289" spans="1:186" s="8" customFormat="1" x14ac:dyDescent="0.2">
      <c r="A289" s="32"/>
      <c r="B289" s="33"/>
      <c r="C289" s="33"/>
      <c r="D289" s="33"/>
      <c r="E289" s="33"/>
      <c r="F289" s="33"/>
      <c r="G289" s="33"/>
      <c r="H289" s="33"/>
      <c r="I289" s="33"/>
      <c r="J289" s="33"/>
      <c r="K289" s="33"/>
      <c r="L289" s="33"/>
      <c r="M289" s="33"/>
      <c r="N289" s="33"/>
      <c r="O289" s="33"/>
      <c r="P289" s="33"/>
      <c r="Q289" s="33"/>
      <c r="R289" s="33"/>
      <c r="S289" s="33"/>
      <c r="T289" s="33"/>
      <c r="U289" s="33"/>
      <c r="V289" s="33"/>
      <c r="W289" s="33"/>
      <c r="X289" s="33"/>
      <c r="Y289" s="33"/>
      <c r="Z289" s="32"/>
      <c r="AA289" s="32"/>
      <c r="AB289" s="32"/>
      <c r="AC289" s="32"/>
      <c r="AD289" s="32"/>
      <c r="AE289" s="32"/>
      <c r="AF289" s="33"/>
      <c r="AG289" s="33"/>
      <c r="AH289" s="33"/>
      <c r="AI289" s="33"/>
      <c r="AJ289" s="33"/>
      <c r="AK289" s="33"/>
      <c r="AL289" s="33"/>
      <c r="AM289" s="33"/>
      <c r="AN289" s="33"/>
      <c r="AO289" s="33"/>
      <c r="AP289" s="33"/>
      <c r="AQ289" s="33"/>
      <c r="AR289" s="33"/>
      <c r="AS289" s="33"/>
      <c r="AT289" s="33"/>
      <c r="AU289" s="33"/>
      <c r="AV289" s="32"/>
      <c r="AW289" s="32"/>
      <c r="AX289" s="32"/>
      <c r="AY289" s="32"/>
      <c r="AZ289" s="32"/>
      <c r="BA289" s="33"/>
      <c r="BB289" s="33"/>
      <c r="BC289" s="33"/>
      <c r="BD289" s="33"/>
      <c r="BE289" s="33"/>
      <c r="BF289" s="33"/>
      <c r="BG289" s="33"/>
      <c r="BH289" s="33"/>
      <c r="BI289" s="33"/>
      <c r="BJ289" s="32"/>
      <c r="BK289" s="33"/>
      <c r="BL289" s="33"/>
      <c r="BM289" s="33"/>
      <c r="BN289" s="33"/>
      <c r="BO289" s="33"/>
      <c r="BP289" s="33"/>
      <c r="BQ289" s="33"/>
      <c r="BR289" s="33"/>
      <c r="BS289" s="33"/>
      <c r="BT289" s="33"/>
      <c r="BU289" s="33"/>
      <c r="BV289" s="33"/>
      <c r="BW289" s="33"/>
      <c r="BX289" s="33"/>
      <c r="BY289" s="33"/>
      <c r="BZ289" s="33"/>
      <c r="CA289" s="33"/>
      <c r="CB289" s="33"/>
      <c r="CC289" s="33"/>
      <c r="CD289" s="33"/>
      <c r="CE289" s="33"/>
      <c r="CF289" s="33"/>
      <c r="CG289" s="33"/>
      <c r="CH289" s="33"/>
      <c r="CI289" s="33"/>
      <c r="CJ289" s="33"/>
      <c r="CK289" s="33"/>
      <c r="CL289" s="33"/>
      <c r="CM289" s="33"/>
      <c r="CN289" s="33"/>
      <c r="CO289" s="33"/>
      <c r="CP289" s="33"/>
      <c r="CQ289" s="33"/>
      <c r="CR289" s="33"/>
      <c r="CS289" s="33"/>
      <c r="CT289" s="33"/>
      <c r="CU289" s="33"/>
      <c r="CV289" s="33"/>
      <c r="CW289" s="33"/>
      <c r="CX289" s="33"/>
      <c r="CY289" s="33"/>
      <c r="CZ289" s="33"/>
      <c r="DA289" s="33"/>
      <c r="DB289" s="33"/>
      <c r="DC289" s="33"/>
      <c r="DD289" s="33"/>
      <c r="DE289" s="33"/>
      <c r="DF289" s="33"/>
      <c r="DG289" s="33"/>
      <c r="DH289" s="33"/>
      <c r="DI289" s="33"/>
      <c r="DJ289" s="33"/>
      <c r="DK289" s="33"/>
      <c r="DL289" s="33"/>
      <c r="DM289" s="33"/>
      <c r="DN289" s="33"/>
      <c r="DO289" s="33"/>
      <c r="DP289" s="33"/>
      <c r="DQ289" s="33"/>
      <c r="DR289" s="33"/>
      <c r="DS289" s="33"/>
      <c r="DT289" s="33"/>
      <c r="DU289" s="33"/>
      <c r="DV289" s="33"/>
      <c r="DW289" s="32"/>
      <c r="DX289" s="33"/>
      <c r="DY289" s="33"/>
      <c r="DZ289" s="33"/>
      <c r="EA289" s="33"/>
      <c r="EB289" s="33"/>
      <c r="EC289" s="33"/>
      <c r="ED289" s="33"/>
      <c r="EE289" s="32"/>
      <c r="EF289" s="33"/>
      <c r="EG289" s="33"/>
      <c r="EH289" s="33"/>
      <c r="EI289" s="33"/>
      <c r="EJ289" s="33"/>
      <c r="EK289" s="33"/>
      <c r="EL289" s="33"/>
      <c r="EM289" s="33"/>
      <c r="EN289" s="33"/>
      <c r="EO289" s="33"/>
      <c r="EP289" s="33"/>
      <c r="EQ289" s="7"/>
      <c r="ER289" s="7"/>
      <c r="ES289" s="7"/>
      <c r="ET289" s="7"/>
      <c r="EU289" s="7"/>
      <c r="EV289" s="7"/>
      <c r="EW289" s="7"/>
      <c r="EX289" s="7"/>
      <c r="EY289" s="7"/>
      <c r="EZ289" s="7"/>
      <c r="FA289" s="7"/>
      <c r="FB289" s="7"/>
      <c r="FC289" s="7"/>
      <c r="FD289" s="7"/>
      <c r="FE289" s="7"/>
      <c r="FF289" s="7"/>
      <c r="FG289" s="7"/>
      <c r="FH289" s="7"/>
      <c r="FI289" s="7"/>
      <c r="FJ289" s="7"/>
      <c r="FK289" s="7"/>
      <c r="FL289" s="7"/>
      <c r="FM289" s="7"/>
      <c r="FN289" s="7"/>
      <c r="FO289" s="7"/>
      <c r="FP289" s="7"/>
      <c r="FQ289" s="5"/>
      <c r="FR289" s="305"/>
      <c r="FS289"/>
      <c r="FT289"/>
      <c r="FU289" s="61"/>
      <c r="FV289" s="61"/>
      <c r="FW289" s="61"/>
      <c r="FX289" s="61"/>
      <c r="FY289" s="61"/>
      <c r="FZ289" s="61"/>
      <c r="GA289" s="61"/>
      <c r="GB289" s="62"/>
      <c r="GC289"/>
      <c r="GD289"/>
    </row>
    <row r="290" spans="1:186" s="8" customFormat="1" x14ac:dyDescent="0.2">
      <c r="A290" s="32"/>
      <c r="B290" s="33"/>
      <c r="C290" s="33"/>
      <c r="D290" s="33"/>
      <c r="E290" s="33"/>
      <c r="F290" s="33"/>
      <c r="G290" s="33"/>
      <c r="H290" s="33"/>
      <c r="I290" s="33"/>
      <c r="J290" s="33"/>
      <c r="K290" s="33"/>
      <c r="L290" s="33"/>
      <c r="M290" s="33"/>
      <c r="N290" s="33"/>
      <c r="O290" s="33"/>
      <c r="P290" s="33"/>
      <c r="Q290" s="33"/>
      <c r="R290" s="33"/>
      <c r="S290" s="33"/>
      <c r="T290" s="33"/>
      <c r="U290" s="33"/>
      <c r="V290" s="33"/>
      <c r="W290" s="33"/>
      <c r="X290" s="33"/>
      <c r="Y290" s="33"/>
      <c r="Z290" s="32"/>
      <c r="AA290" s="32"/>
      <c r="AB290" s="32"/>
      <c r="AC290" s="32"/>
      <c r="AD290" s="32"/>
      <c r="AE290" s="32"/>
      <c r="AF290" s="33"/>
      <c r="AG290" s="33"/>
      <c r="AH290" s="33"/>
      <c r="AI290" s="33"/>
      <c r="AJ290" s="33"/>
      <c r="AK290" s="33"/>
      <c r="AL290" s="33"/>
      <c r="AM290" s="33"/>
      <c r="AN290" s="33"/>
      <c r="AO290" s="33"/>
      <c r="AP290" s="33"/>
      <c r="AQ290" s="33"/>
      <c r="AR290" s="33"/>
      <c r="AS290" s="33"/>
      <c r="AT290" s="33"/>
      <c r="AU290" s="33"/>
      <c r="AV290" s="32"/>
      <c r="AW290" s="32"/>
      <c r="AX290" s="32"/>
      <c r="AY290" s="32"/>
      <c r="AZ290" s="32"/>
      <c r="BA290" s="33"/>
      <c r="BB290" s="33"/>
      <c r="BC290" s="33"/>
      <c r="BD290" s="33"/>
      <c r="BE290" s="33"/>
      <c r="BF290" s="33"/>
      <c r="BG290" s="33"/>
      <c r="BH290" s="33"/>
      <c r="BI290" s="33"/>
      <c r="BJ290" s="32"/>
      <c r="BK290" s="33"/>
      <c r="BL290" s="33"/>
      <c r="BM290" s="33"/>
      <c r="BN290" s="33"/>
      <c r="BO290" s="33"/>
      <c r="BP290" s="33"/>
      <c r="BQ290" s="33"/>
      <c r="BR290" s="33"/>
      <c r="BS290" s="33"/>
      <c r="BT290" s="33"/>
      <c r="BU290" s="33"/>
      <c r="BV290" s="33"/>
      <c r="BW290" s="33"/>
      <c r="BX290" s="33"/>
      <c r="BY290" s="33"/>
      <c r="BZ290" s="33"/>
      <c r="CA290" s="33"/>
      <c r="CB290" s="33"/>
      <c r="CC290" s="33"/>
      <c r="CD290" s="33"/>
      <c r="CE290" s="33"/>
      <c r="CF290" s="33"/>
      <c r="CG290" s="33"/>
      <c r="CH290" s="33"/>
      <c r="CI290" s="33"/>
      <c r="CJ290" s="33"/>
      <c r="CK290" s="33"/>
      <c r="CL290" s="33"/>
      <c r="CM290" s="33"/>
      <c r="CN290" s="33"/>
      <c r="CO290" s="33"/>
      <c r="CP290" s="33"/>
      <c r="CQ290" s="33"/>
      <c r="CR290" s="33"/>
      <c r="CS290" s="33"/>
      <c r="CT290" s="33"/>
      <c r="CU290" s="33"/>
      <c r="CV290" s="33"/>
      <c r="CW290" s="33"/>
      <c r="CX290" s="33"/>
      <c r="CY290" s="33"/>
      <c r="CZ290" s="33"/>
      <c r="DA290" s="33"/>
      <c r="DB290" s="33"/>
      <c r="DC290" s="33"/>
      <c r="DD290" s="33"/>
      <c r="DE290" s="33"/>
      <c r="DF290" s="33"/>
      <c r="DG290" s="33"/>
      <c r="DH290" s="33"/>
      <c r="DI290" s="33"/>
      <c r="DJ290" s="33"/>
      <c r="DK290" s="33"/>
      <c r="DL290" s="33"/>
      <c r="DM290" s="33"/>
      <c r="DN290" s="33"/>
      <c r="DO290" s="33"/>
      <c r="DP290" s="33"/>
      <c r="DQ290" s="33"/>
      <c r="DR290" s="33"/>
      <c r="DS290" s="33"/>
      <c r="DT290" s="33"/>
      <c r="DU290" s="33"/>
      <c r="DV290" s="33"/>
      <c r="DW290" s="32"/>
      <c r="DX290" s="33"/>
      <c r="DY290" s="33"/>
      <c r="DZ290" s="33"/>
      <c r="EA290" s="33"/>
      <c r="EB290" s="33"/>
      <c r="EC290" s="33"/>
      <c r="ED290" s="33"/>
      <c r="EE290" s="32"/>
      <c r="EF290" s="33"/>
      <c r="EG290" s="33"/>
      <c r="EH290" s="33"/>
      <c r="EI290" s="33"/>
      <c r="EJ290" s="33"/>
      <c r="EK290" s="33"/>
      <c r="EL290" s="33"/>
      <c r="EM290" s="33"/>
      <c r="EN290" s="33"/>
      <c r="EO290" s="33"/>
      <c r="EP290" s="33"/>
      <c r="EQ290" s="7"/>
      <c r="ER290" s="7"/>
      <c r="ES290" s="7"/>
      <c r="ET290" s="7"/>
      <c r="EU290" s="7"/>
      <c r="EV290" s="7"/>
      <c r="EW290" s="7"/>
      <c r="EX290" s="7"/>
      <c r="EY290" s="7"/>
      <c r="EZ290" s="7"/>
      <c r="FA290" s="7"/>
      <c r="FB290" s="7"/>
      <c r="FC290" s="7"/>
      <c r="FD290" s="7"/>
      <c r="FE290" s="7"/>
      <c r="FF290" s="7"/>
      <c r="FG290" s="7"/>
      <c r="FH290" s="7"/>
      <c r="FI290" s="7"/>
      <c r="FJ290" s="7"/>
      <c r="FK290" s="7"/>
      <c r="FL290" s="7"/>
      <c r="FM290" s="7"/>
      <c r="FN290" s="7"/>
      <c r="FO290" s="7"/>
      <c r="FP290" s="7"/>
      <c r="FQ290" s="5"/>
      <c r="FR290" s="305"/>
      <c r="FS290"/>
      <c r="FT290"/>
      <c r="FU290" s="60"/>
      <c r="FV290" s="61"/>
      <c r="FW290" s="60"/>
      <c r="FX290" s="60"/>
      <c r="FY290" s="60"/>
      <c r="FZ290" s="60"/>
      <c r="GA290" s="61"/>
      <c r="GB290" s="62"/>
      <c r="GC290"/>
      <c r="GD290"/>
    </row>
    <row r="291" spans="1:186" s="8" customFormat="1" x14ac:dyDescent="0.2">
      <c r="A291" s="32"/>
      <c r="B291" s="33"/>
      <c r="C291" s="33"/>
      <c r="D291" s="33"/>
      <c r="E291" s="33"/>
      <c r="F291" s="33"/>
      <c r="G291" s="33"/>
      <c r="H291" s="33"/>
      <c r="I291" s="33"/>
      <c r="J291" s="33"/>
      <c r="K291" s="33"/>
      <c r="L291" s="33"/>
      <c r="M291" s="33"/>
      <c r="N291" s="33"/>
      <c r="O291" s="33"/>
      <c r="P291" s="33"/>
      <c r="Q291" s="33"/>
      <c r="R291" s="33"/>
      <c r="S291" s="33"/>
      <c r="T291" s="33"/>
      <c r="U291" s="33"/>
      <c r="V291" s="33"/>
      <c r="W291" s="33"/>
      <c r="X291" s="33"/>
      <c r="Y291" s="33"/>
      <c r="Z291" s="32"/>
      <c r="AA291" s="32"/>
      <c r="AB291" s="32"/>
      <c r="AC291" s="32"/>
      <c r="AD291" s="32"/>
      <c r="AE291" s="32"/>
      <c r="AF291" s="33"/>
      <c r="AG291" s="33"/>
      <c r="AH291" s="33"/>
      <c r="AI291" s="33"/>
      <c r="AJ291" s="33"/>
      <c r="AK291" s="33"/>
      <c r="AL291" s="33"/>
      <c r="AM291" s="33"/>
      <c r="AN291" s="33"/>
      <c r="AO291" s="33"/>
      <c r="AP291" s="33"/>
      <c r="AQ291" s="33"/>
      <c r="AR291" s="33"/>
      <c r="AS291" s="33"/>
      <c r="AT291" s="33"/>
      <c r="AU291" s="33"/>
      <c r="AV291" s="32"/>
      <c r="AW291" s="32"/>
      <c r="AX291" s="32"/>
      <c r="AY291" s="32"/>
      <c r="AZ291" s="32"/>
      <c r="BA291" s="33"/>
      <c r="BB291" s="33"/>
      <c r="BC291" s="33"/>
      <c r="BD291" s="33"/>
      <c r="BE291" s="33"/>
      <c r="BF291" s="33"/>
      <c r="BG291" s="33"/>
      <c r="BH291" s="33"/>
      <c r="BI291" s="33"/>
      <c r="BJ291" s="32"/>
      <c r="BK291" s="33"/>
      <c r="BL291" s="33"/>
      <c r="BM291" s="33"/>
      <c r="BN291" s="33"/>
      <c r="BO291" s="33"/>
      <c r="BP291" s="33"/>
      <c r="BQ291" s="33"/>
      <c r="BR291" s="33"/>
      <c r="BS291" s="33"/>
      <c r="BT291" s="33"/>
      <c r="BU291" s="33"/>
      <c r="BV291" s="33"/>
      <c r="BW291" s="33"/>
      <c r="BX291" s="33"/>
      <c r="BY291" s="33"/>
      <c r="BZ291" s="33"/>
      <c r="CA291" s="33"/>
      <c r="CB291" s="33"/>
      <c r="CC291" s="33"/>
      <c r="CD291" s="33"/>
      <c r="CE291" s="33"/>
      <c r="CF291" s="33"/>
      <c r="CG291" s="33"/>
      <c r="CH291" s="33"/>
      <c r="CI291" s="33"/>
      <c r="CJ291" s="33"/>
      <c r="CK291" s="33"/>
      <c r="CL291" s="33"/>
      <c r="CM291" s="33"/>
      <c r="CN291" s="33"/>
      <c r="CO291" s="33"/>
      <c r="CP291" s="33"/>
      <c r="CQ291" s="33"/>
      <c r="CR291" s="33"/>
      <c r="CS291" s="33"/>
      <c r="CT291" s="33"/>
      <c r="CU291" s="33"/>
      <c r="CV291" s="33"/>
      <c r="CW291" s="33"/>
      <c r="CX291" s="33"/>
      <c r="CY291" s="33"/>
      <c r="CZ291" s="33"/>
      <c r="DA291" s="33"/>
      <c r="DB291" s="33"/>
      <c r="DC291" s="33"/>
      <c r="DD291" s="33"/>
      <c r="DE291" s="33"/>
      <c r="DF291" s="33"/>
      <c r="DG291" s="33"/>
      <c r="DH291" s="33"/>
      <c r="DI291" s="33"/>
      <c r="DJ291" s="33"/>
      <c r="DK291" s="33"/>
      <c r="DL291" s="33"/>
      <c r="DM291" s="33"/>
      <c r="DN291" s="33"/>
      <c r="DO291" s="33"/>
      <c r="DP291" s="33"/>
      <c r="DQ291" s="33"/>
      <c r="DR291" s="33"/>
      <c r="DS291" s="33"/>
      <c r="DT291" s="33"/>
      <c r="DU291" s="33"/>
      <c r="DV291" s="33"/>
      <c r="DW291" s="32"/>
      <c r="DX291" s="33"/>
      <c r="DY291" s="33"/>
      <c r="DZ291" s="33"/>
      <c r="EA291" s="33"/>
      <c r="EB291" s="33"/>
      <c r="EC291" s="33"/>
      <c r="ED291" s="33"/>
      <c r="EE291" s="32"/>
      <c r="EF291" s="33"/>
      <c r="EG291" s="33"/>
      <c r="EH291" s="33"/>
      <c r="EI291" s="33"/>
      <c r="EJ291" s="33"/>
      <c r="EK291" s="33"/>
      <c r="EL291" s="33"/>
      <c r="EM291" s="33"/>
      <c r="EN291" s="33"/>
      <c r="EO291" s="33"/>
      <c r="EP291" s="33"/>
      <c r="EQ291" s="7"/>
      <c r="ER291" s="7"/>
      <c r="ES291" s="7"/>
      <c r="ET291" s="7"/>
      <c r="EU291" s="7"/>
      <c r="EV291" s="7"/>
      <c r="EW291" s="7"/>
      <c r="EX291" s="7"/>
      <c r="EY291" s="7"/>
      <c r="EZ291" s="7"/>
      <c r="FA291" s="7"/>
      <c r="FB291" s="7"/>
      <c r="FC291" s="7"/>
      <c r="FD291" s="7"/>
      <c r="FE291" s="7"/>
      <c r="FF291" s="7"/>
      <c r="FG291" s="7"/>
      <c r="FH291" s="7"/>
      <c r="FI291" s="7"/>
      <c r="FJ291" s="7"/>
      <c r="FK291" s="7"/>
      <c r="FL291" s="7"/>
      <c r="FM291" s="7"/>
      <c r="FN291" s="7"/>
      <c r="FO291" s="7"/>
      <c r="FP291" s="7"/>
      <c r="FQ291" s="5"/>
      <c r="FR291" s="305"/>
      <c r="FS291"/>
      <c r="FT291"/>
      <c r="FU291" s="61"/>
      <c r="FV291" s="61"/>
      <c r="FW291" s="61"/>
      <c r="FX291" s="61"/>
      <c r="FY291" s="61"/>
      <c r="FZ291" s="61"/>
      <c r="GA291" s="61"/>
      <c r="GB291" s="62"/>
      <c r="GC291"/>
      <c r="GD291"/>
    </row>
    <row r="292" spans="1:186" s="8" customFormat="1" x14ac:dyDescent="0.2">
      <c r="A292" s="32"/>
      <c r="B292" s="33"/>
      <c r="C292" s="33"/>
      <c r="D292" s="33"/>
      <c r="E292" s="33"/>
      <c r="F292" s="33"/>
      <c r="G292" s="33"/>
      <c r="H292" s="33"/>
      <c r="I292" s="33"/>
      <c r="J292" s="33"/>
      <c r="K292" s="33"/>
      <c r="L292" s="33"/>
      <c r="M292" s="33"/>
      <c r="N292" s="33"/>
      <c r="O292" s="33"/>
      <c r="P292" s="33"/>
      <c r="Q292" s="33"/>
      <c r="R292" s="33"/>
      <c r="S292" s="33"/>
      <c r="T292" s="33"/>
      <c r="U292" s="33"/>
      <c r="V292" s="33"/>
      <c r="W292" s="33"/>
      <c r="X292" s="33"/>
      <c r="Y292" s="33"/>
      <c r="Z292" s="32"/>
      <c r="AA292" s="32"/>
      <c r="AB292" s="32"/>
      <c r="AC292" s="32"/>
      <c r="AD292" s="32"/>
      <c r="AE292" s="32"/>
      <c r="AF292" s="33"/>
      <c r="AG292" s="33"/>
      <c r="AH292" s="33"/>
      <c r="AI292" s="33"/>
      <c r="AJ292" s="33"/>
      <c r="AK292" s="33"/>
      <c r="AL292" s="33"/>
      <c r="AM292" s="33"/>
      <c r="AN292" s="33"/>
      <c r="AO292" s="33"/>
      <c r="AP292" s="33"/>
      <c r="AQ292" s="33"/>
      <c r="AR292" s="33"/>
      <c r="AS292" s="33"/>
      <c r="AT292" s="33"/>
      <c r="AU292" s="33"/>
      <c r="AV292" s="32"/>
      <c r="AW292" s="32"/>
      <c r="AX292" s="32"/>
      <c r="AY292" s="32"/>
      <c r="AZ292" s="32"/>
      <c r="BA292" s="33"/>
      <c r="BB292" s="33"/>
      <c r="BC292" s="33"/>
      <c r="BD292" s="33"/>
      <c r="BE292" s="33"/>
      <c r="BF292" s="33"/>
      <c r="BG292" s="33"/>
      <c r="BH292" s="33"/>
      <c r="BI292" s="33"/>
      <c r="BJ292" s="32"/>
      <c r="BK292" s="33"/>
      <c r="BL292" s="33"/>
      <c r="BM292" s="33"/>
      <c r="BN292" s="33"/>
      <c r="BO292" s="33"/>
      <c r="BP292" s="33"/>
      <c r="BQ292" s="33"/>
      <c r="BR292" s="33"/>
      <c r="BS292" s="33"/>
      <c r="BT292" s="33"/>
      <c r="BU292" s="33"/>
      <c r="BV292" s="33"/>
      <c r="BW292" s="33"/>
      <c r="BX292" s="33"/>
      <c r="BY292" s="33"/>
      <c r="BZ292" s="33"/>
      <c r="CA292" s="33"/>
      <c r="CB292" s="33"/>
      <c r="CC292" s="33"/>
      <c r="CD292" s="33"/>
      <c r="CE292" s="33"/>
      <c r="CF292" s="33"/>
      <c r="CG292" s="33"/>
      <c r="CH292" s="33"/>
      <c r="CI292" s="33"/>
      <c r="CJ292" s="33"/>
      <c r="CK292" s="33"/>
      <c r="CL292" s="33"/>
      <c r="CM292" s="33"/>
      <c r="CN292" s="33"/>
      <c r="CO292" s="33"/>
      <c r="CP292" s="33"/>
      <c r="CQ292" s="33"/>
      <c r="CR292" s="33"/>
      <c r="CS292" s="33"/>
      <c r="CT292" s="33"/>
      <c r="CU292" s="33"/>
      <c r="CV292" s="33"/>
      <c r="CW292" s="33"/>
      <c r="CX292" s="33"/>
      <c r="CY292" s="33"/>
      <c r="CZ292" s="33"/>
      <c r="DA292" s="33"/>
      <c r="DB292" s="33"/>
      <c r="DC292" s="33"/>
      <c r="DD292" s="33"/>
      <c r="DE292" s="33"/>
      <c r="DF292" s="33"/>
      <c r="DG292" s="33"/>
      <c r="DH292" s="33"/>
      <c r="DI292" s="33"/>
      <c r="DJ292" s="33"/>
      <c r="DK292" s="33"/>
      <c r="DL292" s="33"/>
      <c r="DM292" s="33"/>
      <c r="DN292" s="33"/>
      <c r="DO292" s="33"/>
      <c r="DP292" s="33"/>
      <c r="DQ292" s="33"/>
      <c r="DR292" s="33"/>
      <c r="DS292" s="33"/>
      <c r="DT292" s="33"/>
      <c r="DU292" s="33"/>
      <c r="DV292" s="33"/>
      <c r="DW292" s="32"/>
      <c r="DX292" s="33"/>
      <c r="DY292" s="33"/>
      <c r="DZ292" s="33"/>
      <c r="EA292" s="33"/>
      <c r="EB292" s="33"/>
      <c r="EC292" s="33"/>
      <c r="ED292" s="33"/>
      <c r="EE292" s="32"/>
      <c r="EF292" s="33"/>
      <c r="EG292" s="33"/>
      <c r="EH292" s="33"/>
      <c r="EI292" s="33"/>
      <c r="EJ292" s="33"/>
      <c r="EK292" s="33"/>
      <c r="EL292" s="33"/>
      <c r="EM292" s="33"/>
      <c r="EN292" s="33"/>
      <c r="EO292" s="33"/>
      <c r="EP292" s="33"/>
      <c r="EQ292" s="7"/>
      <c r="ER292" s="7"/>
      <c r="ES292" s="7"/>
      <c r="ET292" s="7"/>
      <c r="EU292" s="7"/>
      <c r="EV292" s="7"/>
      <c r="EW292" s="7"/>
      <c r="EX292" s="7"/>
      <c r="EY292" s="7"/>
      <c r="EZ292" s="7"/>
      <c r="FA292" s="7"/>
      <c r="FB292" s="7"/>
      <c r="FC292" s="7"/>
      <c r="FD292" s="7"/>
      <c r="FE292" s="7"/>
      <c r="FF292" s="7"/>
      <c r="FG292" s="7"/>
      <c r="FH292" s="7"/>
      <c r="FI292" s="7"/>
      <c r="FJ292" s="7"/>
      <c r="FK292" s="7"/>
      <c r="FL292" s="7"/>
      <c r="FM292" s="7"/>
      <c r="FN292" s="7"/>
      <c r="FO292" s="7"/>
      <c r="FP292" s="7"/>
      <c r="FQ292" s="5"/>
      <c r="FR292" s="305"/>
      <c r="FS292"/>
      <c r="FT292"/>
      <c r="FU292" s="60"/>
      <c r="FV292" s="61"/>
      <c r="FW292" s="60"/>
      <c r="FX292" s="60"/>
      <c r="FY292" s="60"/>
      <c r="FZ292" s="60"/>
      <c r="GA292" s="61"/>
      <c r="GB292" s="62"/>
      <c r="GC292"/>
      <c r="GD292"/>
    </row>
    <row r="293" spans="1:186" s="8" customFormat="1" x14ac:dyDescent="0.2">
      <c r="A293" s="32"/>
      <c r="B293" s="33"/>
      <c r="C293" s="33"/>
      <c r="D293" s="33"/>
      <c r="E293" s="33"/>
      <c r="F293" s="33"/>
      <c r="G293" s="33"/>
      <c r="H293" s="33"/>
      <c r="I293" s="33"/>
      <c r="J293" s="33"/>
      <c r="K293" s="33"/>
      <c r="L293" s="33"/>
      <c r="M293" s="33"/>
      <c r="N293" s="33"/>
      <c r="O293" s="33"/>
      <c r="P293" s="33"/>
      <c r="Q293" s="33"/>
      <c r="R293" s="33"/>
      <c r="S293" s="33"/>
      <c r="T293" s="33"/>
      <c r="U293" s="33"/>
      <c r="V293" s="33"/>
      <c r="W293" s="33"/>
      <c r="X293" s="33"/>
      <c r="Y293" s="33"/>
      <c r="Z293" s="32"/>
      <c r="AA293" s="32"/>
      <c r="AB293" s="32"/>
      <c r="AC293" s="32"/>
      <c r="AD293" s="32"/>
      <c r="AE293" s="32"/>
      <c r="AF293" s="33"/>
      <c r="AG293" s="33"/>
      <c r="AH293" s="33"/>
      <c r="AI293" s="33"/>
      <c r="AJ293" s="33"/>
      <c r="AK293" s="33"/>
      <c r="AL293" s="33"/>
      <c r="AM293" s="33"/>
      <c r="AN293" s="33"/>
      <c r="AO293" s="33"/>
      <c r="AP293" s="33"/>
      <c r="AQ293" s="33"/>
      <c r="AR293" s="33"/>
      <c r="AS293" s="33"/>
      <c r="AT293" s="33"/>
      <c r="AU293" s="33"/>
      <c r="AV293" s="32"/>
      <c r="AW293" s="32"/>
      <c r="AX293" s="32"/>
      <c r="AY293" s="32"/>
      <c r="AZ293" s="32"/>
      <c r="BA293" s="33"/>
      <c r="BB293" s="33"/>
      <c r="BC293" s="33"/>
      <c r="BD293" s="33"/>
      <c r="BE293" s="33"/>
      <c r="BF293" s="33"/>
      <c r="BG293" s="33"/>
      <c r="BH293" s="33"/>
      <c r="BI293" s="33"/>
      <c r="BJ293" s="32"/>
      <c r="BK293" s="33"/>
      <c r="BL293" s="33"/>
      <c r="BM293" s="33"/>
      <c r="BN293" s="33"/>
      <c r="BO293" s="33"/>
      <c r="BP293" s="33"/>
      <c r="BQ293" s="33"/>
      <c r="BR293" s="33"/>
      <c r="BS293" s="33"/>
      <c r="BT293" s="33"/>
      <c r="BU293" s="33"/>
      <c r="BV293" s="33"/>
      <c r="BW293" s="33"/>
      <c r="BX293" s="33"/>
      <c r="BY293" s="33"/>
      <c r="BZ293" s="33"/>
      <c r="CA293" s="33"/>
      <c r="CB293" s="33"/>
      <c r="CC293" s="33"/>
      <c r="CD293" s="33"/>
      <c r="CE293" s="33"/>
      <c r="CF293" s="33"/>
      <c r="CG293" s="33"/>
      <c r="CH293" s="33"/>
      <c r="CI293" s="33"/>
      <c r="CJ293" s="33"/>
      <c r="CK293" s="33"/>
      <c r="CL293" s="33"/>
      <c r="CM293" s="33"/>
      <c r="CN293" s="33"/>
      <c r="CO293" s="33"/>
      <c r="CP293" s="33"/>
      <c r="CQ293" s="33"/>
      <c r="CR293" s="33"/>
      <c r="CS293" s="33"/>
      <c r="CT293" s="33"/>
      <c r="CU293" s="33"/>
      <c r="CV293" s="33"/>
      <c r="CW293" s="33"/>
      <c r="CX293" s="33"/>
      <c r="CY293" s="33"/>
      <c r="CZ293" s="33"/>
      <c r="DA293" s="33"/>
      <c r="DB293" s="33"/>
      <c r="DC293" s="33"/>
      <c r="DD293" s="33"/>
      <c r="DE293" s="33"/>
      <c r="DF293" s="33"/>
      <c r="DG293" s="33"/>
      <c r="DH293" s="33"/>
      <c r="DI293" s="33"/>
      <c r="DJ293" s="33"/>
      <c r="DK293" s="33"/>
      <c r="DL293" s="33"/>
      <c r="DM293" s="33"/>
      <c r="DN293" s="33"/>
      <c r="DO293" s="33"/>
      <c r="DP293" s="33"/>
      <c r="DQ293" s="33"/>
      <c r="DR293" s="33"/>
      <c r="DS293" s="33"/>
      <c r="DT293" s="33"/>
      <c r="DU293" s="33"/>
      <c r="DV293" s="33"/>
      <c r="DW293" s="32"/>
      <c r="DX293" s="33"/>
      <c r="DY293" s="33"/>
      <c r="DZ293" s="33"/>
      <c r="EA293" s="33"/>
      <c r="EB293" s="33"/>
      <c r="EC293" s="33"/>
      <c r="ED293" s="33"/>
      <c r="EE293" s="32"/>
      <c r="EF293" s="33"/>
      <c r="EG293" s="33"/>
      <c r="EH293" s="33"/>
      <c r="EI293" s="33"/>
      <c r="EJ293" s="33"/>
      <c r="EK293" s="33"/>
      <c r="EL293" s="33"/>
      <c r="EM293" s="33"/>
      <c r="EN293" s="33"/>
      <c r="EO293" s="33"/>
      <c r="EP293" s="33"/>
      <c r="EQ293" s="7"/>
      <c r="ER293" s="7"/>
      <c r="ES293" s="7"/>
      <c r="ET293" s="7"/>
      <c r="EU293" s="7"/>
      <c r="EV293" s="7"/>
      <c r="EW293" s="7"/>
      <c r="EX293" s="7"/>
      <c r="EY293" s="7"/>
      <c r="EZ293" s="7"/>
      <c r="FA293" s="7"/>
      <c r="FB293" s="7"/>
      <c r="FC293" s="7"/>
      <c r="FD293" s="7"/>
      <c r="FE293" s="7"/>
      <c r="FF293" s="7"/>
      <c r="FG293" s="7"/>
      <c r="FH293" s="7"/>
      <c r="FI293" s="7"/>
      <c r="FJ293" s="7"/>
      <c r="FK293" s="7"/>
      <c r="FL293" s="7"/>
      <c r="FM293" s="7"/>
      <c r="FN293" s="7"/>
      <c r="FO293" s="7"/>
      <c r="FP293" s="7"/>
      <c r="FQ293" s="5"/>
      <c r="FR293" s="305"/>
      <c r="FS293"/>
      <c r="FT293"/>
      <c r="FU293" s="61"/>
      <c r="FV293" s="61"/>
      <c r="FW293" s="61"/>
      <c r="FX293" s="61"/>
      <c r="FY293" s="61"/>
      <c r="FZ293" s="61"/>
      <c r="GA293" s="61"/>
      <c r="GB293" s="62"/>
      <c r="GC293"/>
      <c r="GD293"/>
    </row>
    <row r="294" spans="1:186" s="8" customFormat="1" x14ac:dyDescent="0.2">
      <c r="A294" s="32"/>
      <c r="B294" s="33"/>
      <c r="C294" s="33"/>
      <c r="D294" s="33"/>
      <c r="E294" s="33"/>
      <c r="F294" s="33"/>
      <c r="G294" s="33"/>
      <c r="H294" s="33"/>
      <c r="I294" s="33"/>
      <c r="J294" s="33"/>
      <c r="K294" s="33"/>
      <c r="L294" s="33"/>
      <c r="M294" s="33"/>
      <c r="N294" s="33"/>
      <c r="O294" s="33"/>
      <c r="P294" s="33"/>
      <c r="Q294" s="33"/>
      <c r="R294" s="33"/>
      <c r="S294" s="33"/>
      <c r="T294" s="33"/>
      <c r="U294" s="33"/>
      <c r="V294" s="33"/>
      <c r="W294" s="33"/>
      <c r="X294" s="33"/>
      <c r="Y294" s="33"/>
      <c r="Z294" s="32"/>
      <c r="AA294" s="32"/>
      <c r="AB294" s="32"/>
      <c r="AC294" s="32"/>
      <c r="AD294" s="32"/>
      <c r="AE294" s="32"/>
      <c r="AF294" s="33"/>
      <c r="AG294" s="33"/>
      <c r="AH294" s="33"/>
      <c r="AI294" s="33"/>
      <c r="AJ294" s="33"/>
      <c r="AK294" s="33"/>
      <c r="AL294" s="33"/>
      <c r="AM294" s="33"/>
      <c r="AN294" s="33"/>
      <c r="AO294" s="33"/>
      <c r="AP294" s="33"/>
      <c r="AQ294" s="33"/>
      <c r="AR294" s="33"/>
      <c r="AS294" s="33"/>
      <c r="AT294" s="33"/>
      <c r="AU294" s="33"/>
      <c r="AV294" s="32"/>
      <c r="AW294" s="32"/>
      <c r="AX294" s="32"/>
      <c r="AY294" s="32"/>
      <c r="AZ294" s="32"/>
      <c r="BA294" s="33"/>
      <c r="BB294" s="33"/>
      <c r="BC294" s="33"/>
      <c r="BD294" s="33"/>
      <c r="BE294" s="33"/>
      <c r="BF294" s="33"/>
      <c r="BG294" s="33"/>
      <c r="BH294" s="33"/>
      <c r="BI294" s="33"/>
      <c r="BJ294" s="32"/>
      <c r="BK294" s="33"/>
      <c r="BL294" s="33"/>
      <c r="BM294" s="33"/>
      <c r="BN294" s="33"/>
      <c r="BO294" s="33"/>
      <c r="BP294" s="33"/>
      <c r="BQ294" s="33"/>
      <c r="BR294" s="33"/>
      <c r="BS294" s="33"/>
      <c r="BT294" s="33"/>
      <c r="BU294" s="33"/>
      <c r="BV294" s="33"/>
      <c r="BW294" s="33"/>
      <c r="BX294" s="33"/>
      <c r="BY294" s="33"/>
      <c r="BZ294" s="33"/>
      <c r="CA294" s="33"/>
      <c r="CB294" s="33"/>
      <c r="CC294" s="33"/>
      <c r="CD294" s="33"/>
      <c r="CE294" s="33"/>
      <c r="CF294" s="33"/>
      <c r="CG294" s="33"/>
      <c r="CH294" s="33"/>
      <c r="CI294" s="33"/>
      <c r="CJ294" s="33"/>
      <c r="CK294" s="33"/>
      <c r="CL294" s="33"/>
      <c r="CM294" s="33"/>
      <c r="CN294" s="33"/>
      <c r="CO294" s="33"/>
      <c r="CP294" s="33"/>
      <c r="CQ294" s="33"/>
      <c r="CR294" s="33"/>
      <c r="CS294" s="33"/>
      <c r="CT294" s="33"/>
      <c r="CU294" s="33"/>
      <c r="CV294" s="33"/>
      <c r="CW294" s="33"/>
      <c r="CX294" s="33"/>
      <c r="CY294" s="33"/>
      <c r="CZ294" s="33"/>
      <c r="DA294" s="33"/>
      <c r="DB294" s="33"/>
      <c r="DC294" s="33"/>
      <c r="DD294" s="33"/>
      <c r="DE294" s="33"/>
      <c r="DF294" s="33"/>
      <c r="DG294" s="33"/>
      <c r="DH294" s="33"/>
      <c r="DI294" s="33"/>
      <c r="DJ294" s="33"/>
      <c r="DK294" s="33"/>
      <c r="DL294" s="33"/>
      <c r="DM294" s="33"/>
      <c r="DN294" s="33"/>
      <c r="DO294" s="33"/>
      <c r="DP294" s="33"/>
      <c r="DQ294" s="33"/>
      <c r="DR294" s="33"/>
      <c r="DS294" s="33"/>
      <c r="DT294" s="33"/>
      <c r="DU294" s="33"/>
      <c r="DV294" s="33"/>
      <c r="DW294" s="32"/>
      <c r="DX294" s="33"/>
      <c r="DY294" s="33"/>
      <c r="DZ294" s="33"/>
      <c r="EA294" s="33"/>
      <c r="EB294" s="33"/>
      <c r="EC294" s="33"/>
      <c r="ED294" s="33"/>
      <c r="EE294" s="32"/>
      <c r="EF294" s="33"/>
      <c r="EG294" s="33"/>
      <c r="EH294" s="33"/>
      <c r="EI294" s="33"/>
      <c r="EJ294" s="33"/>
      <c r="EK294" s="33"/>
      <c r="EL294" s="33"/>
      <c r="EM294" s="33"/>
      <c r="EN294" s="33"/>
      <c r="EO294" s="33"/>
      <c r="EP294" s="33"/>
      <c r="EQ294" s="7"/>
      <c r="ER294" s="7"/>
      <c r="ES294" s="7"/>
      <c r="ET294" s="7"/>
      <c r="EU294" s="7"/>
      <c r="EV294" s="7"/>
      <c r="EW294" s="7"/>
      <c r="EX294" s="7"/>
      <c r="EY294" s="7"/>
      <c r="EZ294" s="7"/>
      <c r="FA294" s="7"/>
      <c r="FB294" s="7"/>
      <c r="FC294" s="7"/>
      <c r="FD294" s="7"/>
      <c r="FE294" s="7"/>
      <c r="FF294" s="7"/>
      <c r="FG294" s="7"/>
      <c r="FH294" s="7"/>
      <c r="FI294" s="7"/>
      <c r="FJ294" s="7"/>
      <c r="FK294" s="7"/>
      <c r="FL294" s="7"/>
      <c r="FM294" s="7"/>
      <c r="FN294" s="7"/>
      <c r="FO294" s="7"/>
      <c r="FP294" s="7"/>
      <c r="FQ294" s="5"/>
      <c r="FR294" s="305"/>
      <c r="FS294"/>
      <c r="FT294"/>
      <c r="FU294" s="60"/>
      <c r="FV294" s="61"/>
      <c r="FW294" s="60"/>
      <c r="FX294" s="60"/>
      <c r="FY294" s="60"/>
      <c r="FZ294" s="60"/>
      <c r="GA294" s="61"/>
      <c r="GB294" s="62"/>
      <c r="GC294"/>
      <c r="GD294"/>
    </row>
    <row r="295" spans="1:186" s="8" customFormat="1" x14ac:dyDescent="0.2">
      <c r="A295" s="32"/>
      <c r="B295" s="33"/>
      <c r="C295" s="33"/>
      <c r="D295" s="33"/>
      <c r="E295" s="33"/>
      <c r="F295" s="33"/>
      <c r="G295" s="33"/>
      <c r="H295" s="33"/>
      <c r="I295" s="33"/>
      <c r="J295" s="33"/>
      <c r="K295" s="33"/>
      <c r="L295" s="33"/>
      <c r="M295" s="33"/>
      <c r="N295" s="33"/>
      <c r="O295" s="33"/>
      <c r="P295" s="33"/>
      <c r="Q295" s="33"/>
      <c r="R295" s="33"/>
      <c r="S295" s="33"/>
      <c r="T295" s="33"/>
      <c r="U295" s="33"/>
      <c r="V295" s="33"/>
      <c r="W295" s="33"/>
      <c r="X295" s="33"/>
      <c r="Y295" s="33"/>
      <c r="Z295" s="32"/>
      <c r="AA295" s="32"/>
      <c r="AB295" s="32"/>
      <c r="AC295" s="32"/>
      <c r="AD295" s="32"/>
      <c r="AE295" s="32"/>
      <c r="AF295" s="33"/>
      <c r="AG295" s="33"/>
      <c r="AH295" s="33"/>
      <c r="AI295" s="33"/>
      <c r="AJ295" s="33"/>
      <c r="AK295" s="33"/>
      <c r="AL295" s="33"/>
      <c r="AM295" s="33"/>
      <c r="AN295" s="33"/>
      <c r="AO295" s="33"/>
      <c r="AP295" s="33"/>
      <c r="AQ295" s="33"/>
      <c r="AR295" s="33"/>
      <c r="AS295" s="33"/>
      <c r="AT295" s="33"/>
      <c r="AU295" s="33"/>
      <c r="AV295" s="32"/>
      <c r="AW295" s="32"/>
      <c r="AX295" s="32"/>
      <c r="AY295" s="32"/>
      <c r="AZ295" s="32"/>
      <c r="BA295" s="33"/>
      <c r="BB295" s="33"/>
      <c r="BC295" s="33"/>
      <c r="BD295" s="33"/>
      <c r="BE295" s="33"/>
      <c r="BF295" s="33"/>
      <c r="BG295" s="33"/>
      <c r="BH295" s="33"/>
      <c r="BI295" s="33"/>
      <c r="BJ295" s="32"/>
      <c r="BK295" s="33"/>
      <c r="BL295" s="33"/>
      <c r="BM295" s="33"/>
      <c r="BN295" s="33"/>
      <c r="BO295" s="33"/>
      <c r="BP295" s="33"/>
      <c r="BQ295" s="33"/>
      <c r="BR295" s="33"/>
      <c r="BS295" s="33"/>
      <c r="BT295" s="33"/>
      <c r="BU295" s="33"/>
      <c r="BV295" s="33"/>
      <c r="BW295" s="33"/>
      <c r="BX295" s="33"/>
      <c r="BY295" s="33"/>
      <c r="BZ295" s="33"/>
      <c r="CA295" s="33"/>
      <c r="CB295" s="33"/>
      <c r="CC295" s="33"/>
      <c r="CD295" s="33"/>
      <c r="CE295" s="33"/>
      <c r="CF295" s="33"/>
      <c r="CG295" s="33"/>
      <c r="CH295" s="33"/>
      <c r="CI295" s="33"/>
      <c r="CJ295" s="33"/>
      <c r="CK295" s="33"/>
      <c r="CL295" s="33"/>
      <c r="CM295" s="33"/>
      <c r="CN295" s="33"/>
      <c r="CO295" s="33"/>
      <c r="CP295" s="33"/>
      <c r="CQ295" s="33"/>
      <c r="CR295" s="33"/>
      <c r="CS295" s="33"/>
      <c r="CT295" s="33"/>
      <c r="CU295" s="33"/>
      <c r="CV295" s="33"/>
      <c r="CW295" s="33"/>
      <c r="CX295" s="33"/>
      <c r="CY295" s="33"/>
      <c r="CZ295" s="33"/>
      <c r="DA295" s="33"/>
      <c r="DB295" s="33"/>
      <c r="DC295" s="33"/>
      <c r="DD295" s="33"/>
      <c r="DE295" s="33"/>
      <c r="DF295" s="33"/>
      <c r="DG295" s="33"/>
      <c r="DH295" s="33"/>
      <c r="DI295" s="33"/>
      <c r="DJ295" s="33"/>
      <c r="DK295" s="33"/>
      <c r="DL295" s="33"/>
      <c r="DM295" s="33"/>
      <c r="DN295" s="33"/>
      <c r="DO295" s="33"/>
      <c r="DP295" s="33"/>
      <c r="DQ295" s="33"/>
      <c r="DR295" s="33"/>
      <c r="DS295" s="33"/>
      <c r="DT295" s="33"/>
      <c r="DU295" s="33"/>
      <c r="DV295" s="33"/>
      <c r="DW295" s="32"/>
      <c r="DX295" s="33"/>
      <c r="DY295" s="33"/>
      <c r="DZ295" s="33"/>
      <c r="EA295" s="33"/>
      <c r="EB295" s="33"/>
      <c r="EC295" s="33"/>
      <c r="ED295" s="33"/>
      <c r="EE295" s="32"/>
      <c r="EF295" s="33"/>
      <c r="EG295" s="33"/>
      <c r="EH295" s="33"/>
      <c r="EI295" s="33"/>
      <c r="EJ295" s="33"/>
      <c r="EK295" s="33"/>
      <c r="EL295" s="33"/>
      <c r="EM295" s="33"/>
      <c r="EN295" s="33"/>
      <c r="EO295" s="33"/>
      <c r="EP295" s="33"/>
      <c r="EQ295" s="7"/>
      <c r="ER295" s="7"/>
      <c r="ES295" s="7"/>
      <c r="ET295" s="7"/>
      <c r="EU295" s="7"/>
      <c r="EV295" s="7"/>
      <c r="EW295" s="7"/>
      <c r="EX295" s="7"/>
      <c r="EY295" s="7"/>
      <c r="EZ295" s="7"/>
      <c r="FA295" s="7"/>
      <c r="FB295" s="7"/>
      <c r="FC295" s="7"/>
      <c r="FD295" s="7"/>
      <c r="FE295" s="7"/>
      <c r="FF295" s="7"/>
      <c r="FG295" s="7"/>
      <c r="FH295" s="7"/>
      <c r="FI295" s="7"/>
      <c r="FJ295" s="7"/>
      <c r="FK295" s="7"/>
      <c r="FL295" s="7"/>
      <c r="FM295" s="7"/>
      <c r="FN295" s="7"/>
      <c r="FO295" s="7"/>
      <c r="FP295" s="7"/>
      <c r="FQ295" s="5"/>
      <c r="FR295" s="305"/>
      <c r="FS295"/>
      <c r="FT295"/>
      <c r="FU295" s="61"/>
      <c r="FV295" s="61"/>
      <c r="FW295" s="61"/>
      <c r="FX295" s="61"/>
      <c r="FY295" s="61"/>
      <c r="FZ295" s="61"/>
      <c r="GA295" s="61"/>
      <c r="GB295" s="62"/>
      <c r="GC295"/>
      <c r="GD295"/>
    </row>
    <row r="296" spans="1:186" s="8" customFormat="1" x14ac:dyDescent="0.2">
      <c r="A296" s="32"/>
      <c r="B296" s="33"/>
      <c r="C296" s="33"/>
      <c r="D296" s="33"/>
      <c r="E296" s="33"/>
      <c r="F296" s="33"/>
      <c r="G296" s="33"/>
      <c r="H296" s="33"/>
      <c r="I296" s="33"/>
      <c r="J296" s="33"/>
      <c r="K296" s="33"/>
      <c r="L296" s="33"/>
      <c r="M296" s="33"/>
      <c r="N296" s="33"/>
      <c r="O296" s="33"/>
      <c r="P296" s="33"/>
      <c r="Q296" s="33"/>
      <c r="R296" s="33"/>
      <c r="S296" s="33"/>
      <c r="T296" s="33"/>
      <c r="U296" s="33"/>
      <c r="V296" s="33"/>
      <c r="W296" s="33"/>
      <c r="X296" s="33"/>
      <c r="Y296" s="33"/>
      <c r="Z296" s="32"/>
      <c r="AA296" s="32"/>
      <c r="AB296" s="32"/>
      <c r="AC296" s="32"/>
      <c r="AD296" s="32"/>
      <c r="AE296" s="32"/>
      <c r="AF296" s="33"/>
      <c r="AG296" s="33"/>
      <c r="AH296" s="33"/>
      <c r="AI296" s="33"/>
      <c r="AJ296" s="33"/>
      <c r="AK296" s="33"/>
      <c r="AL296" s="33"/>
      <c r="AM296" s="33"/>
      <c r="AN296" s="33"/>
      <c r="AO296" s="33"/>
      <c r="AP296" s="33"/>
      <c r="AQ296" s="33"/>
      <c r="AR296" s="33"/>
      <c r="AS296" s="33"/>
      <c r="AT296" s="33"/>
      <c r="AU296" s="33"/>
      <c r="AV296" s="32"/>
      <c r="AW296" s="32"/>
      <c r="AX296" s="32"/>
      <c r="AY296" s="32"/>
      <c r="AZ296" s="32"/>
      <c r="BA296" s="33"/>
      <c r="BB296" s="33"/>
      <c r="BC296" s="33"/>
      <c r="BD296" s="33"/>
      <c r="BE296" s="33"/>
      <c r="BF296" s="33"/>
      <c r="BG296" s="33"/>
      <c r="BH296" s="33"/>
      <c r="BI296" s="33"/>
      <c r="BJ296" s="32"/>
      <c r="BK296" s="33"/>
      <c r="BL296" s="33"/>
      <c r="BM296" s="33"/>
      <c r="BN296" s="33"/>
      <c r="BO296" s="33"/>
      <c r="BP296" s="33"/>
      <c r="BQ296" s="33"/>
      <c r="BR296" s="33"/>
      <c r="BS296" s="33"/>
      <c r="BT296" s="33"/>
      <c r="BU296" s="33"/>
      <c r="BV296" s="33"/>
      <c r="BW296" s="33"/>
      <c r="BX296" s="33"/>
      <c r="BY296" s="33"/>
      <c r="BZ296" s="33"/>
      <c r="CA296" s="33"/>
      <c r="CB296" s="33"/>
      <c r="CC296" s="33"/>
      <c r="CD296" s="33"/>
      <c r="CE296" s="33"/>
      <c r="CF296" s="33"/>
      <c r="CG296" s="33"/>
      <c r="CH296" s="33"/>
      <c r="CI296" s="33"/>
      <c r="CJ296" s="33"/>
      <c r="CK296" s="33"/>
      <c r="CL296" s="33"/>
      <c r="CM296" s="33"/>
      <c r="CN296" s="33"/>
      <c r="CO296" s="33"/>
      <c r="CP296" s="33"/>
      <c r="CQ296" s="33"/>
      <c r="CR296" s="33"/>
      <c r="CS296" s="33"/>
      <c r="CT296" s="33"/>
      <c r="CU296" s="33"/>
      <c r="CV296" s="33"/>
      <c r="CW296" s="33"/>
      <c r="CX296" s="33"/>
      <c r="CY296" s="33"/>
      <c r="CZ296" s="33"/>
      <c r="DA296" s="33"/>
      <c r="DB296" s="33"/>
      <c r="DC296" s="33"/>
      <c r="DD296" s="33"/>
      <c r="DE296" s="33"/>
      <c r="DF296" s="33"/>
      <c r="DG296" s="33"/>
      <c r="DH296" s="33"/>
      <c r="DI296" s="33"/>
      <c r="DJ296" s="33"/>
      <c r="DK296" s="33"/>
      <c r="DL296" s="33"/>
      <c r="DM296" s="33"/>
      <c r="DN296" s="33"/>
      <c r="DO296" s="33"/>
      <c r="DP296" s="33"/>
      <c r="DQ296" s="33"/>
      <c r="DR296" s="33"/>
      <c r="DS296" s="33"/>
      <c r="DT296" s="33"/>
      <c r="DU296" s="33"/>
      <c r="DV296" s="33"/>
      <c r="DW296" s="32"/>
      <c r="DX296" s="33"/>
      <c r="DY296" s="33"/>
      <c r="DZ296" s="33"/>
      <c r="EA296" s="33"/>
      <c r="EB296" s="33"/>
      <c r="EC296" s="33"/>
      <c r="ED296" s="33"/>
      <c r="EE296" s="32"/>
      <c r="EF296" s="33"/>
      <c r="EG296" s="33"/>
      <c r="EH296" s="33"/>
      <c r="EI296" s="33"/>
      <c r="EJ296" s="33"/>
      <c r="EK296" s="33"/>
      <c r="EL296" s="33"/>
      <c r="EM296" s="33"/>
      <c r="EN296" s="33"/>
      <c r="EO296" s="33"/>
      <c r="EP296" s="33"/>
      <c r="EQ296" s="7"/>
      <c r="ER296" s="7"/>
      <c r="ES296" s="7"/>
      <c r="ET296" s="7"/>
      <c r="EU296" s="7"/>
      <c r="EV296" s="7"/>
      <c r="EW296" s="7"/>
      <c r="EX296" s="7"/>
      <c r="EY296" s="7"/>
      <c r="EZ296" s="7"/>
      <c r="FA296" s="7"/>
      <c r="FB296" s="7"/>
      <c r="FC296" s="7"/>
      <c r="FD296" s="7"/>
      <c r="FE296" s="7"/>
      <c r="FF296" s="7"/>
      <c r="FG296" s="7"/>
      <c r="FH296" s="7"/>
      <c r="FI296" s="7"/>
      <c r="FJ296" s="7"/>
      <c r="FK296" s="7"/>
      <c r="FL296" s="7"/>
      <c r="FM296" s="7"/>
      <c r="FN296" s="7"/>
      <c r="FO296" s="7"/>
      <c r="FP296" s="7"/>
      <c r="FQ296" s="5"/>
      <c r="FR296" s="305"/>
      <c r="FS296"/>
      <c r="FT296"/>
      <c r="FU296"/>
      <c r="FV296"/>
      <c r="FW296"/>
      <c r="FX296"/>
      <c r="FY296"/>
      <c r="FZ296"/>
      <c r="GA296"/>
      <c r="GB296"/>
      <c r="GC296"/>
      <c r="GD296"/>
    </row>
    <row r="297" spans="1:186" s="8" customFormat="1" x14ac:dyDescent="0.2">
      <c r="A297" s="32"/>
      <c r="B297" s="33"/>
      <c r="C297" s="33"/>
      <c r="D297" s="33"/>
      <c r="E297" s="33"/>
      <c r="F297" s="33"/>
      <c r="G297" s="33"/>
      <c r="H297" s="33"/>
      <c r="I297" s="33"/>
      <c r="J297" s="33"/>
      <c r="K297" s="33"/>
      <c r="L297" s="33"/>
      <c r="M297" s="33"/>
      <c r="N297" s="33"/>
      <c r="O297" s="33"/>
      <c r="P297" s="33"/>
      <c r="Q297" s="33"/>
      <c r="R297" s="33"/>
      <c r="S297" s="33"/>
      <c r="T297" s="33"/>
      <c r="U297" s="33"/>
      <c r="V297" s="33"/>
      <c r="W297" s="33"/>
      <c r="X297" s="33"/>
      <c r="Y297" s="33"/>
      <c r="Z297" s="32"/>
      <c r="AA297" s="32"/>
      <c r="AB297" s="32"/>
      <c r="AC297" s="32"/>
      <c r="AD297" s="32"/>
      <c r="AE297" s="32"/>
      <c r="AF297" s="33"/>
      <c r="AG297" s="33"/>
      <c r="AH297" s="33"/>
      <c r="AI297" s="33"/>
      <c r="AJ297" s="33"/>
      <c r="AK297" s="33"/>
      <c r="AL297" s="33"/>
      <c r="AM297" s="33"/>
      <c r="AN297" s="33"/>
      <c r="AO297" s="33"/>
      <c r="AP297" s="33"/>
      <c r="AQ297" s="33"/>
      <c r="AR297" s="33"/>
      <c r="AS297" s="33"/>
      <c r="AT297" s="33"/>
      <c r="AU297" s="33"/>
      <c r="AV297" s="32"/>
      <c r="AW297" s="32"/>
      <c r="AX297" s="32"/>
      <c r="AY297" s="32"/>
      <c r="AZ297" s="32"/>
      <c r="BA297" s="33"/>
      <c r="BB297" s="33"/>
      <c r="BC297" s="33"/>
      <c r="BD297" s="33"/>
      <c r="BE297" s="33"/>
      <c r="BF297" s="33"/>
      <c r="BG297" s="33"/>
      <c r="BH297" s="33"/>
      <c r="BI297" s="33"/>
      <c r="BJ297" s="32"/>
      <c r="BK297" s="33"/>
      <c r="BL297" s="33"/>
      <c r="BM297" s="33"/>
      <c r="BN297" s="33"/>
      <c r="BO297" s="33"/>
      <c r="BP297" s="33"/>
      <c r="BQ297" s="33"/>
      <c r="BR297" s="33"/>
      <c r="BS297" s="33"/>
      <c r="BT297" s="33"/>
      <c r="BU297" s="33"/>
      <c r="BV297" s="33"/>
      <c r="BW297" s="33"/>
      <c r="BX297" s="33"/>
      <c r="BY297" s="33"/>
      <c r="BZ297" s="33"/>
      <c r="CA297" s="33"/>
      <c r="CB297" s="33"/>
      <c r="CC297" s="33"/>
      <c r="CD297" s="33"/>
      <c r="CE297" s="33"/>
      <c r="CF297" s="33"/>
      <c r="CG297" s="33"/>
      <c r="CH297" s="33"/>
      <c r="CI297" s="33"/>
      <c r="CJ297" s="33"/>
      <c r="CK297" s="33"/>
      <c r="CL297" s="33"/>
      <c r="CM297" s="33"/>
      <c r="CN297" s="33"/>
      <c r="CO297" s="33"/>
      <c r="CP297" s="33"/>
      <c r="CQ297" s="33"/>
      <c r="CR297" s="33"/>
      <c r="CS297" s="33"/>
      <c r="CT297" s="33"/>
      <c r="CU297" s="33"/>
      <c r="CV297" s="33"/>
      <c r="CW297" s="33"/>
      <c r="CX297" s="33"/>
      <c r="CY297" s="33"/>
      <c r="CZ297" s="33"/>
      <c r="DA297" s="33"/>
      <c r="DB297" s="33"/>
      <c r="DC297" s="33"/>
      <c r="DD297" s="33"/>
      <c r="DE297" s="33"/>
      <c r="DF297" s="33"/>
      <c r="DG297" s="33"/>
      <c r="DH297" s="33"/>
      <c r="DI297" s="33"/>
      <c r="DJ297" s="33"/>
      <c r="DK297" s="33"/>
      <c r="DL297" s="33"/>
      <c r="DM297" s="33"/>
      <c r="DN297" s="33"/>
      <c r="DO297" s="33"/>
      <c r="DP297" s="33"/>
      <c r="DQ297" s="33"/>
      <c r="DR297" s="33"/>
      <c r="DS297" s="33"/>
      <c r="DT297" s="33"/>
      <c r="DU297" s="33"/>
      <c r="DV297" s="33"/>
      <c r="DW297" s="32"/>
      <c r="DX297" s="33"/>
      <c r="DY297" s="33"/>
      <c r="DZ297" s="33"/>
      <c r="EA297" s="33"/>
      <c r="EB297" s="33"/>
      <c r="EC297" s="33"/>
      <c r="ED297" s="33"/>
      <c r="EE297" s="32"/>
      <c r="EF297" s="33"/>
      <c r="EG297" s="33"/>
      <c r="EH297" s="33"/>
      <c r="EI297" s="33"/>
      <c r="EJ297" s="33"/>
      <c r="EK297" s="33"/>
      <c r="EL297" s="33"/>
      <c r="EM297" s="33"/>
      <c r="EN297" s="33"/>
      <c r="EO297" s="33"/>
      <c r="EP297" s="33"/>
      <c r="EQ297" s="7"/>
      <c r="ER297" s="7"/>
      <c r="ES297" s="7"/>
      <c r="ET297" s="7"/>
      <c r="EU297" s="7"/>
      <c r="EV297" s="7"/>
      <c r="EW297" s="7"/>
      <c r="EX297" s="7"/>
      <c r="EY297" s="7"/>
      <c r="EZ297" s="7"/>
      <c r="FA297" s="7"/>
      <c r="FB297" s="7"/>
      <c r="FC297" s="7"/>
      <c r="FD297" s="7"/>
      <c r="FE297" s="7"/>
      <c r="FF297" s="7"/>
      <c r="FG297" s="7"/>
      <c r="FH297" s="7"/>
      <c r="FI297" s="7"/>
      <c r="FJ297" s="7"/>
      <c r="FK297" s="7"/>
      <c r="FL297" s="7"/>
      <c r="FM297" s="7"/>
      <c r="FN297" s="7"/>
      <c r="FO297" s="7"/>
      <c r="FP297" s="7"/>
      <c r="FQ297" s="5"/>
      <c r="FR297" s="305"/>
      <c r="FS297"/>
      <c r="FT297"/>
      <c r="FU297"/>
      <c r="FV297"/>
      <c r="FW297"/>
      <c r="FX297"/>
      <c r="FY297"/>
      <c r="FZ297"/>
      <c r="GA297"/>
      <c r="GB297"/>
      <c r="GC297"/>
      <c r="GD297"/>
    </row>
    <row r="298" spans="1:186" s="8" customFormat="1" x14ac:dyDescent="0.2">
      <c r="A298" s="32"/>
      <c r="B298" s="33"/>
      <c r="C298" s="33"/>
      <c r="D298" s="33"/>
      <c r="E298" s="33"/>
      <c r="F298" s="33"/>
      <c r="G298" s="33"/>
      <c r="H298" s="33"/>
      <c r="I298" s="33"/>
      <c r="J298" s="33"/>
      <c r="K298" s="33"/>
      <c r="L298" s="33"/>
      <c r="M298" s="33"/>
      <c r="N298" s="33"/>
      <c r="O298" s="33"/>
      <c r="P298" s="33"/>
      <c r="Q298" s="33"/>
      <c r="R298" s="33"/>
      <c r="S298" s="33"/>
      <c r="T298" s="33"/>
      <c r="U298" s="33"/>
      <c r="V298" s="33"/>
      <c r="W298" s="33"/>
      <c r="X298" s="33"/>
      <c r="Y298" s="33"/>
      <c r="Z298" s="32"/>
      <c r="AA298" s="32"/>
      <c r="AB298" s="32"/>
      <c r="AC298" s="32"/>
      <c r="AD298" s="32"/>
      <c r="AE298" s="32"/>
      <c r="AF298" s="33"/>
      <c r="AG298" s="33"/>
      <c r="AH298" s="33"/>
      <c r="AI298" s="33"/>
      <c r="AJ298" s="33"/>
      <c r="AK298" s="33"/>
      <c r="AL298" s="33"/>
      <c r="AM298" s="33"/>
      <c r="AN298" s="33"/>
      <c r="AO298" s="33"/>
      <c r="AP298" s="33"/>
      <c r="AQ298" s="33"/>
      <c r="AR298" s="33"/>
      <c r="AS298" s="33"/>
      <c r="AT298" s="33"/>
      <c r="AU298" s="33"/>
      <c r="AV298" s="32"/>
      <c r="AW298" s="32"/>
      <c r="AX298" s="32"/>
      <c r="AY298" s="32"/>
      <c r="AZ298" s="32"/>
      <c r="BA298" s="33"/>
      <c r="BB298" s="33"/>
      <c r="BC298" s="33"/>
      <c r="BD298" s="33"/>
      <c r="BE298" s="33"/>
      <c r="BF298" s="33"/>
      <c r="BG298" s="33"/>
      <c r="BH298" s="33"/>
      <c r="BI298" s="33"/>
      <c r="BJ298" s="32"/>
      <c r="BK298" s="33"/>
      <c r="BL298" s="33"/>
      <c r="BM298" s="33"/>
      <c r="BN298" s="33"/>
      <c r="BO298" s="33"/>
      <c r="BP298" s="33"/>
      <c r="BQ298" s="33"/>
      <c r="BR298" s="33"/>
      <c r="BS298" s="33"/>
      <c r="BT298" s="33"/>
      <c r="BU298" s="33"/>
      <c r="BV298" s="33"/>
      <c r="BW298" s="33"/>
      <c r="BX298" s="33"/>
      <c r="BY298" s="33"/>
      <c r="BZ298" s="33"/>
      <c r="CA298" s="33"/>
      <c r="CB298" s="33"/>
      <c r="CC298" s="33"/>
      <c r="CD298" s="33"/>
      <c r="CE298" s="33"/>
      <c r="CF298" s="33"/>
      <c r="CG298" s="33"/>
      <c r="CH298" s="33"/>
      <c r="CI298" s="33"/>
      <c r="CJ298" s="33"/>
      <c r="CK298" s="33"/>
      <c r="CL298" s="33"/>
      <c r="CM298" s="33"/>
      <c r="CN298" s="33"/>
      <c r="CO298" s="33"/>
      <c r="CP298" s="33"/>
      <c r="CQ298" s="33"/>
      <c r="CR298" s="33"/>
      <c r="CS298" s="33"/>
      <c r="CT298" s="33"/>
      <c r="CU298" s="33"/>
      <c r="CV298" s="33"/>
      <c r="CW298" s="33"/>
      <c r="CX298" s="33"/>
      <c r="CY298" s="33"/>
      <c r="CZ298" s="33"/>
      <c r="DA298" s="33"/>
      <c r="DB298" s="33"/>
      <c r="DC298" s="33"/>
      <c r="DD298" s="33"/>
      <c r="DE298" s="33"/>
      <c r="DF298" s="33"/>
      <c r="DG298" s="33"/>
      <c r="DH298" s="33"/>
      <c r="DI298" s="33"/>
      <c r="DJ298" s="33"/>
      <c r="DK298" s="33"/>
      <c r="DL298" s="33"/>
      <c r="DM298" s="33"/>
      <c r="DN298" s="33"/>
      <c r="DO298" s="33"/>
      <c r="DP298" s="33"/>
      <c r="DQ298" s="33"/>
      <c r="DR298" s="33"/>
      <c r="DS298" s="33"/>
      <c r="DT298" s="33"/>
      <c r="DU298" s="33"/>
      <c r="DV298" s="33"/>
      <c r="DW298" s="32"/>
      <c r="DX298" s="33"/>
      <c r="DY298" s="33"/>
      <c r="DZ298" s="33"/>
      <c r="EA298" s="33"/>
      <c r="EB298" s="33"/>
      <c r="EC298" s="33"/>
      <c r="ED298" s="33"/>
      <c r="EE298" s="32"/>
      <c r="EF298" s="33"/>
      <c r="EG298" s="33"/>
      <c r="EH298" s="33"/>
      <c r="EI298" s="33"/>
      <c r="EJ298" s="33"/>
      <c r="EK298" s="33"/>
      <c r="EL298" s="33"/>
      <c r="EM298" s="33"/>
      <c r="EN298" s="33"/>
      <c r="EO298" s="33"/>
      <c r="EP298" s="33"/>
      <c r="EQ298" s="7"/>
      <c r="ER298" s="7"/>
      <c r="ES298" s="7"/>
      <c r="ET298" s="7"/>
      <c r="EU298" s="7"/>
      <c r="EV298" s="7"/>
      <c r="EW298" s="7"/>
      <c r="EX298" s="7"/>
      <c r="EY298" s="7"/>
      <c r="EZ298" s="7"/>
      <c r="FA298" s="7"/>
      <c r="FB298" s="7"/>
      <c r="FC298" s="7"/>
      <c r="FD298" s="7"/>
      <c r="FE298" s="7"/>
      <c r="FF298" s="7"/>
      <c r="FG298" s="7"/>
      <c r="FH298" s="7"/>
      <c r="FI298" s="7"/>
      <c r="FJ298" s="7"/>
      <c r="FK298" s="7"/>
      <c r="FL298" s="7"/>
      <c r="FM298" s="7"/>
      <c r="FN298" s="7"/>
      <c r="FO298" s="7"/>
      <c r="FP298" s="7"/>
      <c r="FQ298" s="5"/>
      <c r="FR298" s="305"/>
      <c r="FS298"/>
      <c r="FT298"/>
      <c r="FU298"/>
      <c r="FV298"/>
      <c r="FW298"/>
      <c r="FX298"/>
      <c r="FY298"/>
      <c r="FZ298"/>
      <c r="GA298"/>
      <c r="GB298"/>
      <c r="GC298"/>
      <c r="GD298"/>
    </row>
    <row r="299" spans="1:186" s="8" customFormat="1" x14ac:dyDescent="0.2">
      <c r="A299" s="32"/>
      <c r="B299" s="33"/>
      <c r="C299" s="33"/>
      <c r="D299" s="33"/>
      <c r="E299" s="33"/>
      <c r="F299" s="33"/>
      <c r="G299" s="33"/>
      <c r="H299" s="33"/>
      <c r="I299" s="33"/>
      <c r="J299" s="33"/>
      <c r="K299" s="33"/>
      <c r="L299" s="33"/>
      <c r="M299" s="33"/>
      <c r="N299" s="33"/>
      <c r="O299" s="33"/>
      <c r="P299" s="33"/>
      <c r="Q299" s="33"/>
      <c r="R299" s="33"/>
      <c r="S299" s="33"/>
      <c r="T299" s="33"/>
      <c r="U299" s="33"/>
      <c r="V299" s="33"/>
      <c r="W299" s="33"/>
      <c r="X299" s="33"/>
      <c r="Y299" s="33"/>
      <c r="Z299" s="32"/>
      <c r="AA299" s="32"/>
      <c r="AB299" s="32"/>
      <c r="AC299" s="32"/>
      <c r="AD299" s="32"/>
      <c r="AE299" s="32"/>
      <c r="AF299" s="33"/>
      <c r="AG299" s="33"/>
      <c r="AH299" s="33"/>
      <c r="AI299" s="33"/>
      <c r="AJ299" s="33"/>
      <c r="AK299" s="33"/>
      <c r="AL299" s="33"/>
      <c r="AM299" s="33"/>
      <c r="AN299" s="33"/>
      <c r="AO299" s="33"/>
      <c r="AP299" s="33"/>
      <c r="AQ299" s="33"/>
      <c r="AR299" s="33"/>
      <c r="AS299" s="33"/>
      <c r="AT299" s="33"/>
      <c r="AU299" s="33"/>
      <c r="AV299" s="32"/>
      <c r="AW299" s="32"/>
      <c r="AX299" s="32"/>
      <c r="AY299" s="32"/>
      <c r="AZ299" s="32"/>
      <c r="BA299" s="33"/>
      <c r="BB299" s="33"/>
      <c r="BC299" s="33"/>
      <c r="BD299" s="33"/>
      <c r="BE299" s="33"/>
      <c r="BF299" s="33"/>
      <c r="BG299" s="33"/>
      <c r="BH299" s="33"/>
      <c r="BI299" s="33"/>
      <c r="BJ299" s="32"/>
      <c r="BK299" s="33"/>
      <c r="BL299" s="33"/>
      <c r="BM299" s="33"/>
      <c r="BN299" s="33"/>
      <c r="BO299" s="33"/>
      <c r="BP299" s="33"/>
      <c r="BQ299" s="33"/>
      <c r="BR299" s="33"/>
      <c r="BS299" s="33"/>
      <c r="BT299" s="33"/>
      <c r="BU299" s="33"/>
      <c r="BV299" s="33"/>
      <c r="BW299" s="33"/>
      <c r="BX299" s="33"/>
      <c r="BY299" s="33"/>
      <c r="BZ299" s="33"/>
      <c r="CA299" s="33"/>
      <c r="CB299" s="33"/>
      <c r="CC299" s="33"/>
      <c r="CD299" s="33"/>
      <c r="CE299" s="33"/>
      <c r="CF299" s="33"/>
      <c r="CG299" s="33"/>
      <c r="CH299" s="33"/>
      <c r="CI299" s="33"/>
      <c r="CJ299" s="33"/>
      <c r="CK299" s="33"/>
      <c r="CL299" s="33"/>
      <c r="CM299" s="33"/>
      <c r="CN299" s="33"/>
      <c r="CO299" s="33"/>
      <c r="CP299" s="33"/>
      <c r="CQ299" s="33"/>
      <c r="CR299" s="33"/>
      <c r="CS299" s="33"/>
      <c r="CT299" s="33"/>
      <c r="CU299" s="33"/>
      <c r="CV299" s="33"/>
      <c r="CW299" s="33"/>
      <c r="CX299" s="33"/>
      <c r="CY299" s="33"/>
      <c r="CZ299" s="33"/>
      <c r="DA299" s="33"/>
      <c r="DB299" s="33"/>
      <c r="DC299" s="33"/>
      <c r="DD299" s="33"/>
      <c r="DE299" s="33"/>
      <c r="DF299" s="33"/>
      <c r="DG299" s="33"/>
      <c r="DH299" s="33"/>
      <c r="DI299" s="33"/>
      <c r="DJ299" s="33"/>
      <c r="DK299" s="33"/>
      <c r="DL299" s="33"/>
      <c r="DM299" s="33"/>
      <c r="DN299" s="33"/>
      <c r="DO299" s="33"/>
      <c r="DP299" s="33"/>
      <c r="DQ299" s="33"/>
      <c r="DR299" s="33"/>
      <c r="DS299" s="33"/>
      <c r="DT299" s="33"/>
      <c r="DU299" s="33"/>
      <c r="DV299" s="33"/>
      <c r="DW299" s="32"/>
      <c r="DX299" s="33"/>
      <c r="DY299" s="33"/>
      <c r="DZ299" s="33"/>
      <c r="EA299" s="33"/>
      <c r="EB299" s="33"/>
      <c r="EC299" s="33"/>
      <c r="ED299" s="33"/>
      <c r="EE299" s="32"/>
      <c r="EF299" s="33"/>
      <c r="EG299" s="33"/>
      <c r="EH299" s="33"/>
      <c r="EI299" s="33"/>
      <c r="EJ299" s="33"/>
      <c r="EK299" s="33"/>
      <c r="EL299" s="33"/>
      <c r="EM299" s="33"/>
      <c r="EN299" s="33"/>
      <c r="EO299" s="33"/>
      <c r="EP299" s="33"/>
      <c r="EQ299" s="7"/>
      <c r="ER299" s="7"/>
      <c r="ES299" s="7"/>
      <c r="ET299" s="7"/>
      <c r="EU299" s="7"/>
      <c r="EV299" s="7"/>
      <c r="EW299" s="7"/>
      <c r="EX299" s="7"/>
      <c r="EY299" s="7"/>
      <c r="EZ299" s="7"/>
      <c r="FA299" s="7"/>
      <c r="FB299" s="7"/>
      <c r="FC299" s="7"/>
      <c r="FD299" s="7"/>
      <c r="FE299" s="7"/>
      <c r="FF299" s="7"/>
      <c r="FG299" s="7"/>
      <c r="FH299" s="7"/>
      <c r="FI299" s="7"/>
      <c r="FJ299" s="7"/>
      <c r="FK299" s="7"/>
      <c r="FL299" s="7"/>
      <c r="FM299" s="7"/>
      <c r="FN299" s="7"/>
      <c r="FO299" s="7"/>
      <c r="FP299" s="7"/>
      <c r="FQ299" s="5"/>
      <c r="FR299" s="305"/>
      <c r="FS299"/>
      <c r="FT299"/>
      <c r="FU299"/>
      <c r="FV299"/>
      <c r="FW299"/>
      <c r="FX299"/>
      <c r="FY299"/>
      <c r="FZ299"/>
      <c r="GA299"/>
      <c r="GB299"/>
      <c r="GC299"/>
      <c r="GD299"/>
    </row>
    <row r="300" spans="1:186" s="8" customFormat="1" x14ac:dyDescent="0.2">
      <c r="A300" s="32"/>
      <c r="B300" s="33"/>
      <c r="C300" s="33"/>
      <c r="D300" s="33"/>
      <c r="E300" s="33"/>
      <c r="F300" s="33"/>
      <c r="G300" s="33"/>
      <c r="H300" s="33"/>
      <c r="I300" s="33"/>
      <c r="J300" s="33"/>
      <c r="K300" s="33"/>
      <c r="L300" s="33"/>
      <c r="M300" s="33"/>
      <c r="N300" s="33"/>
      <c r="O300" s="33"/>
      <c r="P300" s="33"/>
      <c r="Q300" s="33"/>
      <c r="R300" s="33"/>
      <c r="S300" s="33"/>
      <c r="T300" s="33"/>
      <c r="U300" s="33"/>
      <c r="V300" s="33"/>
      <c r="W300" s="33"/>
      <c r="X300" s="33"/>
      <c r="Y300" s="33"/>
      <c r="Z300" s="32"/>
      <c r="AA300" s="32"/>
      <c r="AB300" s="32"/>
      <c r="AC300" s="32"/>
      <c r="AD300" s="32"/>
      <c r="AE300" s="32"/>
      <c r="AF300" s="33"/>
      <c r="AG300" s="33"/>
      <c r="AH300" s="33"/>
      <c r="AI300" s="33"/>
      <c r="AJ300" s="33"/>
      <c r="AK300" s="33"/>
      <c r="AL300" s="33"/>
      <c r="AM300" s="33"/>
      <c r="AN300" s="33"/>
      <c r="AO300" s="33"/>
      <c r="AP300" s="33"/>
      <c r="AQ300" s="33"/>
      <c r="AR300" s="33"/>
      <c r="AS300" s="33"/>
      <c r="AT300" s="33"/>
      <c r="AU300" s="33"/>
      <c r="AV300" s="32"/>
      <c r="AW300" s="32"/>
      <c r="AX300" s="32"/>
      <c r="AY300" s="32"/>
      <c r="AZ300" s="32"/>
      <c r="BA300" s="33"/>
      <c r="BB300" s="33"/>
      <c r="BC300" s="33"/>
      <c r="BD300" s="33"/>
      <c r="BE300" s="33"/>
      <c r="BF300" s="33"/>
      <c r="BG300" s="33"/>
      <c r="BH300" s="33"/>
      <c r="BI300" s="33"/>
      <c r="BJ300" s="32"/>
      <c r="BK300" s="33"/>
      <c r="BL300" s="33"/>
      <c r="BM300" s="33"/>
      <c r="BN300" s="33"/>
      <c r="BO300" s="33"/>
      <c r="BP300" s="33"/>
      <c r="BQ300" s="33"/>
      <c r="BR300" s="33"/>
      <c r="BS300" s="33"/>
      <c r="BT300" s="33"/>
      <c r="BU300" s="33"/>
      <c r="BV300" s="33"/>
      <c r="BW300" s="33"/>
      <c r="BX300" s="33"/>
      <c r="BY300" s="33"/>
      <c r="BZ300" s="33"/>
      <c r="CA300" s="33"/>
      <c r="CB300" s="33"/>
      <c r="CC300" s="33"/>
      <c r="CD300" s="33"/>
      <c r="CE300" s="33"/>
      <c r="CF300" s="33"/>
      <c r="CG300" s="33"/>
      <c r="CH300" s="33"/>
      <c r="CI300" s="33"/>
      <c r="CJ300" s="33"/>
      <c r="CK300" s="33"/>
      <c r="CL300" s="33"/>
      <c r="CM300" s="33"/>
      <c r="CN300" s="33"/>
      <c r="CO300" s="33"/>
      <c r="CP300" s="33"/>
      <c r="CQ300" s="33"/>
      <c r="CR300" s="33"/>
      <c r="CS300" s="33"/>
      <c r="CT300" s="33"/>
      <c r="CU300" s="33"/>
      <c r="CV300" s="33"/>
      <c r="CW300" s="33"/>
      <c r="CX300" s="33"/>
      <c r="CY300" s="33"/>
      <c r="CZ300" s="33"/>
      <c r="DA300" s="33"/>
      <c r="DB300" s="33"/>
      <c r="DC300" s="33"/>
      <c r="DD300" s="33"/>
      <c r="DE300" s="33"/>
      <c r="DF300" s="33"/>
      <c r="DG300" s="33"/>
      <c r="DH300" s="33"/>
      <c r="DI300" s="33"/>
      <c r="DJ300" s="33"/>
      <c r="DK300" s="33"/>
      <c r="DL300" s="33"/>
      <c r="DM300" s="33"/>
      <c r="DN300" s="33"/>
      <c r="DO300" s="33"/>
      <c r="DP300" s="33"/>
      <c r="DQ300" s="33"/>
      <c r="DR300" s="33"/>
      <c r="DS300" s="33"/>
      <c r="DT300" s="33"/>
      <c r="DU300" s="33"/>
      <c r="DV300" s="33"/>
      <c r="DW300" s="32"/>
      <c r="DX300" s="33"/>
      <c r="DY300" s="33"/>
      <c r="DZ300" s="33"/>
      <c r="EA300" s="33"/>
      <c r="EB300" s="33"/>
      <c r="EC300" s="33"/>
      <c r="ED300" s="33"/>
      <c r="EE300" s="32"/>
      <c r="EF300" s="33"/>
      <c r="EG300" s="33"/>
      <c r="EH300" s="33"/>
      <c r="EI300" s="33"/>
      <c r="EJ300" s="33"/>
      <c r="EK300" s="33"/>
      <c r="EL300" s="33"/>
      <c r="EM300" s="33"/>
      <c r="EN300" s="33"/>
      <c r="EO300" s="33"/>
      <c r="EP300" s="33"/>
      <c r="EQ300" s="7"/>
      <c r="ER300" s="7"/>
      <c r="ES300" s="7"/>
      <c r="ET300" s="7"/>
      <c r="EU300" s="7"/>
      <c r="EV300" s="7"/>
      <c r="EW300" s="7"/>
      <c r="EX300" s="7"/>
      <c r="EY300" s="7"/>
      <c r="EZ300" s="7"/>
      <c r="FA300" s="7"/>
      <c r="FB300" s="7"/>
      <c r="FC300" s="7"/>
      <c r="FD300" s="7"/>
      <c r="FE300" s="7"/>
      <c r="FF300" s="7"/>
      <c r="FG300" s="7"/>
      <c r="FH300" s="7"/>
      <c r="FI300" s="7"/>
      <c r="FJ300" s="7"/>
      <c r="FK300" s="7"/>
      <c r="FL300" s="7"/>
      <c r="FM300" s="7"/>
      <c r="FN300" s="7"/>
      <c r="FO300" s="7"/>
      <c r="FP300" s="7"/>
      <c r="FQ300" s="5"/>
      <c r="FR300" s="305"/>
      <c r="FS300" s="307"/>
      <c r="FT300" s="307"/>
      <c r="FU300"/>
      <c r="FV300"/>
      <c r="FW300"/>
      <c r="FX300"/>
      <c r="FY300"/>
      <c r="FZ300"/>
      <c r="GA300"/>
      <c r="GB300"/>
      <c r="GC300"/>
      <c r="GD300"/>
    </row>
    <row r="301" spans="1:186" s="8" customFormat="1" x14ac:dyDescent="0.2">
      <c r="A301" s="32"/>
      <c r="B301" s="33"/>
      <c r="C301" s="33"/>
      <c r="D301" s="33"/>
      <c r="E301" s="33"/>
      <c r="F301" s="33"/>
      <c r="G301" s="33"/>
      <c r="H301" s="33"/>
      <c r="I301" s="33"/>
      <c r="J301" s="33"/>
      <c r="K301" s="33"/>
      <c r="L301" s="33"/>
      <c r="M301" s="33"/>
      <c r="N301" s="33"/>
      <c r="O301" s="33"/>
      <c r="P301" s="33"/>
      <c r="Q301" s="33"/>
      <c r="R301" s="33"/>
      <c r="S301" s="33"/>
      <c r="T301" s="33"/>
      <c r="U301" s="33"/>
      <c r="V301" s="33"/>
      <c r="W301" s="33"/>
      <c r="X301" s="33"/>
      <c r="Y301" s="33"/>
      <c r="Z301" s="32"/>
      <c r="AA301" s="32"/>
      <c r="AB301" s="32"/>
      <c r="AC301" s="32"/>
      <c r="AD301" s="32"/>
      <c r="AE301" s="32"/>
      <c r="AF301" s="33"/>
      <c r="AG301" s="33"/>
      <c r="AH301" s="33"/>
      <c r="AI301" s="33"/>
      <c r="AJ301" s="33"/>
      <c r="AK301" s="33"/>
      <c r="AL301" s="33"/>
      <c r="AM301" s="33"/>
      <c r="AN301" s="33"/>
      <c r="AO301" s="33"/>
      <c r="AP301" s="33"/>
      <c r="AQ301" s="33"/>
      <c r="AR301" s="33"/>
      <c r="AS301" s="33"/>
      <c r="AT301" s="33"/>
      <c r="AU301" s="33"/>
      <c r="AV301" s="32"/>
      <c r="AW301" s="32"/>
      <c r="AX301" s="32"/>
      <c r="AY301" s="32"/>
      <c r="AZ301" s="32"/>
      <c r="BA301" s="33"/>
      <c r="BB301" s="33"/>
      <c r="BC301" s="33"/>
      <c r="BD301" s="33"/>
      <c r="BE301" s="33"/>
      <c r="BF301" s="33"/>
      <c r="BG301" s="33"/>
      <c r="BH301" s="33"/>
      <c r="BI301" s="33"/>
      <c r="BJ301" s="32"/>
      <c r="BK301" s="33"/>
      <c r="BL301" s="33"/>
      <c r="BM301" s="33"/>
      <c r="BN301" s="33"/>
      <c r="BO301" s="33"/>
      <c r="BP301" s="33"/>
      <c r="BQ301" s="33"/>
      <c r="BR301" s="33"/>
      <c r="BS301" s="33"/>
      <c r="BT301" s="33"/>
      <c r="BU301" s="33"/>
      <c r="BV301" s="33"/>
      <c r="BW301" s="33"/>
      <c r="BX301" s="33"/>
      <c r="BY301" s="33"/>
      <c r="BZ301" s="33"/>
      <c r="CA301" s="33"/>
      <c r="CB301" s="33"/>
      <c r="CC301" s="33"/>
      <c r="CD301" s="33"/>
      <c r="CE301" s="33"/>
      <c r="CF301" s="33"/>
      <c r="CG301" s="33"/>
      <c r="CH301" s="33"/>
      <c r="CI301" s="33"/>
      <c r="CJ301" s="33"/>
      <c r="CK301" s="33"/>
      <c r="CL301" s="33"/>
      <c r="CM301" s="33"/>
      <c r="CN301" s="33"/>
      <c r="CO301" s="33"/>
      <c r="CP301" s="33"/>
      <c r="CQ301" s="33"/>
      <c r="CR301" s="33"/>
      <c r="CS301" s="33"/>
      <c r="CT301" s="33"/>
      <c r="CU301" s="33"/>
      <c r="CV301" s="33"/>
      <c r="CW301" s="33"/>
      <c r="CX301" s="33"/>
      <c r="CY301" s="33"/>
      <c r="CZ301" s="33"/>
      <c r="DA301" s="33"/>
      <c r="DB301" s="33"/>
      <c r="DC301" s="33"/>
      <c r="DD301" s="33"/>
      <c r="DE301" s="33"/>
      <c r="DF301" s="33"/>
      <c r="DG301" s="33"/>
      <c r="DH301" s="33"/>
      <c r="DI301" s="33"/>
      <c r="DJ301" s="33"/>
      <c r="DK301" s="33"/>
      <c r="DL301" s="33"/>
      <c r="DM301" s="33"/>
      <c r="DN301" s="33"/>
      <c r="DO301" s="33"/>
      <c r="DP301" s="33"/>
      <c r="DQ301" s="33"/>
      <c r="DR301" s="33"/>
      <c r="DS301" s="33"/>
      <c r="DT301" s="33"/>
      <c r="DU301" s="33"/>
      <c r="DV301" s="33"/>
      <c r="DW301" s="32"/>
      <c r="DX301" s="33"/>
      <c r="DY301" s="33"/>
      <c r="DZ301" s="33"/>
      <c r="EA301" s="33"/>
      <c r="EB301" s="33"/>
      <c r="EC301" s="33"/>
      <c r="ED301" s="33"/>
      <c r="EE301" s="32"/>
      <c r="EF301" s="33"/>
      <c r="EG301" s="33"/>
      <c r="EH301" s="33"/>
      <c r="EI301" s="33"/>
      <c r="EJ301" s="33"/>
      <c r="EK301" s="33"/>
      <c r="EL301" s="33"/>
      <c r="EM301" s="33"/>
      <c r="EN301" s="33"/>
      <c r="EO301" s="33"/>
      <c r="EP301" s="33"/>
      <c r="EQ301" s="7"/>
      <c r="ER301" s="7"/>
      <c r="ES301" s="7"/>
      <c r="ET301" s="7"/>
      <c r="EU301" s="7"/>
      <c r="EV301" s="7"/>
      <c r="EW301" s="7"/>
      <c r="EX301" s="7"/>
      <c r="EY301" s="7"/>
      <c r="EZ301" s="7"/>
      <c r="FA301" s="7"/>
      <c r="FB301" s="7"/>
      <c r="FC301" s="7"/>
      <c r="FD301" s="7"/>
      <c r="FE301" s="7"/>
      <c r="FF301" s="7"/>
      <c r="FG301" s="7"/>
      <c r="FH301" s="7"/>
      <c r="FI301" s="7"/>
      <c r="FJ301" s="7"/>
      <c r="FK301" s="7"/>
      <c r="FL301" s="7"/>
      <c r="FM301" s="7"/>
      <c r="FN301" s="7"/>
      <c r="FO301" s="7"/>
      <c r="FP301" s="7"/>
      <c r="FQ301" s="5"/>
      <c r="FR301" s="305"/>
      <c r="FS301"/>
      <c r="FT301"/>
      <c r="FU301"/>
      <c r="FV301"/>
      <c r="FW301"/>
      <c r="FX301"/>
      <c r="FY301"/>
      <c r="FZ301"/>
      <c r="GA301"/>
      <c r="GB301"/>
      <c r="GC301"/>
      <c r="GD301"/>
    </row>
    <row r="302" spans="1:186" s="8" customFormat="1" x14ac:dyDescent="0.2">
      <c r="A302" s="32"/>
      <c r="B302" s="33"/>
      <c r="C302" s="33"/>
      <c r="D302" s="33"/>
      <c r="E302" s="33"/>
      <c r="F302" s="33"/>
      <c r="G302" s="33"/>
      <c r="H302" s="33"/>
      <c r="I302" s="33"/>
      <c r="J302" s="33"/>
      <c r="K302" s="33"/>
      <c r="L302" s="33"/>
      <c r="M302" s="33"/>
      <c r="N302" s="33"/>
      <c r="O302" s="33"/>
      <c r="P302" s="33"/>
      <c r="Q302" s="33"/>
      <c r="R302" s="33"/>
      <c r="S302" s="33"/>
      <c r="T302" s="33"/>
      <c r="U302" s="33"/>
      <c r="V302" s="33"/>
      <c r="W302" s="33"/>
      <c r="X302" s="33"/>
      <c r="Y302" s="33"/>
      <c r="Z302" s="32"/>
      <c r="AA302" s="32"/>
      <c r="AB302" s="32"/>
      <c r="AC302" s="32"/>
      <c r="AD302" s="32"/>
      <c r="AE302" s="32"/>
      <c r="AF302" s="33"/>
      <c r="AG302" s="33"/>
      <c r="AH302" s="33"/>
      <c r="AI302" s="33"/>
      <c r="AJ302" s="33"/>
      <c r="AK302" s="33"/>
      <c r="AL302" s="33"/>
      <c r="AM302" s="33"/>
      <c r="AN302" s="33"/>
      <c r="AO302" s="33"/>
      <c r="AP302" s="33"/>
      <c r="AQ302" s="33"/>
      <c r="AR302" s="33"/>
      <c r="AS302" s="33"/>
      <c r="AT302" s="33"/>
      <c r="AU302" s="33"/>
      <c r="AV302" s="32"/>
      <c r="AW302" s="32"/>
      <c r="AX302" s="32"/>
      <c r="AY302" s="32"/>
      <c r="AZ302" s="32"/>
      <c r="BA302" s="33"/>
      <c r="BB302" s="33"/>
      <c r="BC302" s="33"/>
      <c r="BD302" s="33"/>
      <c r="BE302" s="33"/>
      <c r="BF302" s="33"/>
      <c r="BG302" s="33"/>
      <c r="BH302" s="33"/>
      <c r="BI302" s="33"/>
      <c r="BJ302" s="32"/>
      <c r="BK302" s="33"/>
      <c r="BL302" s="33"/>
      <c r="BM302" s="33"/>
      <c r="BN302" s="33"/>
      <c r="BO302" s="33"/>
      <c r="BP302" s="33"/>
      <c r="BQ302" s="33"/>
      <c r="BR302" s="33"/>
      <c r="BS302" s="33"/>
      <c r="BT302" s="33"/>
      <c r="BU302" s="33"/>
      <c r="BV302" s="33"/>
      <c r="BW302" s="33"/>
      <c r="BX302" s="33"/>
      <c r="BY302" s="33"/>
      <c r="BZ302" s="33"/>
      <c r="CA302" s="33"/>
      <c r="CB302" s="33"/>
      <c r="CC302" s="33"/>
      <c r="CD302" s="33"/>
      <c r="CE302" s="33"/>
      <c r="CF302" s="33"/>
      <c r="CG302" s="33"/>
      <c r="CH302" s="33"/>
      <c r="CI302" s="33"/>
      <c r="CJ302" s="33"/>
      <c r="CK302" s="33"/>
      <c r="CL302" s="33"/>
      <c r="CM302" s="33"/>
      <c r="CN302" s="33"/>
      <c r="CO302" s="33"/>
      <c r="CP302" s="33"/>
      <c r="CQ302" s="33"/>
      <c r="CR302" s="33"/>
      <c r="CS302" s="33"/>
      <c r="CT302" s="33"/>
      <c r="CU302" s="33"/>
      <c r="CV302" s="33"/>
      <c r="CW302" s="33"/>
      <c r="CX302" s="33"/>
      <c r="CY302" s="33"/>
      <c r="CZ302" s="33"/>
      <c r="DA302" s="33"/>
      <c r="DB302" s="33"/>
      <c r="DC302" s="33"/>
      <c r="DD302" s="33"/>
      <c r="DE302" s="33"/>
      <c r="DF302" s="33"/>
      <c r="DG302" s="33"/>
      <c r="DH302" s="33"/>
      <c r="DI302" s="33"/>
      <c r="DJ302" s="33"/>
      <c r="DK302" s="33"/>
      <c r="DL302" s="33"/>
      <c r="DM302" s="33"/>
      <c r="DN302" s="33"/>
      <c r="DO302" s="33"/>
      <c r="DP302" s="33"/>
      <c r="DQ302" s="33"/>
      <c r="DR302" s="33"/>
      <c r="DS302" s="33"/>
      <c r="DT302" s="33"/>
      <c r="DU302" s="33"/>
      <c r="DV302" s="33"/>
      <c r="DW302" s="32"/>
      <c r="DX302" s="33"/>
      <c r="DY302" s="33"/>
      <c r="DZ302" s="33"/>
      <c r="EA302" s="33"/>
      <c r="EB302" s="33"/>
      <c r="EC302" s="33"/>
      <c r="ED302" s="33"/>
      <c r="EE302" s="32"/>
      <c r="EF302" s="33"/>
      <c r="EG302" s="33"/>
      <c r="EH302" s="33"/>
      <c r="EI302" s="33"/>
      <c r="EJ302" s="33"/>
      <c r="EK302" s="33"/>
      <c r="EL302" s="33"/>
      <c r="EM302" s="33"/>
      <c r="EN302" s="33"/>
      <c r="EO302" s="33"/>
      <c r="EP302" s="33"/>
      <c r="EQ302" s="7"/>
      <c r="ER302" s="7"/>
      <c r="ES302" s="7"/>
      <c r="ET302" s="7"/>
      <c r="EU302" s="7"/>
      <c r="EV302" s="7"/>
      <c r="EW302" s="7"/>
      <c r="EX302" s="7"/>
      <c r="EY302" s="7"/>
      <c r="EZ302" s="7"/>
      <c r="FA302" s="7"/>
      <c r="FB302" s="7"/>
      <c r="FC302" s="7"/>
      <c r="FD302" s="7"/>
      <c r="FE302" s="7"/>
      <c r="FF302" s="7"/>
      <c r="FG302" s="7"/>
      <c r="FH302" s="7"/>
      <c r="FI302" s="7"/>
      <c r="FJ302" s="7"/>
      <c r="FK302" s="7"/>
      <c r="FL302" s="7"/>
      <c r="FM302" s="7"/>
      <c r="FN302" s="7"/>
      <c r="FO302" s="7"/>
      <c r="FP302" s="7"/>
      <c r="FQ302" s="5"/>
      <c r="FR302" s="305"/>
      <c r="FS302"/>
      <c r="FT302"/>
      <c r="FU302"/>
      <c r="FV302"/>
      <c r="FW302"/>
      <c r="FX302"/>
      <c r="FY302"/>
      <c r="FZ302"/>
      <c r="GA302"/>
      <c r="GB302"/>
      <c r="GC302"/>
      <c r="GD302"/>
    </row>
    <row r="303" spans="1:186" s="8" customFormat="1" x14ac:dyDescent="0.2">
      <c r="A303" s="32"/>
      <c r="B303" s="33"/>
      <c r="C303" s="33"/>
      <c r="D303" s="33"/>
      <c r="E303" s="33"/>
      <c r="F303" s="33"/>
      <c r="G303" s="33"/>
      <c r="H303" s="33"/>
      <c r="I303" s="33"/>
      <c r="J303" s="33"/>
      <c r="K303" s="33"/>
      <c r="L303" s="33"/>
      <c r="M303" s="33"/>
      <c r="N303" s="33"/>
      <c r="O303" s="33"/>
      <c r="P303" s="33"/>
      <c r="Q303" s="33"/>
      <c r="R303" s="33"/>
      <c r="S303" s="33"/>
      <c r="T303" s="33"/>
      <c r="U303" s="33"/>
      <c r="V303" s="33"/>
      <c r="W303" s="33"/>
      <c r="X303" s="33"/>
      <c r="Y303" s="33"/>
      <c r="Z303" s="32"/>
      <c r="AA303" s="32"/>
      <c r="AB303" s="32"/>
      <c r="AC303" s="32"/>
      <c r="AD303" s="32"/>
      <c r="AE303" s="32"/>
      <c r="AF303" s="33"/>
      <c r="AG303" s="33"/>
      <c r="AH303" s="33"/>
      <c r="AI303" s="33"/>
      <c r="AJ303" s="33"/>
      <c r="AK303" s="33"/>
      <c r="AL303" s="33"/>
      <c r="AM303" s="33"/>
      <c r="AN303" s="33"/>
      <c r="AO303" s="33"/>
      <c r="AP303" s="33"/>
      <c r="AQ303" s="33"/>
      <c r="AR303" s="33"/>
      <c r="AS303" s="33"/>
      <c r="AT303" s="33"/>
      <c r="AU303" s="33"/>
      <c r="AV303" s="32"/>
      <c r="AW303" s="32"/>
      <c r="AX303" s="32"/>
      <c r="AY303" s="32"/>
      <c r="AZ303" s="32"/>
      <c r="BA303" s="33"/>
      <c r="BB303" s="33"/>
      <c r="BC303" s="33"/>
      <c r="BD303" s="33"/>
      <c r="BE303" s="33"/>
      <c r="BF303" s="33"/>
      <c r="BG303" s="33"/>
      <c r="BH303" s="33"/>
      <c r="BI303" s="33"/>
      <c r="BJ303" s="32"/>
      <c r="BK303" s="33"/>
      <c r="BL303" s="33"/>
      <c r="BM303" s="33"/>
      <c r="BN303" s="33"/>
      <c r="BO303" s="33"/>
      <c r="BP303" s="33"/>
      <c r="BQ303" s="33"/>
      <c r="BR303" s="33"/>
      <c r="BS303" s="33"/>
      <c r="BT303" s="33"/>
      <c r="BU303" s="33"/>
      <c r="BV303" s="33"/>
      <c r="BW303" s="33"/>
      <c r="BX303" s="33"/>
      <c r="BY303" s="33"/>
      <c r="BZ303" s="33"/>
      <c r="CA303" s="33"/>
      <c r="CB303" s="33"/>
      <c r="CC303" s="33"/>
      <c r="CD303" s="33"/>
      <c r="CE303" s="33"/>
      <c r="CF303" s="33"/>
      <c r="CG303" s="33"/>
      <c r="CH303" s="33"/>
      <c r="CI303" s="33"/>
      <c r="CJ303" s="33"/>
      <c r="CK303" s="33"/>
      <c r="CL303" s="33"/>
      <c r="CM303" s="33"/>
      <c r="CN303" s="33"/>
      <c r="CO303" s="33"/>
      <c r="CP303" s="33"/>
      <c r="CQ303" s="33"/>
      <c r="CR303" s="33"/>
      <c r="CS303" s="33"/>
      <c r="CT303" s="33"/>
      <c r="CU303" s="33"/>
      <c r="CV303" s="33"/>
      <c r="CW303" s="33"/>
      <c r="CX303" s="33"/>
      <c r="CY303" s="33"/>
      <c r="CZ303" s="33"/>
      <c r="DA303" s="33"/>
      <c r="DB303" s="33"/>
      <c r="DC303" s="33"/>
      <c r="DD303" s="33"/>
      <c r="DE303" s="33"/>
      <c r="DF303" s="33"/>
      <c r="DG303" s="33"/>
      <c r="DH303" s="33"/>
      <c r="DI303" s="33"/>
      <c r="DJ303" s="33"/>
      <c r="DK303" s="33"/>
      <c r="DL303" s="33"/>
      <c r="DM303" s="33"/>
      <c r="DN303" s="33"/>
      <c r="DO303" s="33"/>
      <c r="DP303" s="33"/>
      <c r="DQ303" s="33"/>
      <c r="DR303" s="33"/>
      <c r="DS303" s="33"/>
      <c r="DT303" s="33"/>
      <c r="DU303" s="33"/>
      <c r="DV303" s="33"/>
      <c r="DW303" s="32"/>
      <c r="DX303" s="33"/>
      <c r="DY303" s="33"/>
      <c r="DZ303" s="33"/>
      <c r="EA303" s="33"/>
      <c r="EB303" s="33"/>
      <c r="EC303" s="33"/>
      <c r="ED303" s="33"/>
      <c r="EE303" s="32"/>
      <c r="EF303" s="33"/>
      <c r="EG303" s="33"/>
      <c r="EH303" s="33"/>
      <c r="EI303" s="33"/>
      <c r="EJ303" s="33"/>
      <c r="EK303" s="33"/>
      <c r="EL303" s="33"/>
      <c r="EM303" s="33"/>
      <c r="EN303" s="33"/>
      <c r="EO303" s="33"/>
      <c r="EP303" s="33"/>
      <c r="EQ303" s="7"/>
      <c r="ER303" s="7"/>
      <c r="ES303" s="7"/>
      <c r="ET303" s="7"/>
      <c r="EU303" s="7"/>
      <c r="EV303" s="7"/>
      <c r="EW303" s="7"/>
      <c r="EX303" s="7"/>
      <c r="EY303" s="7"/>
      <c r="EZ303" s="7"/>
      <c r="FA303" s="7"/>
      <c r="FB303" s="7"/>
      <c r="FC303" s="7"/>
      <c r="FD303" s="7"/>
      <c r="FE303" s="7"/>
      <c r="FF303" s="7"/>
      <c r="FG303" s="7"/>
      <c r="FH303" s="7"/>
      <c r="FI303" s="7"/>
      <c r="FJ303" s="7"/>
      <c r="FK303" s="7"/>
      <c r="FL303" s="7"/>
      <c r="FM303" s="7"/>
      <c r="FN303" s="7"/>
      <c r="FO303" s="7"/>
      <c r="FP303" s="7"/>
      <c r="FQ303" s="5"/>
      <c r="FR303" s="305"/>
      <c r="FS303"/>
      <c r="FT303"/>
      <c r="FU303"/>
      <c r="FV303"/>
      <c r="FW303"/>
      <c r="FX303"/>
      <c r="FY303"/>
      <c r="FZ303"/>
      <c r="GA303"/>
      <c r="GB303"/>
      <c r="GC303"/>
      <c r="GD303"/>
    </row>
    <row r="304" spans="1:186" s="8" customFormat="1" x14ac:dyDescent="0.2">
      <c r="A304" s="32"/>
      <c r="B304" s="33"/>
      <c r="C304" s="33"/>
      <c r="D304" s="33"/>
      <c r="E304" s="33"/>
      <c r="F304" s="33"/>
      <c r="G304" s="33"/>
      <c r="H304" s="33"/>
      <c r="I304" s="33"/>
      <c r="J304" s="33"/>
      <c r="K304" s="33"/>
      <c r="L304" s="33"/>
      <c r="M304" s="33"/>
      <c r="N304" s="33"/>
      <c r="O304" s="33"/>
      <c r="P304" s="33"/>
      <c r="Q304" s="33"/>
      <c r="R304" s="33"/>
      <c r="S304" s="33"/>
      <c r="T304" s="33"/>
      <c r="U304" s="33"/>
      <c r="V304" s="33"/>
      <c r="W304" s="33"/>
      <c r="X304" s="33"/>
      <c r="Y304" s="33"/>
      <c r="Z304" s="32"/>
      <c r="AA304" s="32"/>
      <c r="AB304" s="32"/>
      <c r="AC304" s="32"/>
      <c r="AD304" s="32"/>
      <c r="AE304" s="32"/>
      <c r="AF304" s="33"/>
      <c r="AG304" s="33"/>
      <c r="AH304" s="33"/>
      <c r="AI304" s="33"/>
      <c r="AJ304" s="33"/>
      <c r="AK304" s="33"/>
      <c r="AL304" s="33"/>
      <c r="AM304" s="33"/>
      <c r="AN304" s="33"/>
      <c r="AO304" s="33"/>
      <c r="AP304" s="33"/>
      <c r="AQ304" s="33"/>
      <c r="AR304" s="33"/>
      <c r="AS304" s="33"/>
      <c r="AT304" s="33"/>
      <c r="AU304" s="33"/>
      <c r="AV304" s="32"/>
      <c r="AW304" s="32"/>
      <c r="AX304" s="32"/>
      <c r="AY304" s="32"/>
      <c r="AZ304" s="32"/>
      <c r="BA304" s="33"/>
      <c r="BB304" s="33"/>
      <c r="BC304" s="33"/>
      <c r="BD304" s="33"/>
      <c r="BE304" s="33"/>
      <c r="BF304" s="33"/>
      <c r="BG304" s="33"/>
      <c r="BH304" s="33"/>
      <c r="BI304" s="33"/>
      <c r="BJ304" s="32"/>
      <c r="BK304" s="33"/>
      <c r="BL304" s="33"/>
      <c r="BM304" s="33"/>
      <c r="BN304" s="33"/>
      <c r="BO304" s="33"/>
      <c r="BP304" s="33"/>
      <c r="BQ304" s="33"/>
      <c r="BR304" s="33"/>
      <c r="BS304" s="33"/>
      <c r="BT304" s="33"/>
      <c r="BU304" s="33"/>
      <c r="BV304" s="33"/>
      <c r="BW304" s="33"/>
      <c r="BX304" s="33"/>
      <c r="BY304" s="33"/>
      <c r="BZ304" s="33"/>
      <c r="CA304" s="33"/>
      <c r="CB304" s="33"/>
      <c r="CC304" s="33"/>
      <c r="CD304" s="33"/>
      <c r="CE304" s="33"/>
      <c r="CF304" s="33"/>
      <c r="CG304" s="33"/>
      <c r="CH304" s="33"/>
      <c r="CI304" s="33"/>
      <c r="CJ304" s="33"/>
      <c r="CK304" s="33"/>
      <c r="CL304" s="33"/>
      <c r="CM304" s="33"/>
      <c r="CN304" s="33"/>
      <c r="CO304" s="33"/>
      <c r="CP304" s="33"/>
      <c r="CQ304" s="33"/>
      <c r="CR304" s="33"/>
      <c r="CS304" s="33"/>
      <c r="CT304" s="33"/>
      <c r="CU304" s="33"/>
      <c r="CV304" s="33"/>
      <c r="CW304" s="33"/>
      <c r="CX304" s="33"/>
      <c r="CY304" s="33"/>
      <c r="CZ304" s="33"/>
      <c r="DA304" s="33"/>
      <c r="DB304" s="33"/>
      <c r="DC304" s="33"/>
      <c r="DD304" s="33"/>
      <c r="DE304" s="33"/>
      <c r="DF304" s="33"/>
      <c r="DG304" s="33"/>
      <c r="DH304" s="33"/>
      <c r="DI304" s="33"/>
      <c r="DJ304" s="33"/>
      <c r="DK304" s="33"/>
      <c r="DL304" s="33"/>
      <c r="DM304" s="33"/>
      <c r="DN304" s="33"/>
      <c r="DO304" s="33"/>
      <c r="DP304" s="33"/>
      <c r="DQ304" s="33"/>
      <c r="DR304" s="33"/>
      <c r="DS304" s="33"/>
      <c r="DT304" s="33"/>
      <c r="DU304" s="33"/>
      <c r="DV304" s="33"/>
      <c r="DW304" s="32"/>
      <c r="DX304" s="33"/>
      <c r="DY304" s="33"/>
      <c r="DZ304" s="33"/>
      <c r="EA304" s="33"/>
      <c r="EB304" s="33"/>
      <c r="EC304" s="33"/>
      <c r="ED304" s="33"/>
      <c r="EE304" s="32"/>
      <c r="EF304" s="33"/>
      <c r="EG304" s="33"/>
      <c r="EH304" s="33"/>
      <c r="EI304" s="33"/>
      <c r="EJ304" s="33"/>
      <c r="EK304" s="33"/>
      <c r="EL304" s="33"/>
      <c r="EM304" s="33"/>
      <c r="EN304" s="33"/>
      <c r="EO304" s="33"/>
      <c r="EP304" s="33"/>
      <c r="EQ304" s="7"/>
      <c r="ER304" s="7"/>
      <c r="ES304" s="7"/>
      <c r="ET304" s="7"/>
      <c r="EU304" s="7"/>
      <c r="EV304" s="7"/>
      <c r="EW304" s="7"/>
      <c r="EX304" s="7"/>
      <c r="EY304" s="7"/>
      <c r="EZ304" s="7"/>
      <c r="FA304" s="7"/>
      <c r="FB304" s="7"/>
      <c r="FC304" s="7"/>
      <c r="FD304" s="7"/>
      <c r="FE304" s="7"/>
      <c r="FF304" s="7"/>
      <c r="FG304" s="7"/>
      <c r="FH304" s="7"/>
      <c r="FI304" s="7"/>
      <c r="FJ304" s="7"/>
      <c r="FK304" s="7"/>
      <c r="FL304" s="7"/>
      <c r="FM304" s="7"/>
      <c r="FN304" s="7"/>
      <c r="FO304" s="7"/>
      <c r="FP304" s="7"/>
      <c r="FQ304" s="5"/>
      <c r="FR304" s="305"/>
      <c r="FS304"/>
      <c r="FT304"/>
      <c r="FU304"/>
      <c r="FV304"/>
      <c r="FW304"/>
      <c r="FX304"/>
      <c r="FY304"/>
      <c r="FZ304"/>
      <c r="GA304"/>
      <c r="GB304"/>
      <c r="GC304"/>
      <c r="GD304"/>
    </row>
    <row r="305" spans="1:186" s="8" customFormat="1" x14ac:dyDescent="0.2">
      <c r="A305" s="32"/>
      <c r="B305" s="33"/>
      <c r="C305" s="33"/>
      <c r="D305" s="33"/>
      <c r="E305" s="33"/>
      <c r="F305" s="33"/>
      <c r="G305" s="33"/>
      <c r="H305" s="33"/>
      <c r="I305" s="33"/>
      <c r="J305" s="33"/>
      <c r="K305" s="33"/>
      <c r="L305" s="33"/>
      <c r="M305" s="33"/>
      <c r="N305" s="33"/>
      <c r="O305" s="33"/>
      <c r="P305" s="33"/>
      <c r="Q305" s="33"/>
      <c r="R305" s="33"/>
      <c r="S305" s="33"/>
      <c r="T305" s="33"/>
      <c r="U305" s="33"/>
      <c r="V305" s="33"/>
      <c r="W305" s="33"/>
      <c r="X305" s="33"/>
      <c r="Y305" s="33"/>
      <c r="Z305" s="32"/>
      <c r="AA305" s="32"/>
      <c r="AB305" s="32"/>
      <c r="AC305" s="32"/>
      <c r="AD305" s="32"/>
      <c r="AE305" s="32"/>
      <c r="AF305" s="33"/>
      <c r="AG305" s="33"/>
      <c r="AH305" s="33"/>
      <c r="AI305" s="33"/>
      <c r="AJ305" s="33"/>
      <c r="AK305" s="33"/>
      <c r="AL305" s="33"/>
      <c r="AM305" s="33"/>
      <c r="AN305" s="33"/>
      <c r="AO305" s="33"/>
      <c r="AP305" s="33"/>
      <c r="AQ305" s="33"/>
      <c r="AR305" s="33"/>
      <c r="AS305" s="33"/>
      <c r="AT305" s="33"/>
      <c r="AU305" s="33"/>
      <c r="AV305" s="32"/>
      <c r="AW305" s="32"/>
      <c r="AX305" s="32"/>
      <c r="AY305" s="32"/>
      <c r="AZ305" s="32"/>
      <c r="BA305" s="33"/>
      <c r="BB305" s="33"/>
      <c r="BC305" s="33"/>
      <c r="BD305" s="33"/>
      <c r="BE305" s="33"/>
      <c r="BF305" s="33"/>
      <c r="BG305" s="33"/>
      <c r="BH305" s="33"/>
      <c r="BI305" s="33"/>
      <c r="BJ305" s="32"/>
      <c r="BK305" s="33"/>
      <c r="BL305" s="33"/>
      <c r="BM305" s="33"/>
      <c r="BN305" s="33"/>
      <c r="BO305" s="33"/>
      <c r="BP305" s="33"/>
      <c r="BQ305" s="33"/>
      <c r="BR305" s="33"/>
      <c r="BS305" s="33"/>
      <c r="BT305" s="33"/>
      <c r="BU305" s="33"/>
      <c r="BV305" s="33"/>
      <c r="BW305" s="33"/>
      <c r="BX305" s="33"/>
      <c r="BY305" s="33"/>
      <c r="BZ305" s="33"/>
      <c r="CA305" s="33"/>
      <c r="CB305" s="33"/>
      <c r="CC305" s="33"/>
      <c r="CD305" s="33"/>
      <c r="CE305" s="33"/>
      <c r="CF305" s="33"/>
      <c r="CG305" s="33"/>
      <c r="CH305" s="33"/>
      <c r="CI305" s="33"/>
      <c r="CJ305" s="33"/>
      <c r="CK305" s="33"/>
      <c r="CL305" s="33"/>
      <c r="CM305" s="33"/>
      <c r="CN305" s="33"/>
      <c r="CO305" s="33"/>
      <c r="CP305" s="33"/>
      <c r="CQ305" s="33"/>
      <c r="CR305" s="33"/>
      <c r="CS305" s="33"/>
      <c r="CT305" s="33"/>
      <c r="CU305" s="33"/>
      <c r="CV305" s="33"/>
      <c r="CW305" s="33"/>
      <c r="CX305" s="33"/>
      <c r="CY305" s="33"/>
      <c r="CZ305" s="33"/>
      <c r="DA305" s="33"/>
      <c r="DB305" s="33"/>
      <c r="DC305" s="33"/>
      <c r="DD305" s="33"/>
      <c r="DE305" s="33"/>
      <c r="DF305" s="33"/>
      <c r="DG305" s="33"/>
      <c r="DH305" s="33"/>
      <c r="DI305" s="33"/>
      <c r="DJ305" s="33"/>
      <c r="DK305" s="33"/>
      <c r="DL305" s="33"/>
      <c r="DM305" s="33"/>
      <c r="DN305" s="33"/>
      <c r="DO305" s="33"/>
      <c r="DP305" s="33"/>
      <c r="DQ305" s="33"/>
      <c r="DR305" s="33"/>
      <c r="DS305" s="33"/>
      <c r="DT305" s="33"/>
      <c r="DU305" s="33"/>
      <c r="DV305" s="33"/>
      <c r="DW305" s="32"/>
      <c r="DX305" s="33"/>
      <c r="DY305" s="33"/>
      <c r="DZ305" s="33"/>
      <c r="EA305" s="33"/>
      <c r="EB305" s="33"/>
      <c r="EC305" s="33"/>
      <c r="ED305" s="33"/>
      <c r="EE305" s="32"/>
      <c r="EF305" s="33"/>
      <c r="EG305" s="33"/>
      <c r="EH305" s="33"/>
      <c r="EI305" s="33"/>
      <c r="EJ305" s="33"/>
      <c r="EK305" s="33"/>
      <c r="EL305" s="33"/>
      <c r="EM305" s="33"/>
      <c r="EN305" s="33"/>
      <c r="EO305" s="33"/>
      <c r="EP305" s="33"/>
      <c r="EQ305" s="7"/>
      <c r="ER305" s="7"/>
      <c r="ES305" s="7"/>
      <c r="ET305" s="7"/>
      <c r="EU305" s="7"/>
      <c r="EV305" s="7"/>
      <c r="EW305" s="7"/>
      <c r="EX305" s="7"/>
      <c r="EY305" s="7"/>
      <c r="EZ305" s="7"/>
      <c r="FA305" s="7"/>
      <c r="FB305" s="7"/>
      <c r="FC305" s="7"/>
      <c r="FD305" s="7"/>
      <c r="FE305" s="7"/>
      <c r="FF305" s="7"/>
      <c r="FG305" s="7"/>
      <c r="FH305" s="7"/>
      <c r="FI305" s="7"/>
      <c r="FJ305" s="7"/>
      <c r="FK305" s="7"/>
      <c r="FL305" s="7"/>
      <c r="FM305" s="7"/>
      <c r="FN305" s="7"/>
      <c r="FO305" s="7"/>
      <c r="FP305" s="7"/>
      <c r="FQ305" s="5"/>
      <c r="FR305" s="305"/>
      <c r="FS305"/>
      <c r="FT305"/>
      <c r="FU305"/>
      <c r="FV305"/>
      <c r="FW305"/>
      <c r="FX305"/>
      <c r="FY305"/>
      <c r="FZ305"/>
      <c r="GA305"/>
      <c r="GB305"/>
      <c r="GC305"/>
      <c r="GD305"/>
    </row>
    <row r="306" spans="1:186" s="8" customFormat="1" x14ac:dyDescent="0.2">
      <c r="A306" s="32"/>
      <c r="B306" s="33"/>
      <c r="C306" s="33"/>
      <c r="D306" s="33"/>
      <c r="E306" s="33"/>
      <c r="F306" s="33"/>
      <c r="G306" s="33"/>
      <c r="H306" s="33"/>
      <c r="I306" s="33"/>
      <c r="J306" s="33"/>
      <c r="K306" s="33"/>
      <c r="L306" s="33"/>
      <c r="M306" s="33"/>
      <c r="N306" s="33"/>
      <c r="O306" s="33"/>
      <c r="P306" s="33"/>
      <c r="Q306" s="33"/>
      <c r="R306" s="33"/>
      <c r="S306" s="33"/>
      <c r="T306" s="33"/>
      <c r="U306" s="33"/>
      <c r="V306" s="33"/>
      <c r="W306" s="33"/>
      <c r="X306" s="33"/>
      <c r="Y306" s="33"/>
      <c r="Z306" s="32"/>
      <c r="AA306" s="32"/>
      <c r="AB306" s="32"/>
      <c r="AC306" s="32"/>
      <c r="AD306" s="32"/>
      <c r="AE306" s="32"/>
      <c r="AF306" s="33"/>
      <c r="AG306" s="33"/>
      <c r="AH306" s="33"/>
      <c r="AI306" s="33"/>
      <c r="AJ306" s="33"/>
      <c r="AK306" s="33"/>
      <c r="AL306" s="33"/>
      <c r="AM306" s="33"/>
      <c r="AN306" s="33"/>
      <c r="AO306" s="33"/>
      <c r="AP306" s="33"/>
      <c r="AQ306" s="33"/>
      <c r="AR306" s="33"/>
      <c r="AS306" s="33"/>
      <c r="AT306" s="33"/>
      <c r="AU306" s="33"/>
      <c r="AV306" s="32"/>
      <c r="AW306" s="32"/>
      <c r="AX306" s="32"/>
      <c r="AY306" s="32"/>
      <c r="AZ306" s="32"/>
      <c r="BA306" s="33"/>
      <c r="BB306" s="33"/>
      <c r="BC306" s="33"/>
      <c r="BD306" s="33"/>
      <c r="BE306" s="33"/>
      <c r="BF306" s="33"/>
      <c r="BG306" s="33"/>
      <c r="BH306" s="33"/>
      <c r="BI306" s="33"/>
      <c r="BJ306" s="32"/>
      <c r="BK306" s="33"/>
      <c r="BL306" s="33"/>
      <c r="BM306" s="33"/>
      <c r="BN306" s="33"/>
      <c r="BO306" s="33"/>
      <c r="BP306" s="33"/>
      <c r="BQ306" s="33"/>
      <c r="BR306" s="33"/>
      <c r="BS306" s="33"/>
      <c r="BT306" s="33"/>
      <c r="BU306" s="33"/>
      <c r="BV306" s="33"/>
      <c r="BW306" s="33"/>
      <c r="BX306" s="33"/>
      <c r="BY306" s="33"/>
      <c r="BZ306" s="33"/>
      <c r="CA306" s="33"/>
      <c r="CB306" s="33"/>
      <c r="CC306" s="33"/>
      <c r="CD306" s="33"/>
      <c r="CE306" s="33"/>
      <c r="CF306" s="33"/>
      <c r="CG306" s="33"/>
      <c r="CH306" s="33"/>
      <c r="CI306" s="33"/>
      <c r="CJ306" s="33"/>
      <c r="CK306" s="33"/>
      <c r="CL306" s="33"/>
      <c r="CM306" s="33"/>
      <c r="CN306" s="33"/>
      <c r="CO306" s="33"/>
      <c r="CP306" s="33"/>
      <c r="CQ306" s="33"/>
      <c r="CR306" s="33"/>
      <c r="CS306" s="33"/>
      <c r="CT306" s="33"/>
      <c r="CU306" s="33"/>
      <c r="CV306" s="33"/>
      <c r="CW306" s="33"/>
      <c r="CX306" s="33"/>
      <c r="CY306" s="33"/>
      <c r="CZ306" s="33"/>
      <c r="DA306" s="33"/>
      <c r="DB306" s="33"/>
      <c r="DC306" s="33"/>
      <c r="DD306" s="33"/>
      <c r="DE306" s="33"/>
      <c r="DF306" s="33"/>
      <c r="DG306" s="33"/>
      <c r="DH306" s="33"/>
      <c r="DI306" s="33"/>
      <c r="DJ306" s="33"/>
      <c r="DK306" s="33"/>
      <c r="DL306" s="33"/>
      <c r="DM306" s="33"/>
      <c r="DN306" s="33"/>
      <c r="DO306" s="33"/>
      <c r="DP306" s="33"/>
      <c r="DQ306" s="33"/>
      <c r="DR306" s="33"/>
      <c r="DS306" s="33"/>
      <c r="DT306" s="33"/>
      <c r="DU306" s="33"/>
      <c r="DV306" s="33"/>
      <c r="DW306" s="32"/>
      <c r="DX306" s="33"/>
      <c r="DY306" s="33"/>
      <c r="DZ306" s="33"/>
      <c r="EA306" s="33"/>
      <c r="EB306" s="33"/>
      <c r="EC306" s="33"/>
      <c r="ED306" s="33"/>
      <c r="EE306" s="32"/>
      <c r="EF306" s="33"/>
      <c r="EG306" s="33"/>
      <c r="EH306" s="33"/>
      <c r="EI306" s="33"/>
      <c r="EJ306" s="33"/>
      <c r="EK306" s="33"/>
      <c r="EL306" s="33"/>
      <c r="EM306" s="33"/>
      <c r="EN306" s="33"/>
      <c r="EO306" s="33"/>
      <c r="EP306" s="33"/>
      <c r="EQ306" s="7"/>
      <c r="ER306" s="7"/>
      <c r="ES306" s="7"/>
      <c r="ET306" s="7"/>
      <c r="EU306" s="7"/>
      <c r="EV306" s="7"/>
      <c r="EW306" s="7"/>
      <c r="EX306" s="7"/>
      <c r="EY306" s="7"/>
      <c r="EZ306" s="7"/>
      <c r="FA306" s="7"/>
      <c r="FB306" s="7"/>
      <c r="FC306" s="7"/>
      <c r="FD306" s="7"/>
      <c r="FE306" s="7"/>
      <c r="FF306" s="7"/>
      <c r="FG306" s="7"/>
      <c r="FH306" s="7"/>
      <c r="FI306" s="7"/>
      <c r="FJ306" s="7"/>
      <c r="FK306" s="7"/>
      <c r="FL306" s="7"/>
      <c r="FM306" s="7"/>
      <c r="FN306" s="7"/>
      <c r="FO306" s="7"/>
      <c r="FP306" s="7"/>
      <c r="FQ306" s="5"/>
      <c r="FR306" s="305"/>
      <c r="FS306"/>
      <c r="FT306"/>
      <c r="FU306"/>
      <c r="FV306"/>
      <c r="FW306"/>
      <c r="FX306"/>
      <c r="FY306"/>
      <c r="FZ306"/>
      <c r="GA306"/>
      <c r="GB306"/>
      <c r="GC306"/>
      <c r="GD306"/>
    </row>
    <row r="307" spans="1:186" s="8" customFormat="1" x14ac:dyDescent="0.2">
      <c r="A307" s="32"/>
      <c r="B307" s="33"/>
      <c r="C307" s="33"/>
      <c r="D307" s="33"/>
      <c r="E307" s="33"/>
      <c r="F307" s="33"/>
      <c r="G307" s="33"/>
      <c r="H307" s="33"/>
      <c r="I307" s="33"/>
      <c r="J307" s="33"/>
      <c r="K307" s="33"/>
      <c r="L307" s="33"/>
      <c r="M307" s="33"/>
      <c r="N307" s="33"/>
      <c r="O307" s="33"/>
      <c r="P307" s="33"/>
      <c r="Q307" s="33"/>
      <c r="R307" s="33"/>
      <c r="S307" s="33"/>
      <c r="T307" s="33"/>
      <c r="U307" s="33"/>
      <c r="V307" s="33"/>
      <c r="W307" s="33"/>
      <c r="X307" s="33"/>
      <c r="Y307" s="33"/>
      <c r="Z307" s="32"/>
      <c r="AA307" s="32"/>
      <c r="AB307" s="32"/>
      <c r="AC307" s="32"/>
      <c r="AD307" s="32"/>
      <c r="AE307" s="32"/>
      <c r="AF307" s="33"/>
      <c r="AG307" s="33"/>
      <c r="AH307" s="33"/>
      <c r="AI307" s="33"/>
      <c r="AJ307" s="33"/>
      <c r="AK307" s="33"/>
      <c r="AL307" s="33"/>
      <c r="AM307" s="33"/>
      <c r="AN307" s="33"/>
      <c r="AO307" s="33"/>
      <c r="AP307" s="33"/>
      <c r="AQ307" s="33"/>
      <c r="AR307" s="33"/>
      <c r="AS307" s="33"/>
      <c r="AT307" s="33"/>
      <c r="AU307" s="33"/>
      <c r="AV307" s="32"/>
      <c r="AW307" s="32"/>
      <c r="AX307" s="32"/>
      <c r="AY307" s="32"/>
      <c r="AZ307" s="32"/>
      <c r="BA307" s="33"/>
      <c r="BB307" s="33"/>
      <c r="BC307" s="33"/>
      <c r="BD307" s="33"/>
      <c r="BE307" s="33"/>
      <c r="BF307" s="33"/>
      <c r="BG307" s="33"/>
      <c r="BH307" s="33"/>
      <c r="BI307" s="33"/>
      <c r="BJ307" s="32"/>
      <c r="BK307" s="33"/>
      <c r="BL307" s="33"/>
      <c r="BM307" s="33"/>
      <c r="BN307" s="33"/>
      <c r="BO307" s="33"/>
      <c r="BP307" s="33"/>
      <c r="BQ307" s="33"/>
      <c r="BR307" s="33"/>
      <c r="BS307" s="33"/>
      <c r="BT307" s="33"/>
      <c r="BU307" s="33"/>
      <c r="BV307" s="33"/>
      <c r="BW307" s="33"/>
      <c r="BX307" s="33"/>
      <c r="BY307" s="33"/>
      <c r="BZ307" s="33"/>
      <c r="CA307" s="33"/>
      <c r="CB307" s="33"/>
      <c r="CC307" s="33"/>
      <c r="CD307" s="33"/>
      <c r="CE307" s="33"/>
      <c r="CF307" s="33"/>
      <c r="CG307" s="33"/>
      <c r="CH307" s="33"/>
      <c r="CI307" s="33"/>
      <c r="CJ307" s="33"/>
      <c r="CK307" s="33"/>
      <c r="CL307" s="33"/>
      <c r="CM307" s="33"/>
      <c r="CN307" s="33"/>
      <c r="CO307" s="33"/>
      <c r="CP307" s="33"/>
      <c r="CQ307" s="33"/>
      <c r="CR307" s="33"/>
      <c r="CS307" s="33"/>
      <c r="CT307" s="33"/>
      <c r="CU307" s="33"/>
      <c r="CV307" s="33"/>
      <c r="CW307" s="33"/>
      <c r="CX307" s="33"/>
      <c r="CY307" s="33"/>
      <c r="CZ307" s="33"/>
      <c r="DA307" s="33"/>
      <c r="DB307" s="33"/>
      <c r="DC307" s="33"/>
      <c r="DD307" s="33"/>
      <c r="DE307" s="33"/>
      <c r="DF307" s="33"/>
      <c r="DG307" s="33"/>
      <c r="DH307" s="33"/>
      <c r="DI307" s="33"/>
      <c r="DJ307" s="33"/>
      <c r="DK307" s="33"/>
      <c r="DL307" s="33"/>
      <c r="DM307" s="33"/>
      <c r="DN307" s="33"/>
      <c r="DO307" s="33"/>
      <c r="DP307" s="33"/>
      <c r="DQ307" s="33"/>
      <c r="DR307" s="33"/>
      <c r="DS307" s="33"/>
      <c r="DT307" s="33"/>
      <c r="DU307" s="33"/>
      <c r="DV307" s="33"/>
      <c r="DW307" s="32"/>
      <c r="DX307" s="33"/>
      <c r="DY307" s="33"/>
      <c r="DZ307" s="33"/>
      <c r="EA307" s="33"/>
      <c r="EB307" s="33"/>
      <c r="EC307" s="33"/>
      <c r="ED307" s="33"/>
      <c r="EE307" s="32"/>
      <c r="EF307" s="33"/>
      <c r="EG307" s="33"/>
      <c r="EH307" s="33"/>
      <c r="EI307" s="33"/>
      <c r="EJ307" s="33"/>
      <c r="EK307" s="33"/>
      <c r="EL307" s="33"/>
      <c r="EM307" s="33"/>
      <c r="EN307" s="33"/>
      <c r="EO307" s="33"/>
      <c r="EP307" s="33"/>
      <c r="EQ307" s="7"/>
      <c r="ER307" s="7"/>
      <c r="ES307" s="7"/>
      <c r="ET307" s="7"/>
      <c r="EU307" s="7"/>
      <c r="EV307" s="7"/>
      <c r="EW307" s="7"/>
      <c r="EX307" s="7"/>
      <c r="EY307" s="7"/>
      <c r="EZ307" s="7"/>
      <c r="FA307" s="7"/>
      <c r="FB307" s="7"/>
      <c r="FC307" s="7"/>
      <c r="FD307" s="7"/>
      <c r="FE307" s="7"/>
      <c r="FF307" s="7"/>
      <c r="FG307" s="7"/>
      <c r="FH307" s="7"/>
      <c r="FI307" s="7"/>
      <c r="FJ307" s="7"/>
      <c r="FK307" s="7"/>
      <c r="FL307" s="7"/>
      <c r="FM307" s="7"/>
      <c r="FN307" s="7"/>
      <c r="FO307" s="7"/>
      <c r="FP307" s="7"/>
      <c r="FQ307" s="5"/>
      <c r="FR307" s="305"/>
      <c r="FS307"/>
      <c r="FT307"/>
      <c r="FU307"/>
      <c r="FV307"/>
      <c r="FW307"/>
      <c r="FX307"/>
      <c r="FY307"/>
      <c r="FZ307"/>
      <c r="GA307"/>
      <c r="GB307"/>
      <c r="GC307"/>
      <c r="GD307"/>
    </row>
    <row r="308" spans="1:186" s="8" customFormat="1" x14ac:dyDescent="0.2">
      <c r="A308" s="32"/>
      <c r="B308" s="33"/>
      <c r="C308" s="33"/>
      <c r="D308" s="33"/>
      <c r="E308" s="33"/>
      <c r="F308" s="33"/>
      <c r="G308" s="33"/>
      <c r="H308" s="33"/>
      <c r="I308" s="33"/>
      <c r="J308" s="33"/>
      <c r="K308" s="33"/>
      <c r="L308" s="33"/>
      <c r="M308" s="33"/>
      <c r="N308" s="33"/>
      <c r="O308" s="33"/>
      <c r="P308" s="33"/>
      <c r="Q308" s="33"/>
      <c r="R308" s="33"/>
      <c r="S308" s="33"/>
      <c r="T308" s="33"/>
      <c r="U308" s="33"/>
      <c r="V308" s="33"/>
      <c r="W308" s="33"/>
      <c r="X308" s="33"/>
      <c r="Y308" s="33"/>
      <c r="Z308" s="32"/>
      <c r="AA308" s="32"/>
      <c r="AB308" s="32"/>
      <c r="AC308" s="32"/>
      <c r="AD308" s="32"/>
      <c r="AE308" s="32"/>
      <c r="AF308" s="33"/>
      <c r="AG308" s="33"/>
      <c r="AH308" s="33"/>
      <c r="AI308" s="33"/>
      <c r="AJ308" s="33"/>
      <c r="AK308" s="33"/>
      <c r="AL308" s="33"/>
      <c r="AM308" s="33"/>
      <c r="AN308" s="33"/>
      <c r="AO308" s="33"/>
      <c r="AP308" s="33"/>
      <c r="AQ308" s="33"/>
      <c r="AR308" s="33"/>
      <c r="AS308" s="33"/>
      <c r="AT308" s="33"/>
      <c r="AU308" s="33"/>
      <c r="AV308" s="32"/>
      <c r="AW308" s="32"/>
      <c r="AX308" s="32"/>
      <c r="AY308" s="32"/>
      <c r="AZ308" s="32"/>
      <c r="BA308" s="33"/>
      <c r="BB308" s="33"/>
      <c r="BC308" s="33"/>
      <c r="BD308" s="33"/>
      <c r="BE308" s="33"/>
      <c r="BF308" s="33"/>
      <c r="BG308" s="33"/>
      <c r="BH308" s="33"/>
      <c r="BI308" s="33"/>
      <c r="BJ308" s="32"/>
      <c r="BK308" s="33"/>
      <c r="BL308" s="33"/>
      <c r="BM308" s="33"/>
      <c r="BN308" s="33"/>
      <c r="BO308" s="33"/>
      <c r="BP308" s="33"/>
      <c r="BQ308" s="33"/>
      <c r="BR308" s="33"/>
      <c r="BS308" s="33"/>
      <c r="BT308" s="33"/>
      <c r="BU308" s="33"/>
      <c r="BV308" s="33"/>
      <c r="BW308" s="33"/>
      <c r="BX308" s="33"/>
      <c r="BY308" s="33"/>
      <c r="BZ308" s="33"/>
      <c r="CA308" s="33"/>
      <c r="CB308" s="33"/>
      <c r="CC308" s="33"/>
      <c r="CD308" s="33"/>
      <c r="CE308" s="33"/>
      <c r="CF308" s="33"/>
      <c r="CG308" s="33"/>
      <c r="CH308" s="33"/>
      <c r="CI308" s="33"/>
      <c r="CJ308" s="33"/>
      <c r="CK308" s="33"/>
      <c r="CL308" s="33"/>
      <c r="CM308" s="33"/>
      <c r="CN308" s="33"/>
      <c r="CO308" s="33"/>
      <c r="CP308" s="33"/>
      <c r="CQ308" s="33"/>
      <c r="CR308" s="33"/>
      <c r="CS308" s="33"/>
      <c r="CT308" s="33"/>
      <c r="CU308" s="33"/>
      <c r="CV308" s="33"/>
      <c r="CW308" s="33"/>
      <c r="CX308" s="33"/>
      <c r="CY308" s="33"/>
      <c r="CZ308" s="33"/>
      <c r="DA308" s="33"/>
      <c r="DB308" s="33"/>
      <c r="DC308" s="33"/>
      <c r="DD308" s="33"/>
      <c r="DE308" s="33"/>
      <c r="DF308" s="33"/>
      <c r="DG308" s="33"/>
      <c r="DH308" s="33"/>
      <c r="DI308" s="33"/>
      <c r="DJ308" s="33"/>
      <c r="DK308" s="33"/>
      <c r="DL308" s="33"/>
      <c r="DM308" s="33"/>
      <c r="DN308" s="33"/>
      <c r="DO308" s="33"/>
      <c r="DP308" s="33"/>
      <c r="DQ308" s="33"/>
      <c r="DR308" s="33"/>
      <c r="DS308" s="33"/>
      <c r="DT308" s="33"/>
      <c r="DU308" s="33"/>
      <c r="DV308" s="33"/>
      <c r="DW308" s="32"/>
      <c r="DX308" s="33"/>
      <c r="DY308" s="33"/>
      <c r="DZ308" s="33"/>
      <c r="EA308" s="33"/>
      <c r="EB308" s="33"/>
      <c r="EC308" s="33"/>
      <c r="ED308" s="33"/>
      <c r="EE308" s="32"/>
      <c r="EF308" s="33"/>
      <c r="EG308" s="33"/>
      <c r="EH308" s="33"/>
      <c r="EI308" s="33"/>
      <c r="EJ308" s="33"/>
      <c r="EK308" s="33"/>
      <c r="EL308" s="33"/>
      <c r="EM308" s="33"/>
      <c r="EN308" s="33"/>
      <c r="EO308" s="33"/>
      <c r="EP308" s="33"/>
      <c r="EQ308" s="7"/>
      <c r="ER308" s="7"/>
      <c r="ES308" s="7"/>
      <c r="ET308" s="7"/>
      <c r="EU308" s="7"/>
      <c r="EV308" s="7"/>
      <c r="EW308" s="7"/>
      <c r="EX308" s="7"/>
      <c r="EY308" s="7"/>
      <c r="EZ308" s="7"/>
      <c r="FA308" s="7"/>
      <c r="FB308" s="7"/>
      <c r="FC308" s="7"/>
      <c r="FD308" s="7"/>
      <c r="FE308" s="7"/>
      <c r="FF308" s="7"/>
      <c r="FG308" s="7"/>
      <c r="FH308" s="7"/>
      <c r="FI308" s="7"/>
      <c r="FJ308" s="7"/>
      <c r="FK308" s="7"/>
      <c r="FL308" s="7"/>
      <c r="FM308" s="7"/>
      <c r="FN308" s="7"/>
      <c r="FO308" s="7"/>
      <c r="FP308" s="7"/>
      <c r="FQ308" s="5"/>
      <c r="FR308" s="305"/>
      <c r="FS308" s="307"/>
      <c r="FT308" s="307"/>
      <c r="FU308"/>
      <c r="FV308"/>
      <c r="FW308"/>
      <c r="FX308"/>
      <c r="FY308"/>
      <c r="FZ308"/>
      <c r="GA308"/>
      <c r="GB308"/>
      <c r="GC308"/>
      <c r="GD308"/>
    </row>
    <row r="309" spans="1:186" s="8" customFormat="1" x14ac:dyDescent="0.2">
      <c r="A309" s="32"/>
      <c r="B309" s="33"/>
      <c r="C309" s="33"/>
      <c r="D309" s="33"/>
      <c r="E309" s="33"/>
      <c r="F309" s="33"/>
      <c r="G309" s="33"/>
      <c r="H309" s="33"/>
      <c r="I309" s="33"/>
      <c r="J309" s="33"/>
      <c r="K309" s="33"/>
      <c r="L309" s="33"/>
      <c r="M309" s="33"/>
      <c r="N309" s="33"/>
      <c r="O309" s="33"/>
      <c r="P309" s="33"/>
      <c r="Q309" s="33"/>
      <c r="R309" s="33"/>
      <c r="S309" s="33"/>
      <c r="T309" s="33"/>
      <c r="U309" s="33"/>
      <c r="V309" s="33"/>
      <c r="W309" s="33"/>
      <c r="X309" s="33"/>
      <c r="Y309" s="33"/>
      <c r="Z309" s="32"/>
      <c r="AA309" s="32"/>
      <c r="AB309" s="32"/>
      <c r="AC309" s="32"/>
      <c r="AD309" s="32"/>
      <c r="AE309" s="32"/>
      <c r="AF309" s="33"/>
      <c r="AG309" s="33"/>
      <c r="AH309" s="33"/>
      <c r="AI309" s="33"/>
      <c r="AJ309" s="33"/>
      <c r="AK309" s="33"/>
      <c r="AL309" s="33"/>
      <c r="AM309" s="33"/>
      <c r="AN309" s="33"/>
      <c r="AO309" s="33"/>
      <c r="AP309" s="33"/>
      <c r="AQ309" s="33"/>
      <c r="AR309" s="33"/>
      <c r="AS309" s="33"/>
      <c r="AT309" s="33"/>
      <c r="AU309" s="33"/>
      <c r="AV309" s="32"/>
      <c r="AW309" s="32"/>
      <c r="AX309" s="32"/>
      <c r="AY309" s="32"/>
      <c r="AZ309" s="32"/>
      <c r="BA309" s="33"/>
      <c r="BB309" s="33"/>
      <c r="BC309" s="33"/>
      <c r="BD309" s="33"/>
      <c r="BE309" s="33"/>
      <c r="BF309" s="33"/>
      <c r="BG309" s="33"/>
      <c r="BH309" s="33"/>
      <c r="BI309" s="33"/>
      <c r="BJ309" s="32"/>
      <c r="BK309" s="33"/>
      <c r="BL309" s="33"/>
      <c r="BM309" s="33"/>
      <c r="BN309" s="33"/>
      <c r="BO309" s="33"/>
      <c r="BP309" s="33"/>
      <c r="BQ309" s="33"/>
      <c r="BR309" s="33"/>
      <c r="BS309" s="33"/>
      <c r="BT309" s="33"/>
      <c r="BU309" s="33"/>
      <c r="BV309" s="33"/>
      <c r="BW309" s="33"/>
      <c r="BX309" s="33"/>
      <c r="BY309" s="33"/>
      <c r="BZ309" s="33"/>
      <c r="CA309" s="33"/>
      <c r="CB309" s="33"/>
      <c r="CC309" s="33"/>
      <c r="CD309" s="33"/>
      <c r="CE309" s="33"/>
      <c r="CF309" s="33"/>
      <c r="CG309" s="33"/>
      <c r="CH309" s="33"/>
      <c r="CI309" s="33"/>
      <c r="CJ309" s="33"/>
      <c r="CK309" s="33"/>
      <c r="CL309" s="33"/>
      <c r="CM309" s="33"/>
      <c r="CN309" s="33"/>
      <c r="CO309" s="33"/>
      <c r="CP309" s="33"/>
      <c r="CQ309" s="33"/>
      <c r="CR309" s="33"/>
      <c r="CS309" s="33"/>
      <c r="CT309" s="33"/>
      <c r="CU309" s="33"/>
      <c r="CV309" s="33"/>
      <c r="CW309" s="33"/>
      <c r="CX309" s="33"/>
      <c r="CY309" s="33"/>
      <c r="CZ309" s="33"/>
      <c r="DA309" s="33"/>
      <c r="DB309" s="33"/>
      <c r="DC309" s="33"/>
      <c r="DD309" s="33"/>
      <c r="DE309" s="33"/>
      <c r="DF309" s="33"/>
      <c r="DG309" s="33"/>
      <c r="DH309" s="33"/>
      <c r="DI309" s="33"/>
      <c r="DJ309" s="33"/>
      <c r="DK309" s="33"/>
      <c r="DL309" s="33"/>
      <c r="DM309" s="33"/>
      <c r="DN309" s="33"/>
      <c r="DO309" s="33"/>
      <c r="DP309" s="33"/>
      <c r="DQ309" s="33"/>
      <c r="DR309" s="33"/>
      <c r="DS309" s="33"/>
      <c r="DT309" s="33"/>
      <c r="DU309" s="33"/>
      <c r="DV309" s="33"/>
      <c r="DW309" s="32"/>
      <c r="DX309" s="33"/>
      <c r="DY309" s="33"/>
      <c r="DZ309" s="33"/>
      <c r="EA309" s="33"/>
      <c r="EB309" s="33"/>
      <c r="EC309" s="33"/>
      <c r="ED309" s="33"/>
      <c r="EE309" s="32"/>
      <c r="EF309" s="33"/>
      <c r="EG309" s="33"/>
      <c r="EH309" s="33"/>
      <c r="EI309" s="33"/>
      <c r="EJ309" s="33"/>
      <c r="EK309" s="33"/>
      <c r="EL309" s="33"/>
      <c r="EM309" s="33"/>
      <c r="EN309" s="33"/>
      <c r="EO309" s="33"/>
      <c r="EP309" s="33"/>
      <c r="EQ309" s="7"/>
      <c r="ER309" s="7"/>
      <c r="ES309" s="7"/>
      <c r="ET309" s="7"/>
      <c r="EU309" s="7"/>
      <c r="EV309" s="7"/>
      <c r="EW309" s="7"/>
      <c r="EX309" s="7"/>
      <c r="EY309" s="7"/>
      <c r="EZ309" s="7"/>
      <c r="FA309" s="7"/>
      <c r="FB309" s="7"/>
      <c r="FC309" s="7"/>
      <c r="FD309" s="7"/>
      <c r="FE309" s="7"/>
      <c r="FF309" s="7"/>
      <c r="FG309" s="7"/>
      <c r="FH309" s="7"/>
      <c r="FI309" s="7"/>
      <c r="FJ309" s="7"/>
      <c r="FK309" s="7"/>
      <c r="FL309" s="7"/>
      <c r="FM309" s="7"/>
      <c r="FN309" s="7"/>
      <c r="FO309" s="7"/>
      <c r="FP309" s="7"/>
      <c r="FQ309" s="5"/>
      <c r="FR309" s="305"/>
      <c r="FS309"/>
      <c r="FT309"/>
      <c r="FU309"/>
      <c r="FV309"/>
      <c r="FW309"/>
      <c r="FX309"/>
      <c r="FY309"/>
      <c r="FZ309"/>
      <c r="GA309"/>
      <c r="GB309"/>
      <c r="GC309"/>
      <c r="GD309"/>
    </row>
    <row r="310" spans="1:186" s="8" customFormat="1" x14ac:dyDescent="0.2">
      <c r="A310" s="32"/>
      <c r="B310" s="33"/>
      <c r="C310" s="33"/>
      <c r="D310" s="33"/>
      <c r="E310" s="33"/>
      <c r="F310" s="33"/>
      <c r="G310" s="33"/>
      <c r="H310" s="33"/>
      <c r="I310" s="33"/>
      <c r="J310" s="33"/>
      <c r="K310" s="33"/>
      <c r="L310" s="33"/>
      <c r="M310" s="33"/>
      <c r="N310" s="33"/>
      <c r="O310" s="33"/>
      <c r="P310" s="33"/>
      <c r="Q310" s="33"/>
      <c r="R310" s="33"/>
      <c r="S310" s="33"/>
      <c r="T310" s="33"/>
      <c r="U310" s="33"/>
      <c r="V310" s="33"/>
      <c r="W310" s="33"/>
      <c r="X310" s="33"/>
      <c r="Y310" s="33"/>
      <c r="Z310" s="32"/>
      <c r="AA310" s="32"/>
      <c r="AB310" s="32"/>
      <c r="AC310" s="32"/>
      <c r="AD310" s="32"/>
      <c r="AE310" s="32"/>
      <c r="AF310" s="33"/>
      <c r="AG310" s="33"/>
      <c r="AH310" s="33"/>
      <c r="AI310" s="33"/>
      <c r="AJ310" s="33"/>
      <c r="AK310" s="33"/>
      <c r="AL310" s="33"/>
      <c r="AM310" s="33"/>
      <c r="AN310" s="33"/>
      <c r="AO310" s="33"/>
      <c r="AP310" s="33"/>
      <c r="AQ310" s="33"/>
      <c r="AR310" s="33"/>
      <c r="AS310" s="33"/>
      <c r="AT310" s="33"/>
      <c r="AU310" s="33"/>
      <c r="AV310" s="32"/>
      <c r="AW310" s="32"/>
      <c r="AX310" s="32"/>
      <c r="AY310" s="32"/>
      <c r="AZ310" s="32"/>
      <c r="BA310" s="33"/>
      <c r="BB310" s="33"/>
      <c r="BC310" s="33"/>
      <c r="BD310" s="33"/>
      <c r="BE310" s="33"/>
      <c r="BF310" s="33"/>
      <c r="BG310" s="33"/>
      <c r="BH310" s="33"/>
      <c r="BI310" s="33"/>
      <c r="BJ310" s="32"/>
      <c r="BK310" s="33"/>
      <c r="BL310" s="33"/>
      <c r="BM310" s="33"/>
      <c r="BN310" s="33"/>
      <c r="BO310" s="33"/>
      <c r="BP310" s="33"/>
      <c r="BQ310" s="33"/>
      <c r="BR310" s="33"/>
      <c r="BS310" s="33"/>
      <c r="BT310" s="33"/>
      <c r="BU310" s="33"/>
      <c r="BV310" s="33"/>
      <c r="BW310" s="33"/>
      <c r="BX310" s="33"/>
      <c r="BY310" s="33"/>
      <c r="BZ310" s="33"/>
      <c r="CA310" s="33"/>
      <c r="CB310" s="33"/>
      <c r="CC310" s="33"/>
      <c r="CD310" s="33"/>
      <c r="CE310" s="33"/>
      <c r="CF310" s="33"/>
      <c r="CG310" s="33"/>
      <c r="CH310" s="33"/>
      <c r="CI310" s="33"/>
      <c r="CJ310" s="33"/>
      <c r="CK310" s="33"/>
      <c r="CL310" s="33"/>
      <c r="CM310" s="33"/>
      <c r="CN310" s="33"/>
      <c r="CO310" s="33"/>
      <c r="CP310" s="33"/>
      <c r="CQ310" s="33"/>
      <c r="CR310" s="33"/>
      <c r="CS310" s="33"/>
      <c r="CT310" s="33"/>
      <c r="CU310" s="33"/>
      <c r="CV310" s="33"/>
      <c r="CW310" s="33"/>
      <c r="CX310" s="33"/>
      <c r="CY310" s="33"/>
      <c r="CZ310" s="33"/>
      <c r="DA310" s="33"/>
      <c r="DB310" s="33"/>
      <c r="DC310" s="33"/>
      <c r="DD310" s="33"/>
      <c r="DE310" s="33"/>
      <c r="DF310" s="33"/>
      <c r="DG310" s="33"/>
      <c r="DH310" s="33"/>
      <c r="DI310" s="33"/>
      <c r="DJ310" s="33"/>
      <c r="DK310" s="33"/>
      <c r="DL310" s="33"/>
      <c r="DM310" s="33"/>
      <c r="DN310" s="33"/>
      <c r="DO310" s="33"/>
      <c r="DP310" s="33"/>
      <c r="DQ310" s="33"/>
      <c r="DR310" s="33"/>
      <c r="DS310" s="33"/>
      <c r="DT310" s="33"/>
      <c r="DU310" s="33"/>
      <c r="DV310" s="33"/>
      <c r="DW310" s="32"/>
      <c r="DX310" s="33"/>
      <c r="DY310" s="33"/>
      <c r="DZ310" s="33"/>
      <c r="EA310" s="33"/>
      <c r="EB310" s="33"/>
      <c r="EC310" s="33"/>
      <c r="ED310" s="33"/>
      <c r="EE310" s="32"/>
      <c r="EF310" s="33"/>
      <c r="EG310" s="33"/>
      <c r="EH310" s="33"/>
      <c r="EI310" s="33"/>
      <c r="EJ310" s="33"/>
      <c r="EK310" s="33"/>
      <c r="EL310" s="33"/>
      <c r="EM310" s="33"/>
      <c r="EN310" s="33"/>
      <c r="EO310" s="33"/>
      <c r="EP310" s="33"/>
      <c r="EQ310" s="7"/>
      <c r="ER310" s="7"/>
      <c r="ES310" s="7"/>
      <c r="ET310" s="7"/>
      <c r="EU310" s="7"/>
      <c r="EV310" s="7"/>
      <c r="EW310" s="7"/>
      <c r="EX310" s="7"/>
      <c r="EY310" s="7"/>
      <c r="EZ310" s="7"/>
      <c r="FA310" s="7"/>
      <c r="FB310" s="7"/>
      <c r="FC310" s="7"/>
      <c r="FD310" s="7"/>
      <c r="FE310" s="7"/>
      <c r="FF310" s="7"/>
      <c r="FG310" s="7"/>
      <c r="FH310" s="7"/>
      <c r="FI310" s="7"/>
      <c r="FJ310" s="7"/>
      <c r="FK310" s="7"/>
      <c r="FL310" s="7"/>
      <c r="FM310" s="7"/>
      <c r="FN310" s="7"/>
      <c r="FO310" s="7"/>
      <c r="FP310" s="7"/>
      <c r="FQ310" s="5"/>
      <c r="FR310" s="305"/>
      <c r="FS310" s="307"/>
      <c r="FT310" s="307"/>
      <c r="FU310"/>
      <c r="FV310"/>
      <c r="FW310"/>
      <c r="FX310"/>
      <c r="FY310"/>
      <c r="FZ310"/>
      <c r="GA310"/>
      <c r="GB310"/>
      <c r="GC310"/>
      <c r="GD310"/>
    </row>
    <row r="311" spans="1:186" s="8" customFormat="1" x14ac:dyDescent="0.2">
      <c r="A311" s="32"/>
      <c r="B311" s="33"/>
      <c r="C311" s="33"/>
      <c r="D311" s="33"/>
      <c r="E311" s="33"/>
      <c r="F311" s="33"/>
      <c r="G311" s="33"/>
      <c r="H311" s="33"/>
      <c r="I311" s="33"/>
      <c r="J311" s="33"/>
      <c r="K311" s="33"/>
      <c r="L311" s="33"/>
      <c r="M311" s="33"/>
      <c r="N311" s="33"/>
      <c r="O311" s="33"/>
      <c r="P311" s="33"/>
      <c r="Q311" s="33"/>
      <c r="R311" s="33"/>
      <c r="S311" s="33"/>
      <c r="T311" s="33"/>
      <c r="U311" s="33"/>
      <c r="V311" s="33"/>
      <c r="W311" s="33"/>
      <c r="X311" s="33"/>
      <c r="Y311" s="33"/>
      <c r="Z311" s="32"/>
      <c r="AA311" s="32"/>
      <c r="AB311" s="32"/>
      <c r="AC311" s="32"/>
      <c r="AD311" s="32"/>
      <c r="AE311" s="32"/>
      <c r="AF311" s="33"/>
      <c r="AG311" s="33"/>
      <c r="AH311" s="33"/>
      <c r="AI311" s="33"/>
      <c r="AJ311" s="33"/>
      <c r="AK311" s="33"/>
      <c r="AL311" s="33"/>
      <c r="AM311" s="33"/>
      <c r="AN311" s="33"/>
      <c r="AO311" s="33"/>
      <c r="AP311" s="33"/>
      <c r="AQ311" s="33"/>
      <c r="AR311" s="33"/>
      <c r="AS311" s="33"/>
      <c r="AT311" s="33"/>
      <c r="AU311" s="33"/>
      <c r="AV311" s="32"/>
      <c r="AW311" s="32"/>
      <c r="AX311" s="32"/>
      <c r="AY311" s="32"/>
      <c r="AZ311" s="32"/>
      <c r="BA311" s="33"/>
      <c r="BB311" s="33"/>
      <c r="BC311" s="33"/>
      <c r="BD311" s="33"/>
      <c r="BE311" s="33"/>
      <c r="BF311" s="33"/>
      <c r="BG311" s="33"/>
      <c r="BH311" s="33"/>
      <c r="BI311" s="33"/>
      <c r="BJ311" s="32"/>
      <c r="BK311" s="33"/>
      <c r="BL311" s="33"/>
      <c r="BM311" s="33"/>
      <c r="BN311" s="33"/>
      <c r="BO311" s="33"/>
      <c r="BP311" s="33"/>
      <c r="BQ311" s="33"/>
      <c r="BR311" s="33"/>
      <c r="BS311" s="33"/>
      <c r="BT311" s="33"/>
      <c r="BU311" s="33"/>
      <c r="BV311" s="33"/>
      <c r="BW311" s="33"/>
      <c r="BX311" s="33"/>
      <c r="BY311" s="33"/>
      <c r="BZ311" s="33"/>
      <c r="CA311" s="33"/>
      <c r="CB311" s="33"/>
      <c r="CC311" s="33"/>
      <c r="CD311" s="33"/>
      <c r="CE311" s="33"/>
      <c r="CF311" s="33"/>
      <c r="CG311" s="33"/>
      <c r="CH311" s="33"/>
      <c r="CI311" s="33"/>
      <c r="CJ311" s="33"/>
      <c r="CK311" s="33"/>
      <c r="CL311" s="33"/>
      <c r="CM311" s="33"/>
      <c r="CN311" s="33"/>
      <c r="CO311" s="33"/>
      <c r="CP311" s="33"/>
      <c r="CQ311" s="33"/>
      <c r="CR311" s="33"/>
      <c r="CS311" s="33"/>
      <c r="CT311" s="33"/>
      <c r="CU311" s="33"/>
      <c r="CV311" s="33"/>
      <c r="CW311" s="33"/>
      <c r="CX311" s="33"/>
      <c r="CY311" s="33"/>
      <c r="CZ311" s="33"/>
      <c r="DA311" s="33"/>
      <c r="DB311" s="33"/>
      <c r="DC311" s="33"/>
      <c r="DD311" s="33"/>
      <c r="DE311" s="33"/>
      <c r="DF311" s="33"/>
      <c r="DG311" s="33"/>
      <c r="DH311" s="33"/>
      <c r="DI311" s="33"/>
      <c r="DJ311" s="33"/>
      <c r="DK311" s="33"/>
      <c r="DL311" s="33"/>
      <c r="DM311" s="33"/>
      <c r="DN311" s="33"/>
      <c r="DO311" s="33"/>
      <c r="DP311" s="33"/>
      <c r="DQ311" s="33"/>
      <c r="DR311" s="33"/>
      <c r="DS311" s="33"/>
      <c r="DT311" s="33"/>
      <c r="DU311" s="33"/>
      <c r="DV311" s="33"/>
      <c r="DW311" s="32"/>
      <c r="DX311" s="33"/>
      <c r="DY311" s="33"/>
      <c r="DZ311" s="33"/>
      <c r="EA311" s="33"/>
      <c r="EB311" s="33"/>
      <c r="EC311" s="33"/>
      <c r="ED311" s="33"/>
      <c r="EE311" s="32"/>
      <c r="EF311" s="33"/>
      <c r="EG311" s="33"/>
      <c r="EH311" s="33"/>
      <c r="EI311" s="33"/>
      <c r="EJ311" s="33"/>
      <c r="EK311" s="33"/>
      <c r="EL311" s="33"/>
      <c r="EM311" s="33"/>
      <c r="EN311" s="33"/>
      <c r="EO311" s="33"/>
      <c r="EP311" s="33"/>
      <c r="EQ311" s="7"/>
      <c r="ER311" s="7"/>
      <c r="ES311" s="7"/>
      <c r="ET311" s="7"/>
      <c r="EU311" s="7"/>
      <c r="EV311" s="7"/>
      <c r="EW311" s="7"/>
      <c r="EX311" s="7"/>
      <c r="EY311" s="7"/>
      <c r="EZ311" s="7"/>
      <c r="FA311" s="7"/>
      <c r="FB311" s="7"/>
      <c r="FC311" s="7"/>
      <c r="FD311" s="7"/>
      <c r="FE311" s="7"/>
      <c r="FF311" s="7"/>
      <c r="FG311" s="7"/>
      <c r="FH311" s="7"/>
      <c r="FI311" s="7"/>
      <c r="FJ311" s="7"/>
      <c r="FK311" s="7"/>
      <c r="FL311" s="7"/>
      <c r="FM311" s="7"/>
      <c r="FN311" s="7"/>
      <c r="FO311" s="7"/>
      <c r="FP311" s="7"/>
      <c r="FQ311" s="5"/>
      <c r="FR311" s="305"/>
      <c r="FS311"/>
      <c r="FT311"/>
      <c r="FU311"/>
      <c r="FV311"/>
      <c r="FW311"/>
      <c r="FX311"/>
      <c r="FY311"/>
      <c r="FZ311"/>
      <c r="GA311"/>
      <c r="GB311"/>
      <c r="GC311"/>
      <c r="GD311"/>
    </row>
    <row r="312" spans="1:186" s="8" customFormat="1" x14ac:dyDescent="0.2">
      <c r="A312" s="32"/>
      <c r="B312" s="33"/>
      <c r="C312" s="33"/>
      <c r="D312" s="33"/>
      <c r="E312" s="33"/>
      <c r="F312" s="33"/>
      <c r="G312" s="33"/>
      <c r="H312" s="33"/>
      <c r="I312" s="33"/>
      <c r="J312" s="33"/>
      <c r="K312" s="33"/>
      <c r="L312" s="33"/>
      <c r="M312" s="33"/>
      <c r="N312" s="33"/>
      <c r="O312" s="33"/>
      <c r="P312" s="33"/>
      <c r="Q312" s="33"/>
      <c r="R312" s="33"/>
      <c r="S312" s="33"/>
      <c r="T312" s="33"/>
      <c r="U312" s="33"/>
      <c r="V312" s="33"/>
      <c r="W312" s="33"/>
      <c r="X312" s="33"/>
      <c r="Y312" s="33"/>
      <c r="Z312" s="32"/>
      <c r="AA312" s="32"/>
      <c r="AB312" s="32"/>
      <c r="AC312" s="32"/>
      <c r="AD312" s="32"/>
      <c r="AE312" s="32"/>
      <c r="AF312" s="33"/>
      <c r="AG312" s="33"/>
      <c r="AH312" s="33"/>
      <c r="AI312" s="33"/>
      <c r="AJ312" s="33"/>
      <c r="AK312" s="33"/>
      <c r="AL312" s="33"/>
      <c r="AM312" s="33"/>
      <c r="AN312" s="33"/>
      <c r="AO312" s="33"/>
      <c r="AP312" s="33"/>
      <c r="AQ312" s="33"/>
      <c r="AR312" s="33"/>
      <c r="AS312" s="33"/>
      <c r="AT312" s="33"/>
      <c r="AU312" s="33"/>
      <c r="AV312" s="32"/>
      <c r="AW312" s="32"/>
      <c r="AX312" s="32"/>
      <c r="AY312" s="32"/>
      <c r="AZ312" s="32"/>
      <c r="BA312" s="33"/>
      <c r="BB312" s="33"/>
      <c r="BC312" s="33"/>
      <c r="BD312" s="33"/>
      <c r="BE312" s="33"/>
      <c r="BF312" s="33"/>
      <c r="BG312" s="33"/>
      <c r="BH312" s="33"/>
      <c r="BI312" s="33"/>
      <c r="BJ312" s="32"/>
      <c r="BK312" s="33"/>
      <c r="BL312" s="33"/>
      <c r="BM312" s="33"/>
      <c r="BN312" s="33"/>
      <c r="BO312" s="33"/>
      <c r="BP312" s="33"/>
      <c r="BQ312" s="33"/>
      <c r="BR312" s="33"/>
      <c r="BS312" s="33"/>
      <c r="BT312" s="33"/>
      <c r="BU312" s="33"/>
      <c r="BV312" s="33"/>
      <c r="BW312" s="33"/>
      <c r="BX312" s="33"/>
      <c r="BY312" s="33"/>
      <c r="BZ312" s="33"/>
      <c r="CA312" s="33"/>
      <c r="CB312" s="33"/>
      <c r="CC312" s="33"/>
      <c r="CD312" s="33"/>
      <c r="CE312" s="33"/>
      <c r="CF312" s="33"/>
      <c r="CG312" s="33"/>
      <c r="CH312" s="33"/>
      <c r="CI312" s="33"/>
      <c r="CJ312" s="33"/>
      <c r="CK312" s="33"/>
      <c r="CL312" s="33"/>
      <c r="CM312" s="33"/>
      <c r="CN312" s="33"/>
      <c r="CO312" s="33"/>
      <c r="CP312" s="33"/>
      <c r="CQ312" s="33"/>
      <c r="CR312" s="33"/>
      <c r="CS312" s="33"/>
      <c r="CT312" s="33"/>
      <c r="CU312" s="33"/>
      <c r="CV312" s="33"/>
      <c r="CW312" s="33"/>
      <c r="CX312" s="33"/>
      <c r="CY312" s="33"/>
      <c r="CZ312" s="33"/>
      <c r="DA312" s="33"/>
      <c r="DB312" s="33"/>
      <c r="DC312" s="33"/>
      <c r="DD312" s="33"/>
      <c r="DE312" s="33"/>
      <c r="DF312" s="33"/>
      <c r="DG312" s="33"/>
      <c r="DH312" s="33"/>
      <c r="DI312" s="33"/>
      <c r="DJ312" s="33"/>
      <c r="DK312" s="33"/>
      <c r="DL312" s="33"/>
      <c r="DM312" s="33"/>
      <c r="DN312" s="33"/>
      <c r="DO312" s="33"/>
      <c r="DP312" s="33"/>
      <c r="DQ312" s="33"/>
      <c r="DR312" s="33"/>
      <c r="DS312" s="33"/>
      <c r="DT312" s="33"/>
      <c r="DU312" s="33"/>
      <c r="DV312" s="33"/>
      <c r="DW312" s="32"/>
      <c r="DX312" s="33"/>
      <c r="DY312" s="33"/>
      <c r="DZ312" s="33"/>
      <c r="EA312" s="33"/>
      <c r="EB312" s="33"/>
      <c r="EC312" s="33"/>
      <c r="ED312" s="33"/>
      <c r="EE312" s="32"/>
      <c r="EF312" s="33"/>
      <c r="EG312" s="33"/>
      <c r="EH312" s="33"/>
      <c r="EI312" s="33"/>
      <c r="EJ312" s="33"/>
      <c r="EK312" s="33"/>
      <c r="EL312" s="33"/>
      <c r="EM312" s="33"/>
      <c r="EN312" s="33"/>
      <c r="EO312" s="33"/>
      <c r="EP312" s="33"/>
      <c r="EQ312" s="7"/>
      <c r="ER312" s="7"/>
      <c r="ES312" s="7"/>
      <c r="ET312" s="7"/>
      <c r="EU312" s="7"/>
      <c r="EV312" s="7"/>
      <c r="EW312" s="7"/>
      <c r="EX312" s="7"/>
      <c r="EY312" s="7"/>
      <c r="EZ312" s="7"/>
      <c r="FA312" s="7"/>
      <c r="FB312" s="7"/>
      <c r="FC312" s="7"/>
      <c r="FD312" s="7"/>
      <c r="FE312" s="7"/>
      <c r="FF312" s="7"/>
      <c r="FG312" s="7"/>
      <c r="FH312" s="7"/>
      <c r="FI312" s="7"/>
      <c r="FJ312" s="7"/>
      <c r="FK312" s="7"/>
      <c r="FL312" s="7"/>
      <c r="FM312" s="7"/>
      <c r="FN312" s="7"/>
      <c r="FO312" s="7"/>
      <c r="FP312" s="7"/>
      <c r="FQ312" s="5"/>
      <c r="FR312" s="305"/>
      <c r="FS312"/>
      <c r="FT312"/>
      <c r="FU312"/>
      <c r="FV312"/>
      <c r="FW312"/>
      <c r="FX312"/>
      <c r="FY312"/>
      <c r="FZ312"/>
      <c r="GA312"/>
      <c r="GB312"/>
      <c r="GC312"/>
      <c r="GD312"/>
    </row>
    <row r="313" spans="1:186" s="8" customFormat="1" x14ac:dyDescent="0.2">
      <c r="A313" s="32"/>
      <c r="B313" s="33"/>
      <c r="C313" s="33"/>
      <c r="D313" s="33"/>
      <c r="E313" s="33"/>
      <c r="F313" s="33"/>
      <c r="G313" s="33"/>
      <c r="H313" s="33"/>
      <c r="I313" s="33"/>
      <c r="J313" s="33"/>
      <c r="K313" s="33"/>
      <c r="L313" s="33"/>
      <c r="M313" s="33"/>
      <c r="N313" s="33"/>
      <c r="O313" s="33"/>
      <c r="P313" s="33"/>
      <c r="Q313" s="33"/>
      <c r="R313" s="33"/>
      <c r="S313" s="33"/>
      <c r="T313" s="33"/>
      <c r="U313" s="33"/>
      <c r="V313" s="33"/>
      <c r="W313" s="33"/>
      <c r="X313" s="33"/>
      <c r="Y313" s="33"/>
      <c r="Z313" s="32"/>
      <c r="AA313" s="32"/>
      <c r="AB313" s="32"/>
      <c r="AC313" s="32"/>
      <c r="AD313" s="32"/>
      <c r="AE313" s="32"/>
      <c r="AF313" s="33"/>
      <c r="AG313" s="33"/>
      <c r="AH313" s="33"/>
      <c r="AI313" s="33"/>
      <c r="AJ313" s="33"/>
      <c r="AK313" s="33"/>
      <c r="AL313" s="33"/>
      <c r="AM313" s="33"/>
      <c r="AN313" s="33"/>
      <c r="AO313" s="33"/>
      <c r="AP313" s="33"/>
      <c r="AQ313" s="33"/>
      <c r="AR313" s="33"/>
      <c r="AS313" s="33"/>
      <c r="AT313" s="33"/>
      <c r="AU313" s="33"/>
      <c r="AV313" s="32"/>
      <c r="AW313" s="32"/>
      <c r="AX313" s="32"/>
      <c r="AY313" s="32"/>
      <c r="AZ313" s="32"/>
      <c r="BA313" s="33"/>
      <c r="BB313" s="33"/>
      <c r="BC313" s="33"/>
      <c r="BD313" s="33"/>
      <c r="BE313" s="33"/>
      <c r="BF313" s="33"/>
      <c r="BG313" s="33"/>
      <c r="BH313" s="33"/>
      <c r="BI313" s="33"/>
      <c r="BJ313" s="32"/>
      <c r="BK313" s="33"/>
      <c r="BL313" s="33"/>
      <c r="BM313" s="33"/>
      <c r="BN313" s="33"/>
      <c r="BO313" s="33"/>
      <c r="BP313" s="33"/>
      <c r="BQ313" s="33"/>
      <c r="BR313" s="33"/>
      <c r="BS313" s="33"/>
      <c r="BT313" s="33"/>
      <c r="BU313" s="33"/>
      <c r="BV313" s="33"/>
      <c r="BW313" s="33"/>
      <c r="BX313" s="33"/>
      <c r="BY313" s="33"/>
      <c r="BZ313" s="33"/>
      <c r="CA313" s="33"/>
      <c r="CB313" s="33"/>
      <c r="CC313" s="33"/>
      <c r="CD313" s="33"/>
      <c r="CE313" s="33"/>
      <c r="CF313" s="33"/>
      <c r="CG313" s="33"/>
      <c r="CH313" s="33"/>
      <c r="CI313" s="33"/>
      <c r="CJ313" s="33"/>
      <c r="CK313" s="33"/>
      <c r="CL313" s="33"/>
      <c r="CM313" s="33"/>
      <c r="CN313" s="33"/>
      <c r="CO313" s="33"/>
      <c r="CP313" s="33"/>
      <c r="CQ313" s="33"/>
      <c r="CR313" s="33"/>
      <c r="CS313" s="33"/>
      <c r="CT313" s="33"/>
      <c r="CU313" s="33"/>
      <c r="CV313" s="33"/>
      <c r="CW313" s="33"/>
      <c r="CX313" s="33"/>
      <c r="CY313" s="33"/>
      <c r="CZ313" s="33"/>
      <c r="DA313" s="33"/>
      <c r="DB313" s="33"/>
      <c r="DC313" s="33"/>
      <c r="DD313" s="33"/>
      <c r="DE313" s="33"/>
      <c r="DF313" s="33"/>
      <c r="DG313" s="33"/>
      <c r="DH313" s="33"/>
      <c r="DI313" s="33"/>
      <c r="DJ313" s="33"/>
      <c r="DK313" s="33"/>
      <c r="DL313" s="33"/>
      <c r="DM313" s="33"/>
      <c r="DN313" s="33"/>
      <c r="DO313" s="33"/>
      <c r="DP313" s="33"/>
      <c r="DQ313" s="33"/>
      <c r="DR313" s="33"/>
      <c r="DS313" s="33"/>
      <c r="DT313" s="33"/>
      <c r="DU313" s="33"/>
      <c r="DV313" s="33"/>
      <c r="DW313" s="32"/>
      <c r="DX313" s="33"/>
      <c r="DY313" s="33"/>
      <c r="DZ313" s="33"/>
      <c r="EA313" s="33"/>
      <c r="EB313" s="33"/>
      <c r="EC313" s="33"/>
      <c r="ED313" s="33"/>
      <c r="EE313" s="32"/>
      <c r="EF313" s="33"/>
      <c r="EG313" s="33"/>
      <c r="EH313" s="33"/>
      <c r="EI313" s="33"/>
      <c r="EJ313" s="33"/>
      <c r="EK313" s="33"/>
      <c r="EL313" s="33"/>
      <c r="EM313" s="33"/>
      <c r="EN313" s="33"/>
      <c r="EO313" s="33"/>
      <c r="EP313" s="33"/>
      <c r="EQ313" s="7"/>
      <c r="ER313" s="7"/>
      <c r="ES313" s="7"/>
      <c r="ET313" s="7"/>
      <c r="EU313" s="7"/>
      <c r="EV313" s="7"/>
      <c r="EW313" s="7"/>
      <c r="EX313" s="7"/>
      <c r="EY313" s="7"/>
      <c r="EZ313" s="7"/>
      <c r="FA313" s="7"/>
      <c r="FB313" s="7"/>
      <c r="FC313" s="7"/>
      <c r="FD313" s="7"/>
      <c r="FE313" s="7"/>
      <c r="FF313" s="7"/>
      <c r="FG313" s="7"/>
      <c r="FH313" s="7"/>
      <c r="FI313" s="7"/>
      <c r="FJ313" s="7"/>
      <c r="FK313" s="7"/>
      <c r="FL313" s="7"/>
      <c r="FM313" s="7"/>
      <c r="FN313" s="7"/>
      <c r="FO313" s="7"/>
      <c r="FP313" s="7"/>
      <c r="FQ313" s="5"/>
      <c r="FR313" s="305"/>
      <c r="FS313"/>
      <c r="FT313"/>
      <c r="FU313"/>
      <c r="FV313"/>
      <c r="FW313"/>
      <c r="FX313"/>
      <c r="FY313"/>
      <c r="FZ313"/>
      <c r="GA313"/>
      <c r="GB313"/>
      <c r="GC313"/>
      <c r="GD313"/>
    </row>
    <row r="314" spans="1:186" s="8" customFormat="1" x14ac:dyDescent="0.2">
      <c r="A314" s="32"/>
      <c r="B314" s="33"/>
      <c r="C314" s="33"/>
      <c r="D314" s="33"/>
      <c r="E314" s="33"/>
      <c r="F314" s="33"/>
      <c r="G314" s="33"/>
      <c r="H314" s="33"/>
      <c r="I314" s="33"/>
      <c r="J314" s="33"/>
      <c r="K314" s="33"/>
      <c r="L314" s="33"/>
      <c r="M314" s="33"/>
      <c r="N314" s="33"/>
      <c r="O314" s="33"/>
      <c r="P314" s="33"/>
      <c r="Q314" s="33"/>
      <c r="R314" s="33"/>
      <c r="S314" s="33"/>
      <c r="T314" s="33"/>
      <c r="U314" s="33"/>
      <c r="V314" s="33"/>
      <c r="W314" s="33"/>
      <c r="X314" s="33"/>
      <c r="Y314" s="33"/>
      <c r="Z314" s="32"/>
      <c r="AA314" s="32"/>
      <c r="AB314" s="32"/>
      <c r="AC314" s="32"/>
      <c r="AD314" s="32"/>
      <c r="AE314" s="32"/>
      <c r="AF314" s="33"/>
      <c r="AG314" s="33"/>
      <c r="AH314" s="33"/>
      <c r="AI314" s="33"/>
      <c r="AJ314" s="33"/>
      <c r="AK314" s="33"/>
      <c r="AL314" s="33"/>
      <c r="AM314" s="33"/>
      <c r="AN314" s="33"/>
      <c r="AO314" s="33"/>
      <c r="AP314" s="33"/>
      <c r="AQ314" s="33"/>
      <c r="AR314" s="33"/>
      <c r="AS314" s="33"/>
      <c r="AT314" s="33"/>
      <c r="AU314" s="33"/>
      <c r="AV314" s="32"/>
      <c r="AW314" s="32"/>
      <c r="AX314" s="32"/>
      <c r="AY314" s="32"/>
      <c r="AZ314" s="32"/>
      <c r="BA314" s="33"/>
      <c r="BB314" s="33"/>
      <c r="BC314" s="33"/>
      <c r="BD314" s="33"/>
      <c r="BE314" s="33"/>
      <c r="BF314" s="33"/>
      <c r="BG314" s="33"/>
      <c r="BH314" s="33"/>
      <c r="BI314" s="33"/>
      <c r="BJ314" s="32"/>
      <c r="BK314" s="33"/>
      <c r="BL314" s="33"/>
      <c r="BM314" s="33"/>
      <c r="BN314" s="33"/>
      <c r="BO314" s="33"/>
      <c r="BP314" s="33"/>
      <c r="BQ314" s="33"/>
      <c r="BR314" s="33"/>
      <c r="BS314" s="33"/>
      <c r="BT314" s="33"/>
      <c r="BU314" s="33"/>
      <c r="BV314" s="33"/>
      <c r="BW314" s="33"/>
      <c r="BX314" s="33"/>
      <c r="BY314" s="33"/>
      <c r="BZ314" s="33"/>
      <c r="CA314" s="33"/>
      <c r="CB314" s="33"/>
      <c r="CC314" s="33"/>
      <c r="CD314" s="33"/>
      <c r="CE314" s="33"/>
      <c r="CF314" s="33"/>
      <c r="CG314" s="33"/>
      <c r="CH314" s="33"/>
      <c r="CI314" s="33"/>
      <c r="CJ314" s="33"/>
      <c r="CK314" s="33"/>
      <c r="CL314" s="33"/>
      <c r="CM314" s="33"/>
      <c r="CN314" s="33"/>
      <c r="CO314" s="33"/>
      <c r="CP314" s="33"/>
      <c r="CQ314" s="33"/>
      <c r="CR314" s="33"/>
      <c r="CS314" s="33"/>
      <c r="CT314" s="33"/>
      <c r="CU314" s="33"/>
      <c r="CV314" s="33"/>
      <c r="CW314" s="33"/>
      <c r="CX314" s="33"/>
      <c r="CY314" s="33"/>
      <c r="CZ314" s="33"/>
      <c r="DA314" s="33"/>
      <c r="DB314" s="33"/>
      <c r="DC314" s="33"/>
      <c r="DD314" s="33"/>
      <c r="DE314" s="33"/>
      <c r="DF314" s="33"/>
      <c r="DG314" s="33"/>
      <c r="DH314" s="33"/>
      <c r="DI314" s="33"/>
      <c r="DJ314" s="33"/>
      <c r="DK314" s="33"/>
      <c r="DL314" s="33"/>
      <c r="DM314" s="33"/>
      <c r="DN314" s="33"/>
      <c r="DO314" s="33"/>
      <c r="DP314" s="33"/>
      <c r="DQ314" s="33"/>
      <c r="DR314" s="33"/>
      <c r="DS314" s="33"/>
      <c r="DT314" s="33"/>
      <c r="DU314" s="33"/>
      <c r="DV314" s="33"/>
      <c r="DW314" s="32"/>
      <c r="DX314" s="33"/>
      <c r="DY314" s="33"/>
      <c r="DZ314" s="33"/>
      <c r="EA314" s="33"/>
      <c r="EB314" s="33"/>
      <c r="EC314" s="33"/>
      <c r="ED314" s="33"/>
      <c r="EE314" s="32"/>
      <c r="EF314" s="33"/>
      <c r="EG314" s="33"/>
      <c r="EH314" s="33"/>
      <c r="EI314" s="33"/>
      <c r="EJ314" s="33"/>
      <c r="EK314" s="33"/>
      <c r="EL314" s="33"/>
      <c r="EM314" s="33"/>
      <c r="EN314" s="33"/>
      <c r="EO314" s="33"/>
      <c r="EP314" s="33"/>
      <c r="EQ314" s="7"/>
      <c r="ER314" s="7"/>
      <c r="ES314" s="7"/>
      <c r="ET314" s="7"/>
      <c r="EU314" s="7"/>
      <c r="EV314" s="7"/>
      <c r="EW314" s="7"/>
      <c r="EX314" s="7"/>
      <c r="EY314" s="7"/>
      <c r="EZ314" s="7"/>
      <c r="FA314" s="7"/>
      <c r="FB314" s="7"/>
      <c r="FC314" s="7"/>
      <c r="FD314" s="7"/>
      <c r="FE314" s="7"/>
      <c r="FF314" s="7"/>
      <c r="FG314" s="7"/>
      <c r="FH314" s="7"/>
      <c r="FI314" s="7"/>
      <c r="FJ314" s="7"/>
      <c r="FK314" s="7"/>
      <c r="FL314" s="7"/>
      <c r="FM314" s="7"/>
      <c r="FN314" s="7"/>
      <c r="FO314" s="7"/>
      <c r="FP314" s="7"/>
      <c r="FQ314" s="5"/>
      <c r="FR314" s="305"/>
      <c r="FS314"/>
      <c r="FT314"/>
      <c r="FU314"/>
      <c r="FV314"/>
      <c r="FW314"/>
      <c r="FX314"/>
      <c r="FY314"/>
      <c r="FZ314"/>
      <c r="GA314"/>
      <c r="GB314"/>
      <c r="GC314"/>
      <c r="GD314"/>
    </row>
    <row r="315" spans="1:186" s="8" customFormat="1" x14ac:dyDescent="0.2">
      <c r="A315" s="32"/>
      <c r="B315" s="33"/>
      <c r="C315" s="33"/>
      <c r="D315" s="33"/>
      <c r="E315" s="33"/>
      <c r="F315" s="33"/>
      <c r="G315" s="33"/>
      <c r="H315" s="33"/>
      <c r="I315" s="33"/>
      <c r="J315" s="33"/>
      <c r="K315" s="33"/>
      <c r="L315" s="33"/>
      <c r="M315" s="33"/>
      <c r="N315" s="33"/>
      <c r="O315" s="33"/>
      <c r="P315" s="33"/>
      <c r="Q315" s="33"/>
      <c r="R315" s="33"/>
      <c r="S315" s="33"/>
      <c r="T315" s="33"/>
      <c r="U315" s="33"/>
      <c r="V315" s="33"/>
      <c r="W315" s="33"/>
      <c r="X315" s="33"/>
      <c r="Y315" s="33"/>
      <c r="Z315" s="32"/>
      <c r="AA315" s="32"/>
      <c r="AB315" s="32"/>
      <c r="AC315" s="32"/>
      <c r="AD315" s="32"/>
      <c r="AE315" s="32"/>
      <c r="AF315" s="33"/>
      <c r="AG315" s="33"/>
      <c r="AH315" s="33"/>
      <c r="AI315" s="33"/>
      <c r="AJ315" s="33"/>
      <c r="AK315" s="33"/>
      <c r="AL315" s="33"/>
      <c r="AM315" s="33"/>
      <c r="AN315" s="33"/>
      <c r="AO315" s="33"/>
      <c r="AP315" s="33"/>
      <c r="AQ315" s="33"/>
      <c r="AR315" s="33"/>
      <c r="AS315" s="33"/>
      <c r="AT315" s="33"/>
      <c r="AU315" s="33"/>
      <c r="AV315" s="32"/>
      <c r="AW315" s="32"/>
      <c r="AX315" s="32"/>
      <c r="AY315" s="32"/>
      <c r="AZ315" s="32"/>
      <c r="BA315" s="33"/>
      <c r="BB315" s="33"/>
      <c r="BC315" s="33"/>
      <c r="BD315" s="33"/>
      <c r="BE315" s="33"/>
      <c r="BF315" s="33"/>
      <c r="BG315" s="33"/>
      <c r="BH315" s="33"/>
      <c r="BI315" s="33"/>
      <c r="BJ315" s="32"/>
      <c r="BK315" s="33"/>
      <c r="BL315" s="33"/>
      <c r="BM315" s="33"/>
      <c r="BN315" s="33"/>
      <c r="BO315" s="33"/>
      <c r="BP315" s="33"/>
      <c r="BQ315" s="33"/>
      <c r="BR315" s="33"/>
      <c r="BS315" s="33"/>
      <c r="BT315" s="33"/>
      <c r="BU315" s="33"/>
      <c r="BV315" s="33"/>
      <c r="BW315" s="33"/>
      <c r="BX315" s="33"/>
      <c r="BY315" s="33"/>
      <c r="BZ315" s="33"/>
      <c r="CA315" s="33"/>
      <c r="CB315" s="33"/>
      <c r="CC315" s="33"/>
      <c r="CD315" s="33"/>
      <c r="CE315" s="33"/>
      <c r="CF315" s="33"/>
      <c r="CG315" s="33"/>
      <c r="CH315" s="33"/>
      <c r="CI315" s="33"/>
      <c r="CJ315" s="33"/>
      <c r="CK315" s="33"/>
      <c r="CL315" s="33"/>
      <c r="CM315" s="33"/>
      <c r="CN315" s="33"/>
      <c r="CO315" s="33"/>
      <c r="CP315" s="33"/>
      <c r="CQ315" s="33"/>
      <c r="CR315" s="33"/>
      <c r="CS315" s="33"/>
      <c r="CT315" s="33"/>
      <c r="CU315" s="33"/>
      <c r="CV315" s="33"/>
      <c r="CW315" s="33"/>
      <c r="CX315" s="33"/>
      <c r="CY315" s="33"/>
      <c r="CZ315" s="33"/>
      <c r="DA315" s="33"/>
      <c r="DB315" s="33"/>
      <c r="DC315" s="33"/>
      <c r="DD315" s="33"/>
      <c r="DE315" s="33"/>
      <c r="DF315" s="33"/>
      <c r="DG315" s="33"/>
      <c r="DH315" s="33"/>
      <c r="DI315" s="33"/>
      <c r="DJ315" s="33"/>
      <c r="DK315" s="33"/>
      <c r="DL315" s="33"/>
      <c r="DM315" s="33"/>
      <c r="DN315" s="33"/>
      <c r="DO315" s="33"/>
      <c r="DP315" s="33"/>
      <c r="DQ315" s="33"/>
      <c r="DR315" s="33"/>
      <c r="DS315" s="33"/>
      <c r="DT315" s="33"/>
      <c r="DU315" s="33"/>
      <c r="DV315" s="33"/>
      <c r="DW315" s="32"/>
      <c r="DX315" s="33"/>
      <c r="DY315" s="33"/>
      <c r="DZ315" s="33"/>
      <c r="EA315" s="33"/>
      <c r="EB315" s="33"/>
      <c r="EC315" s="33"/>
      <c r="ED315" s="33"/>
      <c r="EE315" s="32"/>
      <c r="EF315" s="33"/>
      <c r="EG315" s="33"/>
      <c r="EH315" s="33"/>
      <c r="EI315" s="33"/>
      <c r="EJ315" s="33"/>
      <c r="EK315" s="33"/>
      <c r="EL315" s="33"/>
      <c r="EM315" s="33"/>
      <c r="EN315" s="33"/>
      <c r="EO315" s="33"/>
      <c r="EP315" s="33"/>
      <c r="EQ315" s="7"/>
      <c r="ER315" s="7"/>
      <c r="ES315" s="7"/>
      <c r="ET315" s="7"/>
      <c r="EU315" s="7"/>
      <c r="EV315" s="7"/>
      <c r="EW315" s="7"/>
      <c r="EX315" s="7"/>
      <c r="EY315" s="7"/>
      <c r="EZ315" s="7"/>
      <c r="FA315" s="7"/>
      <c r="FB315" s="7"/>
      <c r="FC315" s="7"/>
      <c r="FD315" s="7"/>
      <c r="FE315" s="7"/>
      <c r="FF315" s="7"/>
      <c r="FG315" s="7"/>
      <c r="FH315" s="7"/>
      <c r="FI315" s="7"/>
      <c r="FJ315" s="7"/>
      <c r="FK315" s="7"/>
      <c r="FL315" s="7"/>
      <c r="FM315" s="7"/>
      <c r="FN315" s="7"/>
      <c r="FO315" s="7"/>
      <c r="FP315" s="7"/>
      <c r="FQ315" s="5"/>
      <c r="FR315" s="305"/>
      <c r="FS315"/>
      <c r="FT315"/>
      <c r="FU315"/>
      <c r="FV315"/>
      <c r="FW315"/>
      <c r="FX315"/>
      <c r="FY315"/>
      <c r="FZ315"/>
      <c r="GA315"/>
      <c r="GB315"/>
      <c r="GC315"/>
      <c r="GD315"/>
    </row>
    <row r="316" spans="1:186" s="8" customFormat="1" x14ac:dyDescent="0.2">
      <c r="A316" s="32"/>
      <c r="B316" s="33"/>
      <c r="C316" s="33"/>
      <c r="D316" s="33"/>
      <c r="E316" s="33"/>
      <c r="F316" s="33"/>
      <c r="G316" s="33"/>
      <c r="H316" s="33"/>
      <c r="I316" s="33"/>
      <c r="J316" s="33"/>
      <c r="K316" s="33"/>
      <c r="L316" s="33"/>
      <c r="M316" s="33"/>
      <c r="N316" s="33"/>
      <c r="O316" s="33"/>
      <c r="P316" s="33"/>
      <c r="Q316" s="33"/>
      <c r="R316" s="33"/>
      <c r="S316" s="33"/>
      <c r="T316" s="33"/>
      <c r="U316" s="33"/>
      <c r="V316" s="33"/>
      <c r="W316" s="33"/>
      <c r="X316" s="33"/>
      <c r="Y316" s="33"/>
      <c r="Z316" s="32"/>
      <c r="AA316" s="32"/>
      <c r="AB316" s="32"/>
      <c r="AC316" s="32"/>
      <c r="AD316" s="32"/>
      <c r="AE316" s="32"/>
      <c r="AF316" s="33"/>
      <c r="AG316" s="33"/>
      <c r="AH316" s="33"/>
      <c r="AI316" s="33"/>
      <c r="AJ316" s="33"/>
      <c r="AK316" s="33"/>
      <c r="AL316" s="33"/>
      <c r="AM316" s="33"/>
      <c r="AN316" s="33"/>
      <c r="AO316" s="33"/>
      <c r="AP316" s="33"/>
      <c r="AQ316" s="33"/>
      <c r="AR316" s="33"/>
      <c r="AS316" s="33"/>
      <c r="AT316" s="33"/>
      <c r="AU316" s="33"/>
      <c r="AV316" s="32"/>
      <c r="AW316" s="32"/>
      <c r="AX316" s="32"/>
      <c r="AY316" s="32"/>
      <c r="AZ316" s="32"/>
      <c r="BA316" s="33"/>
      <c r="BB316" s="33"/>
      <c r="BC316" s="33"/>
      <c r="BD316" s="33"/>
      <c r="BE316" s="33"/>
      <c r="BF316" s="33"/>
      <c r="BG316" s="33"/>
      <c r="BH316" s="33"/>
      <c r="BI316" s="33"/>
      <c r="BJ316" s="32"/>
      <c r="BK316" s="33"/>
      <c r="BL316" s="33"/>
      <c r="BM316" s="33"/>
      <c r="BN316" s="33"/>
      <c r="BO316" s="33"/>
      <c r="BP316" s="33"/>
      <c r="BQ316" s="33"/>
      <c r="BR316" s="33"/>
      <c r="BS316" s="33"/>
      <c r="BT316" s="33"/>
      <c r="BU316" s="33"/>
      <c r="BV316" s="33"/>
      <c r="BW316" s="33"/>
      <c r="BX316" s="33"/>
      <c r="BY316" s="33"/>
      <c r="BZ316" s="33"/>
      <c r="CA316" s="33"/>
      <c r="CB316" s="33"/>
      <c r="CC316" s="33"/>
      <c r="CD316" s="33"/>
      <c r="CE316" s="33"/>
      <c r="CF316" s="33"/>
      <c r="CG316" s="33"/>
      <c r="CH316" s="33"/>
      <c r="CI316" s="33"/>
      <c r="CJ316" s="33"/>
      <c r="CK316" s="33"/>
      <c r="CL316" s="33"/>
      <c r="CM316" s="33"/>
      <c r="CN316" s="33"/>
      <c r="CO316" s="33"/>
      <c r="CP316" s="33"/>
      <c r="CQ316" s="33"/>
      <c r="CR316" s="33"/>
      <c r="CS316" s="33"/>
      <c r="CT316" s="33"/>
      <c r="CU316" s="33"/>
      <c r="CV316" s="33"/>
      <c r="CW316" s="33"/>
      <c r="CX316" s="33"/>
      <c r="CY316" s="33"/>
      <c r="CZ316" s="33"/>
      <c r="DA316" s="33"/>
      <c r="DB316" s="33"/>
      <c r="DC316" s="33"/>
      <c r="DD316" s="33"/>
      <c r="DE316" s="33"/>
      <c r="DF316" s="33"/>
      <c r="DG316" s="33"/>
      <c r="DH316" s="33"/>
      <c r="DI316" s="33"/>
      <c r="DJ316" s="33"/>
      <c r="DK316" s="33"/>
      <c r="DL316" s="33"/>
      <c r="DM316" s="33"/>
      <c r="DN316" s="33"/>
      <c r="DO316" s="33"/>
      <c r="DP316" s="33"/>
      <c r="DQ316" s="33"/>
      <c r="DR316" s="33"/>
      <c r="DS316" s="33"/>
      <c r="DT316" s="33"/>
      <c r="DU316" s="33"/>
      <c r="DV316" s="33"/>
      <c r="DW316" s="32"/>
      <c r="DX316" s="33"/>
      <c r="DY316" s="33"/>
      <c r="DZ316" s="33"/>
      <c r="EA316" s="33"/>
      <c r="EB316" s="33"/>
      <c r="EC316" s="33"/>
      <c r="ED316" s="33"/>
      <c r="EE316" s="32"/>
      <c r="EF316" s="33"/>
      <c r="EG316" s="33"/>
      <c r="EH316" s="33"/>
      <c r="EI316" s="33"/>
      <c r="EJ316" s="33"/>
      <c r="EK316" s="33"/>
      <c r="EL316" s="33"/>
      <c r="EM316" s="33"/>
      <c r="EN316" s="33"/>
      <c r="EO316" s="33"/>
      <c r="EP316" s="33"/>
      <c r="EQ316" s="7"/>
      <c r="ER316" s="7"/>
      <c r="ES316" s="7"/>
      <c r="ET316" s="7"/>
      <c r="EU316" s="7"/>
      <c r="EV316" s="7"/>
      <c r="EW316" s="7"/>
      <c r="EX316" s="7"/>
      <c r="EY316" s="7"/>
      <c r="EZ316" s="7"/>
      <c r="FA316" s="7"/>
      <c r="FB316" s="7"/>
      <c r="FC316" s="7"/>
      <c r="FD316" s="7"/>
      <c r="FE316" s="7"/>
      <c r="FF316" s="7"/>
      <c r="FG316" s="7"/>
      <c r="FH316" s="7"/>
      <c r="FI316" s="7"/>
      <c r="FJ316" s="7"/>
      <c r="FK316" s="7"/>
      <c r="FL316" s="7"/>
      <c r="FM316" s="7"/>
      <c r="FN316" s="7"/>
      <c r="FO316" s="7"/>
      <c r="FP316" s="7"/>
      <c r="FQ316" s="5"/>
      <c r="FR316" s="305"/>
      <c r="FS316"/>
      <c r="FT316"/>
      <c r="FU316"/>
      <c r="FV316"/>
      <c r="FW316"/>
      <c r="FX316"/>
      <c r="FY316"/>
      <c r="FZ316"/>
      <c r="GA316"/>
      <c r="GB316"/>
      <c r="GC316"/>
      <c r="GD316"/>
    </row>
    <row r="317" spans="1:186" s="8" customFormat="1" x14ac:dyDescent="0.2">
      <c r="A317" s="32"/>
      <c r="B317" s="33"/>
      <c r="C317" s="33"/>
      <c r="D317" s="33"/>
      <c r="E317" s="33"/>
      <c r="F317" s="33"/>
      <c r="G317" s="33"/>
      <c r="H317" s="33"/>
      <c r="I317" s="33"/>
      <c r="J317" s="33"/>
      <c r="K317" s="33"/>
      <c r="L317" s="33"/>
      <c r="M317" s="33"/>
      <c r="N317" s="33"/>
      <c r="O317" s="33"/>
      <c r="P317" s="33"/>
      <c r="Q317" s="33"/>
      <c r="R317" s="33"/>
      <c r="S317" s="33"/>
      <c r="T317" s="33"/>
      <c r="U317" s="33"/>
      <c r="V317" s="33"/>
      <c r="W317" s="33"/>
      <c r="X317" s="33"/>
      <c r="Y317" s="33"/>
      <c r="Z317" s="32"/>
      <c r="AA317" s="32"/>
      <c r="AB317" s="32"/>
      <c r="AC317" s="32"/>
      <c r="AD317" s="32"/>
      <c r="AE317" s="32"/>
      <c r="AF317" s="33"/>
      <c r="AG317" s="33"/>
      <c r="AH317" s="33"/>
      <c r="AI317" s="33"/>
      <c r="AJ317" s="33"/>
      <c r="AK317" s="33"/>
      <c r="AL317" s="33"/>
      <c r="AM317" s="33"/>
      <c r="AN317" s="33"/>
      <c r="AO317" s="33"/>
      <c r="AP317" s="33"/>
      <c r="AQ317" s="33"/>
      <c r="AR317" s="33"/>
      <c r="AS317" s="33"/>
      <c r="AT317" s="33"/>
      <c r="AU317" s="33"/>
      <c r="AV317" s="32"/>
      <c r="AW317" s="32"/>
      <c r="AX317" s="32"/>
      <c r="AY317" s="32"/>
      <c r="AZ317" s="32"/>
      <c r="BA317" s="33"/>
      <c r="BB317" s="33"/>
      <c r="BC317" s="33"/>
      <c r="BD317" s="33"/>
      <c r="BE317" s="33"/>
      <c r="BF317" s="33"/>
      <c r="BG317" s="33"/>
      <c r="BH317" s="33"/>
      <c r="BI317" s="33"/>
      <c r="BJ317" s="32"/>
      <c r="BK317" s="33"/>
      <c r="BL317" s="33"/>
      <c r="BM317" s="33"/>
      <c r="BN317" s="33"/>
      <c r="BO317" s="33"/>
      <c r="BP317" s="33"/>
      <c r="BQ317" s="33"/>
      <c r="BR317" s="33"/>
      <c r="BS317" s="33"/>
      <c r="BT317" s="33"/>
      <c r="BU317" s="33"/>
      <c r="BV317" s="33"/>
      <c r="BW317" s="33"/>
      <c r="BX317" s="33"/>
      <c r="BY317" s="33"/>
      <c r="BZ317" s="33"/>
      <c r="CA317" s="33"/>
      <c r="CB317" s="33"/>
      <c r="CC317" s="33"/>
      <c r="CD317" s="33"/>
      <c r="CE317" s="33"/>
      <c r="CF317" s="33"/>
      <c r="CG317" s="33"/>
      <c r="CH317" s="33"/>
      <c r="CI317" s="33"/>
      <c r="CJ317" s="33"/>
      <c r="CK317" s="33"/>
      <c r="CL317" s="33"/>
      <c r="CM317" s="33"/>
      <c r="CN317" s="33"/>
      <c r="CO317" s="33"/>
      <c r="CP317" s="33"/>
      <c r="CQ317" s="33"/>
      <c r="CR317" s="33"/>
      <c r="CS317" s="33"/>
      <c r="CT317" s="33"/>
      <c r="CU317" s="33"/>
      <c r="CV317" s="33"/>
      <c r="CW317" s="33"/>
      <c r="CX317" s="33"/>
      <c r="CY317" s="33"/>
      <c r="CZ317" s="33"/>
      <c r="DA317" s="33"/>
      <c r="DB317" s="33"/>
      <c r="DC317" s="33"/>
      <c r="DD317" s="33"/>
      <c r="DE317" s="33"/>
      <c r="DF317" s="33"/>
      <c r="DG317" s="33"/>
      <c r="DH317" s="33"/>
      <c r="DI317" s="33"/>
      <c r="DJ317" s="33"/>
      <c r="DK317" s="33"/>
      <c r="DL317" s="33"/>
      <c r="DM317" s="33"/>
      <c r="DN317" s="33"/>
      <c r="DO317" s="33"/>
      <c r="DP317" s="33"/>
      <c r="DQ317" s="33"/>
      <c r="DR317" s="33"/>
      <c r="DS317" s="33"/>
      <c r="DT317" s="33"/>
      <c r="DU317" s="33"/>
      <c r="DV317" s="33"/>
      <c r="DW317" s="32"/>
      <c r="DX317" s="33"/>
      <c r="DY317" s="33"/>
      <c r="DZ317" s="33"/>
      <c r="EA317" s="33"/>
      <c r="EB317" s="33"/>
      <c r="EC317" s="33"/>
      <c r="ED317" s="33"/>
      <c r="EE317" s="32"/>
      <c r="EF317" s="33"/>
      <c r="EG317" s="33"/>
      <c r="EH317" s="33"/>
      <c r="EI317" s="33"/>
      <c r="EJ317" s="33"/>
      <c r="EK317" s="33"/>
      <c r="EL317" s="33"/>
      <c r="EM317" s="33"/>
      <c r="EN317" s="33"/>
      <c r="EO317" s="33"/>
      <c r="EP317" s="33"/>
      <c r="EQ317" s="7"/>
      <c r="ER317" s="7"/>
      <c r="ES317" s="7"/>
      <c r="ET317" s="7"/>
      <c r="EU317" s="7"/>
      <c r="EV317" s="7"/>
      <c r="EW317" s="7"/>
      <c r="EX317" s="7"/>
      <c r="EY317" s="7"/>
      <c r="EZ317" s="7"/>
      <c r="FA317" s="7"/>
      <c r="FB317" s="7"/>
      <c r="FC317" s="7"/>
      <c r="FD317" s="7"/>
      <c r="FE317" s="7"/>
      <c r="FF317" s="7"/>
      <c r="FG317" s="7"/>
      <c r="FH317" s="7"/>
      <c r="FI317" s="7"/>
      <c r="FJ317" s="7"/>
      <c r="FK317" s="7"/>
      <c r="FL317" s="7"/>
      <c r="FM317" s="7"/>
      <c r="FN317" s="7"/>
      <c r="FO317" s="7"/>
      <c r="FP317" s="7"/>
      <c r="FQ317" s="5"/>
      <c r="FR317" s="305"/>
      <c r="FS317"/>
      <c r="FT317"/>
      <c r="FU317"/>
      <c r="FV317"/>
      <c r="FW317"/>
      <c r="FX317"/>
      <c r="FY317"/>
      <c r="FZ317"/>
      <c r="GA317"/>
      <c r="GB317"/>
      <c r="GC317"/>
      <c r="GD317"/>
    </row>
    <row r="318" spans="1:186" s="8" customFormat="1" x14ac:dyDescent="0.2">
      <c r="A318" s="32"/>
      <c r="B318" s="33"/>
      <c r="C318" s="33"/>
      <c r="D318" s="33"/>
      <c r="E318" s="33"/>
      <c r="F318" s="33"/>
      <c r="G318" s="33"/>
      <c r="H318" s="33"/>
      <c r="I318" s="33"/>
      <c r="J318" s="33"/>
      <c r="K318" s="33"/>
      <c r="L318" s="33"/>
      <c r="M318" s="33"/>
      <c r="N318" s="33"/>
      <c r="O318" s="33"/>
      <c r="P318" s="33"/>
      <c r="Q318" s="33"/>
      <c r="R318" s="33"/>
      <c r="S318" s="33"/>
      <c r="T318" s="33"/>
      <c r="U318" s="33"/>
      <c r="V318" s="33"/>
      <c r="W318" s="33"/>
      <c r="X318" s="33"/>
      <c r="Y318" s="33"/>
      <c r="Z318" s="32"/>
      <c r="AA318" s="32"/>
      <c r="AB318" s="32"/>
      <c r="AC318" s="32"/>
      <c r="AD318" s="32"/>
      <c r="AE318" s="32"/>
      <c r="AF318" s="33"/>
      <c r="AG318" s="33"/>
      <c r="AH318" s="33"/>
      <c r="AI318" s="33"/>
      <c r="AJ318" s="33"/>
      <c r="AK318" s="33"/>
      <c r="AL318" s="33"/>
      <c r="AM318" s="33"/>
      <c r="AN318" s="33"/>
      <c r="AO318" s="33"/>
      <c r="AP318" s="33"/>
      <c r="AQ318" s="33"/>
      <c r="AR318" s="33"/>
      <c r="AS318" s="33"/>
      <c r="AT318" s="33"/>
      <c r="AU318" s="33"/>
      <c r="AV318" s="32"/>
      <c r="AW318" s="32"/>
      <c r="AX318" s="32"/>
      <c r="AY318" s="32"/>
      <c r="AZ318" s="32"/>
      <c r="BA318" s="33"/>
      <c r="BB318" s="33"/>
      <c r="BC318" s="33"/>
      <c r="BD318" s="33"/>
      <c r="BE318" s="33"/>
      <c r="BF318" s="33"/>
      <c r="BG318" s="33"/>
      <c r="BH318" s="33"/>
      <c r="BI318" s="33"/>
      <c r="BJ318" s="32"/>
      <c r="BK318" s="33"/>
      <c r="BL318" s="33"/>
      <c r="BM318" s="33"/>
      <c r="BN318" s="33"/>
      <c r="BO318" s="33"/>
      <c r="BP318" s="33"/>
      <c r="BQ318" s="33"/>
      <c r="BR318" s="33"/>
      <c r="BS318" s="33"/>
      <c r="BT318" s="33"/>
      <c r="BU318" s="33"/>
      <c r="BV318" s="33"/>
      <c r="BW318" s="33"/>
      <c r="BX318" s="33"/>
      <c r="BY318" s="33"/>
      <c r="BZ318" s="33"/>
      <c r="CA318" s="33"/>
      <c r="CB318" s="33"/>
      <c r="CC318" s="33"/>
      <c r="CD318" s="33"/>
      <c r="CE318" s="33"/>
      <c r="CF318" s="33"/>
      <c r="CG318" s="33"/>
      <c r="CH318" s="33"/>
      <c r="CI318" s="33"/>
      <c r="CJ318" s="33"/>
      <c r="CK318" s="33"/>
      <c r="CL318" s="33"/>
      <c r="CM318" s="33"/>
      <c r="CN318" s="33"/>
      <c r="CO318" s="33"/>
      <c r="CP318" s="33"/>
      <c r="CQ318" s="33"/>
      <c r="CR318" s="33"/>
      <c r="CS318" s="33"/>
      <c r="CT318" s="33"/>
      <c r="CU318" s="33"/>
      <c r="CV318" s="33"/>
      <c r="CW318" s="33"/>
      <c r="CX318" s="33"/>
      <c r="CY318" s="33"/>
      <c r="CZ318" s="33"/>
      <c r="DA318" s="33"/>
      <c r="DB318" s="33"/>
      <c r="DC318" s="33"/>
      <c r="DD318" s="33"/>
      <c r="DE318" s="33"/>
      <c r="DF318" s="33"/>
      <c r="DG318" s="33"/>
      <c r="DH318" s="33"/>
      <c r="DI318" s="33"/>
      <c r="DJ318" s="33"/>
      <c r="DK318" s="33"/>
      <c r="DL318" s="33"/>
      <c r="DM318" s="33"/>
      <c r="DN318" s="33"/>
      <c r="DO318" s="33"/>
      <c r="DP318" s="33"/>
      <c r="DQ318" s="33"/>
      <c r="DR318" s="33"/>
      <c r="DS318" s="33"/>
      <c r="DT318" s="33"/>
      <c r="DU318" s="33"/>
      <c r="DV318" s="33"/>
      <c r="DW318" s="32"/>
      <c r="DX318" s="33"/>
      <c r="DY318" s="33"/>
      <c r="DZ318" s="33"/>
      <c r="EA318" s="33"/>
      <c r="EB318" s="33"/>
      <c r="EC318" s="33"/>
      <c r="ED318" s="33"/>
      <c r="EE318" s="32"/>
      <c r="EF318" s="33"/>
      <c r="EG318" s="33"/>
      <c r="EH318" s="33"/>
      <c r="EI318" s="33"/>
      <c r="EJ318" s="33"/>
      <c r="EK318" s="33"/>
      <c r="EL318" s="33"/>
      <c r="EM318" s="33"/>
      <c r="EN318" s="33"/>
      <c r="EO318" s="33"/>
      <c r="EP318" s="33"/>
      <c r="EQ318" s="7"/>
      <c r="ER318" s="7"/>
      <c r="ES318" s="7"/>
      <c r="ET318" s="7"/>
      <c r="EU318" s="7"/>
      <c r="EV318" s="7"/>
      <c r="EW318" s="7"/>
      <c r="EX318" s="7"/>
      <c r="EY318" s="7"/>
      <c r="EZ318" s="7"/>
      <c r="FA318" s="7"/>
      <c r="FB318" s="7"/>
      <c r="FC318" s="7"/>
      <c r="FD318" s="7"/>
      <c r="FE318" s="7"/>
      <c r="FF318" s="7"/>
      <c r="FG318" s="7"/>
      <c r="FH318" s="7"/>
      <c r="FI318" s="7"/>
      <c r="FJ318" s="7"/>
      <c r="FK318" s="7"/>
      <c r="FL318" s="7"/>
      <c r="FM318" s="7"/>
      <c r="FN318" s="7"/>
      <c r="FO318" s="7"/>
      <c r="FP318" s="7"/>
      <c r="FQ318" s="5"/>
      <c r="FR318" s="305"/>
      <c r="FS318"/>
      <c r="FT318"/>
      <c r="FU318"/>
      <c r="FV318"/>
      <c r="FW318"/>
      <c r="FX318"/>
      <c r="FY318"/>
      <c r="FZ318"/>
      <c r="GA318"/>
      <c r="GB318"/>
      <c r="GC318"/>
      <c r="GD318"/>
    </row>
    <row r="319" spans="1:186" s="8" customFormat="1" x14ac:dyDescent="0.2">
      <c r="A319" s="32"/>
      <c r="B319" s="33"/>
      <c r="C319" s="33"/>
      <c r="D319" s="33"/>
      <c r="E319" s="33"/>
      <c r="F319" s="33"/>
      <c r="G319" s="33"/>
      <c r="H319" s="33"/>
      <c r="I319" s="33"/>
      <c r="J319" s="33"/>
      <c r="K319" s="33"/>
      <c r="L319" s="33"/>
      <c r="M319" s="33"/>
      <c r="N319" s="33"/>
      <c r="O319" s="33"/>
      <c r="P319" s="33"/>
      <c r="Q319" s="33"/>
      <c r="R319" s="33"/>
      <c r="S319" s="33"/>
      <c r="T319" s="33"/>
      <c r="U319" s="33"/>
      <c r="V319" s="33"/>
      <c r="W319" s="33"/>
      <c r="X319" s="33"/>
      <c r="Y319" s="33"/>
      <c r="Z319" s="32"/>
      <c r="AA319" s="32"/>
      <c r="AB319" s="32"/>
      <c r="AC319" s="32"/>
      <c r="AD319" s="32"/>
      <c r="AE319" s="32"/>
      <c r="AF319" s="33"/>
      <c r="AG319" s="33"/>
      <c r="AH319" s="33"/>
      <c r="AI319" s="33"/>
      <c r="AJ319" s="33"/>
      <c r="AK319" s="33"/>
      <c r="AL319" s="33"/>
      <c r="AM319" s="33"/>
      <c r="AN319" s="33"/>
      <c r="AO319" s="33"/>
      <c r="AP319" s="33"/>
      <c r="AQ319" s="33"/>
      <c r="AR319" s="33"/>
      <c r="AS319" s="33"/>
      <c r="AT319" s="33"/>
      <c r="AU319" s="33"/>
      <c r="AV319" s="32"/>
      <c r="AW319" s="32"/>
      <c r="AX319" s="32"/>
      <c r="AY319" s="32"/>
      <c r="AZ319" s="32"/>
      <c r="BA319" s="33"/>
      <c r="BB319" s="33"/>
      <c r="BC319" s="33"/>
      <c r="BD319" s="33"/>
      <c r="BE319" s="33"/>
      <c r="BF319" s="33"/>
      <c r="BG319" s="33"/>
      <c r="BH319" s="33"/>
      <c r="BI319" s="33"/>
      <c r="BJ319" s="32"/>
      <c r="BK319" s="33"/>
      <c r="BL319" s="33"/>
      <c r="BM319" s="33"/>
      <c r="BN319" s="33"/>
      <c r="BO319" s="33"/>
      <c r="BP319" s="33"/>
      <c r="BQ319" s="33"/>
      <c r="BR319" s="33"/>
      <c r="BS319" s="33"/>
      <c r="BT319" s="33"/>
      <c r="BU319" s="33"/>
      <c r="BV319" s="33"/>
      <c r="BW319" s="33"/>
      <c r="BX319" s="33"/>
      <c r="BY319" s="33"/>
      <c r="BZ319" s="33"/>
      <c r="CA319" s="33"/>
      <c r="CB319" s="33"/>
      <c r="CC319" s="33"/>
      <c r="CD319" s="33"/>
      <c r="CE319" s="33"/>
      <c r="CF319" s="33"/>
      <c r="CG319" s="33"/>
      <c r="CH319" s="33"/>
      <c r="CI319" s="33"/>
      <c r="CJ319" s="33"/>
      <c r="CK319" s="33"/>
      <c r="CL319" s="33"/>
      <c r="CM319" s="33"/>
      <c r="CN319" s="33"/>
      <c r="CO319" s="33"/>
      <c r="CP319" s="33"/>
      <c r="CQ319" s="33"/>
      <c r="CR319" s="33"/>
      <c r="CS319" s="33"/>
      <c r="CT319" s="33"/>
      <c r="CU319" s="33"/>
      <c r="CV319" s="33"/>
      <c r="CW319" s="33"/>
      <c r="CX319" s="33"/>
      <c r="CY319" s="33"/>
      <c r="CZ319" s="33"/>
      <c r="DA319" s="33"/>
      <c r="DB319" s="33"/>
      <c r="DC319" s="33"/>
      <c r="DD319" s="33"/>
      <c r="DE319" s="33"/>
      <c r="DF319" s="33"/>
      <c r="DG319" s="33"/>
      <c r="DH319" s="33"/>
      <c r="DI319" s="33"/>
      <c r="DJ319" s="33"/>
      <c r="DK319" s="33"/>
      <c r="DL319" s="33"/>
      <c r="DM319" s="33"/>
      <c r="DN319" s="33"/>
      <c r="DO319" s="33"/>
      <c r="DP319" s="33"/>
      <c r="DQ319" s="33"/>
      <c r="DR319" s="33"/>
      <c r="DS319" s="33"/>
      <c r="DT319" s="33"/>
      <c r="DU319" s="33"/>
      <c r="DV319" s="33"/>
      <c r="DW319" s="32"/>
      <c r="DX319" s="33"/>
      <c r="DY319" s="33"/>
      <c r="DZ319" s="33"/>
      <c r="EA319" s="33"/>
      <c r="EB319" s="33"/>
      <c r="EC319" s="33"/>
      <c r="ED319" s="33"/>
      <c r="EE319" s="32"/>
      <c r="EF319" s="33"/>
      <c r="EG319" s="33"/>
      <c r="EH319" s="33"/>
      <c r="EI319" s="33"/>
      <c r="EJ319" s="33"/>
      <c r="EK319" s="33"/>
      <c r="EL319" s="33"/>
      <c r="EM319" s="33"/>
      <c r="EN319" s="33"/>
      <c r="EO319" s="33"/>
      <c r="EP319" s="33"/>
      <c r="EQ319" s="7"/>
      <c r="ER319" s="7"/>
      <c r="ES319" s="7"/>
      <c r="ET319" s="7"/>
      <c r="EU319" s="7"/>
      <c r="EV319" s="7"/>
      <c r="EW319" s="7"/>
      <c r="EX319" s="7"/>
      <c r="EY319" s="7"/>
      <c r="EZ319" s="7"/>
      <c r="FA319" s="7"/>
      <c r="FB319" s="7"/>
      <c r="FC319" s="7"/>
      <c r="FD319" s="7"/>
      <c r="FE319" s="7"/>
      <c r="FF319" s="7"/>
      <c r="FG319" s="7"/>
      <c r="FH319" s="7"/>
      <c r="FI319" s="7"/>
      <c r="FJ319" s="7"/>
      <c r="FK319" s="7"/>
      <c r="FL319" s="7"/>
      <c r="FM319" s="7"/>
      <c r="FN319" s="7"/>
      <c r="FO319" s="7"/>
      <c r="FP319" s="7"/>
      <c r="FQ319" s="5"/>
      <c r="FR319" s="305"/>
      <c r="FS319" s="307"/>
      <c r="FT319" s="307"/>
      <c r="FU319"/>
      <c r="FV319"/>
      <c r="FW319"/>
      <c r="FX319"/>
      <c r="FY319"/>
      <c r="FZ319"/>
      <c r="GA319"/>
      <c r="GB319"/>
      <c r="GC319"/>
      <c r="GD319"/>
    </row>
    <row r="320" spans="1:186" s="8" customFormat="1" x14ac:dyDescent="0.2">
      <c r="A320" s="32"/>
      <c r="B320" s="33"/>
      <c r="C320" s="33"/>
      <c r="D320" s="33"/>
      <c r="E320" s="33"/>
      <c r="F320" s="33"/>
      <c r="G320" s="33"/>
      <c r="H320" s="33"/>
      <c r="I320" s="33"/>
      <c r="J320" s="33"/>
      <c r="K320" s="33"/>
      <c r="L320" s="33"/>
      <c r="M320" s="33"/>
      <c r="N320" s="33"/>
      <c r="O320" s="33"/>
      <c r="P320" s="33"/>
      <c r="Q320" s="33"/>
      <c r="R320" s="33"/>
      <c r="S320" s="33"/>
      <c r="T320" s="33"/>
      <c r="U320" s="33"/>
      <c r="V320" s="33"/>
      <c r="W320" s="33"/>
      <c r="X320" s="33"/>
      <c r="Y320" s="33"/>
      <c r="Z320" s="32"/>
      <c r="AA320" s="32"/>
      <c r="AB320" s="32"/>
      <c r="AC320" s="32"/>
      <c r="AD320" s="32"/>
      <c r="AE320" s="32"/>
      <c r="AF320" s="33"/>
      <c r="AG320" s="33"/>
      <c r="AH320" s="33"/>
      <c r="AI320" s="33"/>
      <c r="AJ320" s="33"/>
      <c r="AK320" s="33"/>
      <c r="AL320" s="33"/>
      <c r="AM320" s="33"/>
      <c r="AN320" s="33"/>
      <c r="AO320" s="33"/>
      <c r="AP320" s="33"/>
      <c r="AQ320" s="33"/>
      <c r="AR320" s="33"/>
      <c r="AS320" s="33"/>
      <c r="AT320" s="33"/>
      <c r="AU320" s="33"/>
      <c r="AV320" s="32"/>
      <c r="AW320" s="32"/>
      <c r="AX320" s="32"/>
      <c r="AY320" s="32"/>
      <c r="AZ320" s="32"/>
      <c r="BA320" s="33"/>
      <c r="BB320" s="33"/>
      <c r="BC320" s="33"/>
      <c r="BD320" s="33"/>
      <c r="BE320" s="33"/>
      <c r="BF320" s="33"/>
      <c r="BG320" s="33"/>
      <c r="BH320" s="33"/>
      <c r="BI320" s="33"/>
      <c r="BJ320" s="32"/>
      <c r="BK320" s="33"/>
      <c r="BL320" s="33"/>
      <c r="BM320" s="33"/>
      <c r="BN320" s="33"/>
      <c r="BO320" s="33"/>
      <c r="BP320" s="33"/>
      <c r="BQ320" s="33"/>
      <c r="BR320" s="33"/>
      <c r="BS320" s="33"/>
      <c r="BT320" s="33"/>
      <c r="BU320" s="33"/>
      <c r="BV320" s="33"/>
      <c r="BW320" s="33"/>
      <c r="BX320" s="33"/>
      <c r="BY320" s="33"/>
      <c r="BZ320" s="33"/>
      <c r="CA320" s="33"/>
      <c r="CB320" s="33"/>
      <c r="CC320" s="33"/>
      <c r="CD320" s="33"/>
      <c r="CE320" s="33"/>
      <c r="CF320" s="33"/>
      <c r="CG320" s="33"/>
      <c r="CH320" s="33"/>
      <c r="CI320" s="33"/>
      <c r="CJ320" s="33"/>
      <c r="CK320" s="33"/>
      <c r="CL320" s="33"/>
      <c r="CM320" s="33"/>
      <c r="CN320" s="33"/>
      <c r="CO320" s="33"/>
      <c r="CP320" s="33"/>
      <c r="CQ320" s="33"/>
      <c r="CR320" s="33"/>
      <c r="CS320" s="33"/>
      <c r="CT320" s="33"/>
      <c r="CU320" s="33"/>
      <c r="CV320" s="33"/>
      <c r="CW320" s="33"/>
      <c r="CX320" s="33"/>
      <c r="CY320" s="33"/>
      <c r="CZ320" s="33"/>
      <c r="DA320" s="33"/>
      <c r="DB320" s="33"/>
      <c r="DC320" s="33"/>
      <c r="DD320" s="33"/>
      <c r="DE320" s="33"/>
      <c r="DF320" s="33"/>
      <c r="DG320" s="33"/>
      <c r="DH320" s="33"/>
      <c r="DI320" s="33"/>
      <c r="DJ320" s="33"/>
      <c r="DK320" s="33"/>
      <c r="DL320" s="33"/>
      <c r="DM320" s="33"/>
      <c r="DN320" s="33"/>
      <c r="DO320" s="33"/>
      <c r="DP320" s="33"/>
      <c r="DQ320" s="33"/>
      <c r="DR320" s="33"/>
      <c r="DS320" s="33"/>
      <c r="DT320" s="33"/>
      <c r="DU320" s="33"/>
      <c r="DV320" s="33"/>
      <c r="DW320" s="32"/>
      <c r="DX320" s="33"/>
      <c r="DY320" s="33"/>
      <c r="DZ320" s="33"/>
      <c r="EA320" s="33"/>
      <c r="EB320" s="33"/>
      <c r="EC320" s="33"/>
      <c r="ED320" s="33"/>
      <c r="EE320" s="32"/>
      <c r="EF320" s="33"/>
      <c r="EG320" s="33"/>
      <c r="EH320" s="33"/>
      <c r="EI320" s="33"/>
      <c r="EJ320" s="33"/>
      <c r="EK320" s="33"/>
      <c r="EL320" s="33"/>
      <c r="EM320" s="33"/>
      <c r="EN320" s="33"/>
      <c r="EO320" s="33"/>
      <c r="EP320" s="33"/>
      <c r="EQ320" s="7"/>
      <c r="ER320" s="7"/>
      <c r="ES320" s="7"/>
      <c r="ET320" s="7"/>
      <c r="EU320" s="7"/>
      <c r="EV320" s="7"/>
      <c r="EW320" s="7"/>
      <c r="EX320" s="7"/>
      <c r="EY320" s="7"/>
      <c r="EZ320" s="7"/>
      <c r="FA320" s="7"/>
      <c r="FB320" s="7"/>
      <c r="FC320" s="7"/>
      <c r="FD320" s="7"/>
      <c r="FE320" s="7"/>
      <c r="FF320" s="7"/>
      <c r="FG320" s="7"/>
      <c r="FH320" s="7"/>
      <c r="FI320" s="7"/>
      <c r="FJ320" s="7"/>
      <c r="FK320" s="7"/>
      <c r="FL320" s="7"/>
      <c r="FM320" s="7"/>
      <c r="FN320" s="7"/>
      <c r="FO320" s="7"/>
      <c r="FP320" s="7"/>
      <c r="FQ320" s="5"/>
      <c r="FR320" s="305"/>
      <c r="FS320" s="307"/>
      <c r="FT320" s="307"/>
      <c r="FU320"/>
      <c r="FV320"/>
      <c r="FW320"/>
      <c r="FX320"/>
      <c r="FY320"/>
      <c r="FZ320"/>
      <c r="GA320"/>
      <c r="GB320"/>
      <c r="GC320"/>
      <c r="GD320"/>
    </row>
    <row r="321" spans="1:186" s="8" customFormat="1" x14ac:dyDescent="0.2">
      <c r="A321" s="32"/>
      <c r="B321" s="33"/>
      <c r="C321" s="33"/>
      <c r="D321" s="33"/>
      <c r="E321" s="33"/>
      <c r="F321" s="33"/>
      <c r="G321" s="33"/>
      <c r="H321" s="33"/>
      <c r="I321" s="33"/>
      <c r="J321" s="33"/>
      <c r="K321" s="33"/>
      <c r="L321" s="33"/>
      <c r="M321" s="33"/>
      <c r="N321" s="33"/>
      <c r="O321" s="33"/>
      <c r="P321" s="33"/>
      <c r="Q321" s="33"/>
      <c r="R321" s="33"/>
      <c r="S321" s="33"/>
      <c r="T321" s="33"/>
      <c r="U321" s="33"/>
      <c r="V321" s="33"/>
      <c r="W321" s="33"/>
      <c r="X321" s="33"/>
      <c r="Y321" s="33"/>
      <c r="Z321" s="32"/>
      <c r="AA321" s="32"/>
      <c r="AB321" s="32"/>
      <c r="AC321" s="32"/>
      <c r="AD321" s="32"/>
      <c r="AE321" s="32"/>
      <c r="AF321" s="33"/>
      <c r="AG321" s="33"/>
      <c r="AH321" s="33"/>
      <c r="AI321" s="33"/>
      <c r="AJ321" s="33"/>
      <c r="AK321" s="33"/>
      <c r="AL321" s="33"/>
      <c r="AM321" s="33"/>
      <c r="AN321" s="33"/>
      <c r="AO321" s="33"/>
      <c r="AP321" s="33"/>
      <c r="AQ321" s="33"/>
      <c r="AR321" s="33"/>
      <c r="AS321" s="33"/>
      <c r="AT321" s="33"/>
      <c r="AU321" s="33"/>
      <c r="AV321" s="32"/>
      <c r="AW321" s="32"/>
      <c r="AX321" s="32"/>
      <c r="AY321" s="32"/>
      <c r="AZ321" s="32"/>
      <c r="BA321" s="33"/>
      <c r="BB321" s="33"/>
      <c r="BC321" s="33"/>
      <c r="BD321" s="33"/>
      <c r="BE321" s="33"/>
      <c r="BF321" s="33"/>
      <c r="BG321" s="33"/>
      <c r="BH321" s="33"/>
      <c r="BI321" s="33"/>
      <c r="BJ321" s="32"/>
      <c r="BK321" s="33"/>
      <c r="BL321" s="33"/>
      <c r="BM321" s="33"/>
      <c r="BN321" s="33"/>
      <c r="BO321" s="33"/>
      <c r="BP321" s="33"/>
      <c r="BQ321" s="33"/>
      <c r="BR321" s="33"/>
      <c r="BS321" s="33"/>
      <c r="BT321" s="33"/>
      <c r="BU321" s="33"/>
      <c r="BV321" s="33"/>
      <c r="BW321" s="33"/>
      <c r="BX321" s="33"/>
      <c r="BY321" s="33"/>
      <c r="BZ321" s="33"/>
      <c r="CA321" s="33"/>
      <c r="CB321" s="33"/>
      <c r="CC321" s="33"/>
      <c r="CD321" s="33"/>
      <c r="CE321" s="33"/>
      <c r="CF321" s="33"/>
      <c r="CG321" s="33"/>
      <c r="CH321" s="33"/>
      <c r="CI321" s="33"/>
      <c r="CJ321" s="33"/>
      <c r="CK321" s="33"/>
      <c r="CL321" s="33"/>
      <c r="CM321" s="33"/>
      <c r="CN321" s="33"/>
      <c r="CO321" s="33"/>
      <c r="CP321" s="33"/>
      <c r="CQ321" s="33"/>
      <c r="CR321" s="33"/>
      <c r="CS321" s="33"/>
      <c r="CT321" s="33"/>
      <c r="CU321" s="33"/>
      <c r="CV321" s="33"/>
      <c r="CW321" s="33"/>
      <c r="CX321" s="33"/>
      <c r="CY321" s="33"/>
      <c r="CZ321" s="33"/>
      <c r="DA321" s="33"/>
      <c r="DB321" s="33"/>
      <c r="DC321" s="33"/>
      <c r="DD321" s="33"/>
      <c r="DE321" s="33"/>
      <c r="DF321" s="33"/>
      <c r="DG321" s="33"/>
      <c r="DH321" s="33"/>
      <c r="DI321" s="33"/>
      <c r="DJ321" s="33"/>
      <c r="DK321" s="33"/>
      <c r="DL321" s="33"/>
      <c r="DM321" s="33"/>
      <c r="DN321" s="33"/>
      <c r="DO321" s="33"/>
      <c r="DP321" s="33"/>
      <c r="DQ321" s="33"/>
      <c r="DR321" s="33"/>
      <c r="DS321" s="33"/>
      <c r="DT321" s="33"/>
      <c r="DU321" s="33"/>
      <c r="DV321" s="33"/>
      <c r="DW321" s="32"/>
      <c r="DX321" s="33"/>
      <c r="DY321" s="33"/>
      <c r="DZ321" s="33"/>
      <c r="EA321" s="33"/>
      <c r="EB321" s="33"/>
      <c r="EC321" s="33"/>
      <c r="ED321" s="33"/>
      <c r="EE321" s="32"/>
      <c r="EF321" s="33"/>
      <c r="EG321" s="33"/>
      <c r="EH321" s="33"/>
      <c r="EI321" s="33"/>
      <c r="EJ321" s="33"/>
      <c r="EK321" s="33"/>
      <c r="EL321" s="33"/>
      <c r="EM321" s="33"/>
      <c r="EN321" s="33"/>
      <c r="EO321" s="33"/>
      <c r="EP321" s="33"/>
      <c r="EQ321" s="7"/>
      <c r="ER321" s="7"/>
      <c r="ES321" s="7"/>
      <c r="ET321" s="7"/>
      <c r="EU321" s="7"/>
      <c r="EV321" s="7"/>
      <c r="EW321" s="7"/>
      <c r="EX321" s="7"/>
      <c r="EY321" s="7"/>
      <c r="EZ321" s="7"/>
      <c r="FA321" s="7"/>
      <c r="FB321" s="7"/>
      <c r="FC321" s="7"/>
      <c r="FD321" s="7"/>
      <c r="FE321" s="7"/>
      <c r="FF321" s="7"/>
      <c r="FG321" s="7"/>
      <c r="FH321" s="7"/>
      <c r="FI321" s="7"/>
      <c r="FJ321" s="7"/>
      <c r="FK321" s="7"/>
      <c r="FL321" s="7"/>
      <c r="FM321" s="7"/>
      <c r="FN321" s="7"/>
      <c r="FO321" s="7"/>
      <c r="FP321" s="7"/>
      <c r="FQ321" s="5"/>
      <c r="FR321" s="305"/>
      <c r="FS321"/>
      <c r="FT321"/>
      <c r="FU321"/>
      <c r="FV321"/>
      <c r="FW321"/>
      <c r="FX321"/>
      <c r="FY321"/>
      <c r="FZ321"/>
      <c r="GA321"/>
      <c r="GB321"/>
      <c r="GC321"/>
      <c r="GD321"/>
    </row>
    <row r="322" spans="1:186" s="8" customFormat="1" x14ac:dyDescent="0.2">
      <c r="A322" s="32"/>
      <c r="B322" s="33"/>
      <c r="C322" s="33"/>
      <c r="D322" s="33"/>
      <c r="E322" s="33"/>
      <c r="F322" s="33"/>
      <c r="G322" s="33"/>
      <c r="H322" s="33"/>
      <c r="I322" s="33"/>
      <c r="J322" s="33"/>
      <c r="K322" s="33"/>
      <c r="L322" s="33"/>
      <c r="M322" s="33"/>
      <c r="N322" s="33"/>
      <c r="O322" s="33"/>
      <c r="P322" s="33"/>
      <c r="Q322" s="33"/>
      <c r="R322" s="33"/>
      <c r="S322" s="33"/>
      <c r="T322" s="33"/>
      <c r="U322" s="33"/>
      <c r="V322" s="33"/>
      <c r="W322" s="33"/>
      <c r="X322" s="33"/>
      <c r="Y322" s="33"/>
      <c r="Z322" s="32"/>
      <c r="AA322" s="32"/>
      <c r="AB322" s="32"/>
      <c r="AC322" s="32"/>
      <c r="AD322" s="32"/>
      <c r="AE322" s="32"/>
      <c r="AF322" s="33"/>
      <c r="AG322" s="33"/>
      <c r="AH322" s="33"/>
      <c r="AI322" s="33"/>
      <c r="AJ322" s="33"/>
      <c r="AK322" s="33"/>
      <c r="AL322" s="33"/>
      <c r="AM322" s="33"/>
      <c r="AN322" s="33"/>
      <c r="AO322" s="33"/>
      <c r="AP322" s="33"/>
      <c r="AQ322" s="33"/>
      <c r="AR322" s="33"/>
      <c r="AS322" s="33"/>
      <c r="AT322" s="33"/>
      <c r="AU322" s="33"/>
      <c r="AV322" s="32"/>
      <c r="AW322" s="32"/>
      <c r="AX322" s="32"/>
      <c r="AY322" s="32"/>
      <c r="AZ322" s="32"/>
      <c r="BA322" s="33"/>
      <c r="BB322" s="33"/>
      <c r="BC322" s="33"/>
      <c r="BD322" s="33"/>
      <c r="BE322" s="33"/>
      <c r="BF322" s="33"/>
      <c r="BG322" s="33"/>
      <c r="BH322" s="33"/>
      <c r="BI322" s="33"/>
      <c r="BJ322" s="32"/>
      <c r="BK322" s="33"/>
      <c r="BL322" s="33"/>
      <c r="BM322" s="33"/>
      <c r="BN322" s="33"/>
      <c r="BO322" s="33"/>
      <c r="BP322" s="33"/>
      <c r="BQ322" s="33"/>
      <c r="BR322" s="33"/>
      <c r="BS322" s="33"/>
      <c r="BT322" s="33"/>
      <c r="BU322" s="33"/>
      <c r="BV322" s="33"/>
      <c r="BW322" s="33"/>
      <c r="BX322" s="33"/>
      <c r="BY322" s="33"/>
      <c r="BZ322" s="33"/>
      <c r="CA322" s="33"/>
      <c r="CB322" s="33"/>
      <c r="CC322" s="33"/>
      <c r="CD322" s="33"/>
      <c r="CE322" s="33"/>
      <c r="CF322" s="33"/>
      <c r="CG322" s="33"/>
      <c r="CH322" s="33"/>
      <c r="CI322" s="33"/>
      <c r="CJ322" s="33"/>
      <c r="CK322" s="33"/>
      <c r="CL322" s="33"/>
      <c r="CM322" s="33"/>
      <c r="CN322" s="33"/>
      <c r="CO322" s="33"/>
      <c r="CP322" s="33"/>
      <c r="CQ322" s="33"/>
      <c r="CR322" s="33"/>
      <c r="CS322" s="33"/>
      <c r="CT322" s="33"/>
      <c r="CU322" s="33"/>
      <c r="CV322" s="33"/>
      <c r="CW322" s="33"/>
      <c r="CX322" s="33"/>
      <c r="CY322" s="33"/>
      <c r="CZ322" s="33"/>
      <c r="DA322" s="33"/>
      <c r="DB322" s="33"/>
      <c r="DC322" s="33"/>
      <c r="DD322" s="33"/>
      <c r="DE322" s="33"/>
      <c r="DF322" s="33"/>
      <c r="DG322" s="33"/>
      <c r="DH322" s="33"/>
      <c r="DI322" s="33"/>
      <c r="DJ322" s="33"/>
      <c r="DK322" s="33"/>
      <c r="DL322" s="33"/>
      <c r="DM322" s="33"/>
      <c r="DN322" s="33"/>
      <c r="DO322" s="33"/>
      <c r="DP322" s="33"/>
      <c r="DQ322" s="33"/>
      <c r="DR322" s="33"/>
      <c r="DS322" s="33"/>
      <c r="DT322" s="33"/>
      <c r="DU322" s="33"/>
      <c r="DV322" s="33"/>
      <c r="DW322" s="32"/>
      <c r="DX322" s="33"/>
      <c r="DY322" s="33"/>
      <c r="DZ322" s="33"/>
      <c r="EA322" s="33"/>
      <c r="EB322" s="33"/>
      <c r="EC322" s="33"/>
      <c r="ED322" s="33"/>
      <c r="EE322" s="32"/>
      <c r="EF322" s="33"/>
      <c r="EG322" s="33"/>
      <c r="EH322" s="33"/>
      <c r="EI322" s="33"/>
      <c r="EJ322" s="33"/>
      <c r="EK322" s="33"/>
      <c r="EL322" s="33"/>
      <c r="EM322" s="33"/>
      <c r="EN322" s="33"/>
      <c r="EO322" s="33"/>
      <c r="EP322" s="33"/>
      <c r="EQ322" s="7"/>
      <c r="ER322" s="7"/>
      <c r="ES322" s="7"/>
      <c r="ET322" s="7"/>
      <c r="EU322" s="7"/>
      <c r="EV322" s="7"/>
      <c r="EW322" s="7"/>
      <c r="EX322" s="7"/>
      <c r="EY322" s="7"/>
      <c r="EZ322" s="7"/>
      <c r="FA322" s="7"/>
      <c r="FB322" s="7"/>
      <c r="FC322" s="7"/>
      <c r="FD322" s="7"/>
      <c r="FE322" s="7"/>
      <c r="FF322" s="7"/>
      <c r="FG322" s="7"/>
      <c r="FH322" s="7"/>
      <c r="FI322" s="7"/>
      <c r="FJ322" s="7"/>
      <c r="FK322" s="7"/>
      <c r="FL322" s="7"/>
      <c r="FM322" s="7"/>
      <c r="FN322" s="7"/>
      <c r="FO322" s="7"/>
      <c r="FP322" s="7"/>
      <c r="FQ322" s="5"/>
      <c r="FR322" s="305"/>
      <c r="FS322"/>
      <c r="FT322"/>
      <c r="FU322"/>
      <c r="FV322"/>
      <c r="FW322"/>
      <c r="FX322"/>
      <c r="FY322"/>
      <c r="FZ322"/>
      <c r="GA322"/>
      <c r="GB322"/>
      <c r="GC322"/>
      <c r="GD322"/>
    </row>
    <row r="323" spans="1:186" s="8" customFormat="1" x14ac:dyDescent="0.2">
      <c r="A323" s="32"/>
      <c r="B323" s="33"/>
      <c r="C323" s="33"/>
      <c r="D323" s="33"/>
      <c r="E323" s="33"/>
      <c r="F323" s="33"/>
      <c r="G323" s="33"/>
      <c r="H323" s="33"/>
      <c r="I323" s="33"/>
      <c r="J323" s="33"/>
      <c r="K323" s="33"/>
      <c r="L323" s="33"/>
      <c r="M323" s="33"/>
      <c r="N323" s="33"/>
      <c r="O323" s="33"/>
      <c r="P323" s="33"/>
      <c r="Q323" s="33"/>
      <c r="R323" s="33"/>
      <c r="S323" s="33"/>
      <c r="T323" s="33"/>
      <c r="U323" s="33"/>
      <c r="V323" s="33"/>
      <c r="W323" s="33"/>
      <c r="X323" s="33"/>
      <c r="Y323" s="33"/>
      <c r="Z323" s="32"/>
      <c r="AA323" s="32"/>
      <c r="AB323" s="32"/>
      <c r="AC323" s="32"/>
      <c r="AD323" s="32"/>
      <c r="AE323" s="32"/>
      <c r="AF323" s="33"/>
      <c r="AG323" s="33"/>
      <c r="AH323" s="33"/>
      <c r="AI323" s="33"/>
      <c r="AJ323" s="33"/>
      <c r="AK323" s="33"/>
      <c r="AL323" s="33"/>
      <c r="AM323" s="33"/>
      <c r="AN323" s="33"/>
      <c r="AO323" s="33"/>
      <c r="AP323" s="33"/>
      <c r="AQ323" s="33"/>
      <c r="AR323" s="33"/>
      <c r="AS323" s="33"/>
      <c r="AT323" s="33"/>
      <c r="AU323" s="33"/>
      <c r="AV323" s="32"/>
      <c r="AW323" s="32"/>
      <c r="AX323" s="32"/>
      <c r="AY323" s="32"/>
      <c r="AZ323" s="32"/>
      <c r="BA323" s="33"/>
      <c r="BB323" s="33"/>
      <c r="BC323" s="33"/>
      <c r="BD323" s="33"/>
      <c r="BE323" s="33"/>
      <c r="BF323" s="33"/>
      <c r="BG323" s="33"/>
      <c r="BH323" s="33"/>
      <c r="BI323" s="33"/>
      <c r="BJ323" s="32"/>
      <c r="BK323" s="33"/>
      <c r="BL323" s="33"/>
      <c r="BM323" s="33"/>
      <c r="BN323" s="33"/>
      <c r="BO323" s="33"/>
      <c r="BP323" s="33"/>
      <c r="BQ323" s="33"/>
      <c r="BR323" s="33"/>
      <c r="BS323" s="33"/>
      <c r="BT323" s="33"/>
      <c r="BU323" s="33"/>
      <c r="BV323" s="33"/>
      <c r="BW323" s="33"/>
      <c r="BX323" s="33"/>
      <c r="BY323" s="33"/>
      <c r="BZ323" s="33"/>
      <c r="CA323" s="33"/>
      <c r="CB323" s="33"/>
      <c r="CC323" s="33"/>
      <c r="CD323" s="33"/>
      <c r="CE323" s="33"/>
      <c r="CF323" s="33"/>
      <c r="CG323" s="33"/>
      <c r="CH323" s="33"/>
      <c r="CI323" s="33"/>
      <c r="CJ323" s="33"/>
      <c r="CK323" s="33"/>
      <c r="CL323" s="33"/>
      <c r="CM323" s="33"/>
      <c r="CN323" s="33"/>
      <c r="CO323" s="33"/>
      <c r="CP323" s="33"/>
      <c r="CQ323" s="33"/>
      <c r="CR323" s="33"/>
      <c r="CS323" s="33"/>
      <c r="CT323" s="33"/>
      <c r="CU323" s="33"/>
      <c r="CV323" s="33"/>
      <c r="CW323" s="33"/>
      <c r="CX323" s="33"/>
      <c r="CY323" s="33"/>
      <c r="CZ323" s="33"/>
      <c r="DA323" s="33"/>
      <c r="DB323" s="33"/>
      <c r="DC323" s="33"/>
      <c r="DD323" s="33"/>
      <c r="DE323" s="33"/>
      <c r="DF323" s="33"/>
      <c r="DG323" s="33"/>
      <c r="DH323" s="33"/>
      <c r="DI323" s="33"/>
      <c r="DJ323" s="33"/>
      <c r="DK323" s="33"/>
      <c r="DL323" s="33"/>
      <c r="DM323" s="33"/>
      <c r="DN323" s="33"/>
      <c r="DO323" s="33"/>
      <c r="DP323" s="33"/>
      <c r="DQ323" s="33"/>
      <c r="DR323" s="33"/>
      <c r="DS323" s="33"/>
      <c r="DT323" s="33"/>
      <c r="DU323" s="33"/>
      <c r="DV323" s="33"/>
      <c r="DW323" s="32"/>
      <c r="DX323" s="33"/>
      <c r="DY323" s="33"/>
      <c r="DZ323" s="33"/>
      <c r="EA323" s="33"/>
      <c r="EB323" s="33"/>
      <c r="EC323" s="33"/>
      <c r="ED323" s="33"/>
      <c r="EE323" s="32"/>
      <c r="EF323" s="33"/>
      <c r="EG323" s="33"/>
      <c r="EH323" s="33"/>
      <c r="EI323" s="33"/>
      <c r="EJ323" s="33"/>
      <c r="EK323" s="33"/>
      <c r="EL323" s="33"/>
      <c r="EM323" s="33"/>
      <c r="EN323" s="33"/>
      <c r="EO323" s="33"/>
      <c r="EP323" s="33"/>
      <c r="EQ323" s="7"/>
      <c r="ER323" s="7"/>
      <c r="ES323" s="7"/>
      <c r="ET323" s="7"/>
      <c r="EU323" s="7"/>
      <c r="EV323" s="7"/>
      <c r="EW323" s="7"/>
      <c r="EX323" s="7"/>
      <c r="EY323" s="7"/>
      <c r="EZ323" s="7"/>
      <c r="FA323" s="7"/>
      <c r="FB323" s="7"/>
      <c r="FC323" s="7"/>
      <c r="FD323" s="7"/>
      <c r="FE323" s="7"/>
      <c r="FF323" s="7"/>
      <c r="FG323" s="7"/>
      <c r="FH323" s="7"/>
      <c r="FI323" s="7"/>
      <c r="FJ323" s="7"/>
      <c r="FK323" s="7"/>
      <c r="FL323" s="7"/>
      <c r="FM323" s="7"/>
      <c r="FN323" s="7"/>
      <c r="FO323" s="7"/>
      <c r="FP323" s="7"/>
      <c r="FQ323" s="5"/>
      <c r="FR323" s="305"/>
      <c r="FS323"/>
      <c r="FT323"/>
      <c r="FU323"/>
      <c r="FV323"/>
      <c r="FW323"/>
      <c r="FX323"/>
      <c r="FY323"/>
      <c r="FZ323"/>
      <c r="GA323"/>
      <c r="GB323"/>
      <c r="GC323"/>
      <c r="GD323"/>
    </row>
    <row r="324" spans="1:186" s="8" customFormat="1" x14ac:dyDescent="0.2">
      <c r="A324" s="32"/>
      <c r="B324" s="33"/>
      <c r="C324" s="33"/>
      <c r="D324" s="33"/>
      <c r="E324" s="33"/>
      <c r="F324" s="33"/>
      <c r="G324" s="33"/>
      <c r="H324" s="33"/>
      <c r="I324" s="33"/>
      <c r="J324" s="33"/>
      <c r="K324" s="33"/>
      <c r="L324" s="33"/>
      <c r="M324" s="33"/>
      <c r="N324" s="33"/>
      <c r="O324" s="33"/>
      <c r="P324" s="33"/>
      <c r="Q324" s="33"/>
      <c r="R324" s="33"/>
      <c r="S324" s="33"/>
      <c r="T324" s="33"/>
      <c r="U324" s="33"/>
      <c r="V324" s="33"/>
      <c r="W324" s="33"/>
      <c r="X324" s="33"/>
      <c r="Y324" s="33"/>
      <c r="Z324" s="32"/>
      <c r="AA324" s="32"/>
      <c r="AB324" s="32"/>
      <c r="AC324" s="32"/>
      <c r="AD324" s="32"/>
      <c r="AE324" s="32"/>
      <c r="AF324" s="33"/>
      <c r="AG324" s="33"/>
      <c r="AH324" s="33"/>
      <c r="AI324" s="33"/>
      <c r="AJ324" s="33"/>
      <c r="AK324" s="33"/>
      <c r="AL324" s="33"/>
      <c r="AM324" s="33"/>
      <c r="AN324" s="33"/>
      <c r="AO324" s="33"/>
      <c r="AP324" s="33"/>
      <c r="AQ324" s="33"/>
      <c r="AR324" s="33"/>
      <c r="AS324" s="33"/>
      <c r="AT324" s="33"/>
      <c r="AU324" s="33"/>
      <c r="AV324" s="32"/>
      <c r="AW324" s="32"/>
      <c r="AX324" s="32"/>
      <c r="AY324" s="32"/>
      <c r="AZ324" s="32"/>
      <c r="BA324" s="33"/>
      <c r="BB324" s="33"/>
      <c r="BC324" s="33"/>
      <c r="BD324" s="33"/>
      <c r="BE324" s="33"/>
      <c r="BF324" s="33"/>
      <c r="BG324" s="33"/>
      <c r="BH324" s="33"/>
      <c r="BI324" s="33"/>
      <c r="BJ324" s="32"/>
      <c r="BK324" s="33"/>
      <c r="BL324" s="33"/>
      <c r="BM324" s="33"/>
      <c r="BN324" s="33"/>
      <c r="BO324" s="33"/>
      <c r="BP324" s="33"/>
      <c r="BQ324" s="33"/>
      <c r="BR324" s="33"/>
      <c r="BS324" s="33"/>
      <c r="BT324" s="33"/>
      <c r="BU324" s="33"/>
      <c r="BV324" s="33"/>
      <c r="BW324" s="33"/>
      <c r="BX324" s="33"/>
      <c r="BY324" s="33"/>
      <c r="BZ324" s="33"/>
      <c r="CA324" s="33"/>
      <c r="CB324" s="33"/>
      <c r="CC324" s="33"/>
      <c r="CD324" s="33"/>
      <c r="CE324" s="33"/>
      <c r="CF324" s="33"/>
      <c r="CG324" s="33"/>
      <c r="CH324" s="33"/>
      <c r="CI324" s="33"/>
      <c r="CJ324" s="33"/>
      <c r="CK324" s="33"/>
      <c r="CL324" s="33"/>
      <c r="CM324" s="33"/>
      <c r="CN324" s="33"/>
      <c r="CO324" s="33"/>
      <c r="CP324" s="33"/>
      <c r="CQ324" s="33"/>
      <c r="CR324" s="33"/>
      <c r="CS324" s="33"/>
      <c r="CT324" s="33"/>
      <c r="CU324" s="33"/>
      <c r="CV324" s="33"/>
      <c r="CW324" s="33"/>
      <c r="CX324" s="33"/>
      <c r="CY324" s="33"/>
      <c r="CZ324" s="33"/>
      <c r="DA324" s="33"/>
      <c r="DB324" s="33"/>
      <c r="DC324" s="33"/>
      <c r="DD324" s="33"/>
      <c r="DE324" s="33"/>
      <c r="DF324" s="33"/>
      <c r="DG324" s="33"/>
      <c r="DH324" s="33"/>
      <c r="DI324" s="33"/>
      <c r="DJ324" s="33"/>
      <c r="DK324" s="33"/>
      <c r="DL324" s="33"/>
      <c r="DM324" s="33"/>
      <c r="DN324" s="33"/>
      <c r="DO324" s="33"/>
      <c r="DP324" s="33"/>
      <c r="DQ324" s="33"/>
      <c r="DR324" s="33"/>
      <c r="DS324" s="33"/>
      <c r="DT324" s="33"/>
      <c r="DU324" s="33"/>
      <c r="DV324" s="33"/>
      <c r="DW324" s="32"/>
      <c r="DX324" s="33"/>
      <c r="DY324" s="33"/>
      <c r="DZ324" s="33"/>
      <c r="EA324" s="33"/>
      <c r="EB324" s="33"/>
      <c r="EC324" s="33"/>
      <c r="ED324" s="33"/>
      <c r="EE324" s="32"/>
      <c r="EF324" s="33"/>
      <c r="EG324" s="33"/>
      <c r="EH324" s="33"/>
      <c r="EI324" s="33"/>
      <c r="EJ324" s="33"/>
      <c r="EK324" s="33"/>
      <c r="EL324" s="33"/>
      <c r="EM324" s="33"/>
      <c r="EN324" s="33"/>
      <c r="EO324" s="33"/>
      <c r="EP324" s="33"/>
      <c r="EQ324" s="7"/>
      <c r="ER324" s="7"/>
      <c r="ES324" s="7"/>
      <c r="ET324" s="7"/>
      <c r="EU324" s="7"/>
      <c r="EV324" s="7"/>
      <c r="EW324" s="7"/>
      <c r="EX324" s="7"/>
      <c r="EY324" s="7"/>
      <c r="EZ324" s="7"/>
      <c r="FA324" s="7"/>
      <c r="FB324" s="7"/>
      <c r="FC324" s="7"/>
      <c r="FD324" s="7"/>
      <c r="FE324" s="7"/>
      <c r="FF324" s="7"/>
      <c r="FG324" s="7"/>
      <c r="FH324" s="7"/>
      <c r="FI324" s="7"/>
      <c r="FJ324" s="7"/>
      <c r="FK324" s="7"/>
      <c r="FL324" s="7"/>
      <c r="FM324" s="7"/>
      <c r="FN324" s="7"/>
      <c r="FO324" s="7"/>
      <c r="FP324" s="7"/>
      <c r="FQ324" s="5"/>
      <c r="FR324" s="305"/>
      <c r="FS324" s="307"/>
      <c r="FT324" s="307"/>
      <c r="FU324"/>
      <c r="FV324"/>
      <c r="FW324"/>
      <c r="FX324"/>
      <c r="FY324"/>
      <c r="FZ324"/>
      <c r="GA324"/>
      <c r="GB324"/>
      <c r="GC324"/>
      <c r="GD324"/>
    </row>
    <row r="325" spans="1:186" s="8" customFormat="1" x14ac:dyDescent="0.2">
      <c r="A325" s="32"/>
      <c r="B325" s="33"/>
      <c r="C325" s="33"/>
      <c r="D325" s="33"/>
      <c r="E325" s="33"/>
      <c r="F325" s="33"/>
      <c r="G325" s="33"/>
      <c r="H325" s="33"/>
      <c r="I325" s="33"/>
      <c r="J325" s="33"/>
      <c r="K325" s="33"/>
      <c r="L325" s="33"/>
      <c r="M325" s="33"/>
      <c r="N325" s="33"/>
      <c r="O325" s="33"/>
      <c r="P325" s="33"/>
      <c r="Q325" s="33"/>
      <c r="R325" s="33"/>
      <c r="S325" s="33"/>
      <c r="T325" s="33"/>
      <c r="U325" s="33"/>
      <c r="V325" s="33"/>
      <c r="W325" s="33"/>
      <c r="X325" s="33"/>
      <c r="Y325" s="33"/>
      <c r="Z325" s="32"/>
      <c r="AA325" s="32"/>
      <c r="AB325" s="32"/>
      <c r="AC325" s="32"/>
      <c r="AD325" s="32"/>
      <c r="AE325" s="32"/>
      <c r="AF325" s="33"/>
      <c r="AG325" s="33"/>
      <c r="AH325" s="33"/>
      <c r="AI325" s="33"/>
      <c r="AJ325" s="33"/>
      <c r="AK325" s="33"/>
      <c r="AL325" s="33"/>
      <c r="AM325" s="33"/>
      <c r="AN325" s="33"/>
      <c r="AO325" s="33"/>
      <c r="AP325" s="33"/>
      <c r="AQ325" s="33"/>
      <c r="AR325" s="33"/>
      <c r="AS325" s="33"/>
      <c r="AT325" s="33"/>
      <c r="AU325" s="33"/>
      <c r="AV325" s="32"/>
      <c r="AW325" s="32"/>
      <c r="AX325" s="32"/>
      <c r="AY325" s="32"/>
      <c r="AZ325" s="32"/>
      <c r="BA325" s="33"/>
      <c r="BB325" s="33"/>
      <c r="BC325" s="33"/>
      <c r="BD325" s="33"/>
      <c r="BE325" s="33"/>
      <c r="BF325" s="33"/>
      <c r="BG325" s="33"/>
      <c r="BH325" s="33"/>
      <c r="BI325" s="33"/>
      <c r="BJ325" s="32"/>
      <c r="BK325" s="33"/>
      <c r="BL325" s="33"/>
      <c r="BM325" s="33"/>
      <c r="BN325" s="33"/>
      <c r="BO325" s="33"/>
      <c r="BP325" s="33"/>
      <c r="BQ325" s="33"/>
      <c r="BR325" s="33"/>
      <c r="BS325" s="33"/>
      <c r="BT325" s="33"/>
      <c r="BU325" s="33"/>
      <c r="BV325" s="33"/>
      <c r="BW325" s="33"/>
      <c r="BX325" s="33"/>
      <c r="BY325" s="33"/>
      <c r="BZ325" s="33"/>
      <c r="CA325" s="33"/>
      <c r="CB325" s="33"/>
      <c r="CC325" s="33"/>
      <c r="CD325" s="33"/>
      <c r="CE325" s="33"/>
      <c r="CF325" s="33"/>
      <c r="CG325" s="33"/>
      <c r="CH325" s="33"/>
      <c r="CI325" s="33"/>
      <c r="CJ325" s="33"/>
      <c r="CK325" s="33"/>
      <c r="CL325" s="33"/>
      <c r="CM325" s="33"/>
      <c r="CN325" s="33"/>
      <c r="CO325" s="33"/>
      <c r="CP325" s="33"/>
      <c r="CQ325" s="33"/>
      <c r="CR325" s="33"/>
      <c r="CS325" s="33"/>
      <c r="CT325" s="33"/>
      <c r="CU325" s="33"/>
      <c r="CV325" s="33"/>
      <c r="CW325" s="33"/>
      <c r="CX325" s="33"/>
      <c r="CY325" s="33"/>
      <c r="CZ325" s="33"/>
      <c r="DA325" s="33"/>
      <c r="DB325" s="33"/>
      <c r="DC325" s="33"/>
      <c r="DD325" s="33"/>
      <c r="DE325" s="33"/>
      <c r="DF325" s="33"/>
      <c r="DG325" s="33"/>
      <c r="DH325" s="33"/>
      <c r="DI325" s="33"/>
      <c r="DJ325" s="33"/>
      <c r="DK325" s="33"/>
      <c r="DL325" s="33"/>
      <c r="DM325" s="33"/>
      <c r="DN325" s="33"/>
      <c r="DO325" s="33"/>
      <c r="DP325" s="33"/>
      <c r="DQ325" s="33"/>
      <c r="DR325" s="33"/>
      <c r="DS325" s="33"/>
      <c r="DT325" s="33"/>
      <c r="DU325" s="33"/>
      <c r="DV325" s="33"/>
      <c r="DW325" s="32"/>
      <c r="DX325" s="33"/>
      <c r="DY325" s="33"/>
      <c r="DZ325" s="33"/>
      <c r="EA325" s="33"/>
      <c r="EB325" s="33"/>
      <c r="EC325" s="33"/>
      <c r="ED325" s="33"/>
      <c r="EE325" s="32"/>
      <c r="EF325" s="33"/>
      <c r="EG325" s="33"/>
      <c r="EH325" s="33"/>
      <c r="EI325" s="33"/>
      <c r="EJ325" s="33"/>
      <c r="EK325" s="33"/>
      <c r="EL325" s="33"/>
      <c r="EM325" s="33"/>
      <c r="EN325" s="33"/>
      <c r="EO325" s="33"/>
      <c r="EP325" s="33"/>
      <c r="EQ325" s="7"/>
      <c r="ER325" s="7"/>
      <c r="ES325" s="7"/>
      <c r="ET325" s="7"/>
      <c r="EU325" s="7"/>
      <c r="EV325" s="7"/>
      <c r="EW325" s="7"/>
      <c r="EX325" s="7"/>
      <c r="EY325" s="7"/>
      <c r="EZ325" s="7"/>
      <c r="FA325" s="7"/>
      <c r="FB325" s="7"/>
      <c r="FC325" s="7"/>
      <c r="FD325" s="7"/>
      <c r="FE325" s="7"/>
      <c r="FF325" s="7"/>
      <c r="FG325" s="7"/>
      <c r="FH325" s="7"/>
      <c r="FI325" s="7"/>
      <c r="FJ325" s="7"/>
      <c r="FK325" s="7"/>
      <c r="FL325" s="7"/>
      <c r="FM325" s="7"/>
      <c r="FN325" s="7"/>
      <c r="FO325" s="7"/>
      <c r="FP325" s="7"/>
      <c r="FQ325" s="5"/>
      <c r="FR325" s="305"/>
      <c r="FS325"/>
      <c r="FT325"/>
      <c r="FU325"/>
      <c r="FV325"/>
      <c r="FW325"/>
      <c r="FX325"/>
      <c r="FY325"/>
      <c r="FZ325"/>
      <c r="GA325"/>
      <c r="GB325"/>
      <c r="GC325"/>
      <c r="GD325"/>
    </row>
    <row r="326" spans="1:186" s="8" customFormat="1" x14ac:dyDescent="0.2">
      <c r="A326" s="32"/>
      <c r="B326" s="33"/>
      <c r="C326" s="33"/>
      <c r="D326" s="33"/>
      <c r="E326" s="33"/>
      <c r="F326" s="33"/>
      <c r="G326" s="33"/>
      <c r="H326" s="33"/>
      <c r="I326" s="33"/>
      <c r="J326" s="33"/>
      <c r="K326" s="33"/>
      <c r="L326" s="33"/>
      <c r="M326" s="33"/>
      <c r="N326" s="33"/>
      <c r="O326" s="33"/>
      <c r="P326" s="33"/>
      <c r="Q326" s="33"/>
      <c r="R326" s="33"/>
      <c r="S326" s="33"/>
      <c r="T326" s="33"/>
      <c r="U326" s="33"/>
      <c r="V326" s="33"/>
      <c r="W326" s="33"/>
      <c r="X326" s="33"/>
      <c r="Y326" s="33"/>
      <c r="Z326" s="32"/>
      <c r="AA326" s="32"/>
      <c r="AB326" s="32"/>
      <c r="AC326" s="32"/>
      <c r="AD326" s="32"/>
      <c r="AE326" s="32"/>
      <c r="AF326" s="33"/>
      <c r="AG326" s="33"/>
      <c r="AH326" s="33"/>
      <c r="AI326" s="33"/>
      <c r="AJ326" s="33"/>
      <c r="AK326" s="33"/>
      <c r="AL326" s="33"/>
      <c r="AM326" s="33"/>
      <c r="AN326" s="33"/>
      <c r="AO326" s="33"/>
      <c r="AP326" s="33"/>
      <c r="AQ326" s="33"/>
      <c r="AR326" s="33"/>
      <c r="AS326" s="33"/>
      <c r="AT326" s="33"/>
      <c r="AU326" s="33"/>
      <c r="AV326" s="32"/>
      <c r="AW326" s="32"/>
      <c r="AX326" s="32"/>
      <c r="AY326" s="32"/>
      <c r="AZ326" s="32"/>
      <c r="BA326" s="33"/>
      <c r="BB326" s="33"/>
      <c r="BC326" s="33"/>
      <c r="BD326" s="33"/>
      <c r="BE326" s="33"/>
      <c r="BF326" s="33"/>
      <c r="BG326" s="33"/>
      <c r="BH326" s="33"/>
      <c r="BI326" s="33"/>
      <c r="BJ326" s="32"/>
      <c r="BK326" s="33"/>
      <c r="BL326" s="33"/>
      <c r="BM326" s="33"/>
      <c r="BN326" s="33"/>
      <c r="BO326" s="33"/>
      <c r="BP326" s="33"/>
      <c r="BQ326" s="33"/>
      <c r="BR326" s="33"/>
      <c r="BS326" s="33"/>
      <c r="BT326" s="33"/>
      <c r="BU326" s="33"/>
      <c r="BV326" s="33"/>
      <c r="BW326" s="33"/>
      <c r="BX326" s="33"/>
      <c r="BY326" s="33"/>
      <c r="BZ326" s="33"/>
      <c r="CA326" s="33"/>
      <c r="CB326" s="33"/>
      <c r="CC326" s="33"/>
      <c r="CD326" s="33"/>
      <c r="CE326" s="33"/>
      <c r="CF326" s="33"/>
      <c r="CG326" s="33"/>
      <c r="CH326" s="33"/>
      <c r="CI326" s="33"/>
      <c r="CJ326" s="33"/>
      <c r="CK326" s="33"/>
      <c r="CL326" s="33"/>
      <c r="CM326" s="33"/>
      <c r="CN326" s="33"/>
      <c r="CO326" s="33"/>
      <c r="CP326" s="33"/>
      <c r="CQ326" s="33"/>
      <c r="CR326" s="33"/>
      <c r="CS326" s="33"/>
      <c r="CT326" s="33"/>
      <c r="CU326" s="33"/>
      <c r="CV326" s="33"/>
      <c r="CW326" s="33"/>
      <c r="CX326" s="33"/>
      <c r="CY326" s="33"/>
      <c r="CZ326" s="33"/>
      <c r="DA326" s="33"/>
      <c r="DB326" s="33"/>
      <c r="DC326" s="33"/>
      <c r="DD326" s="33"/>
      <c r="DE326" s="33"/>
      <c r="DF326" s="33"/>
      <c r="DG326" s="33"/>
      <c r="DH326" s="33"/>
      <c r="DI326" s="33"/>
      <c r="DJ326" s="33"/>
      <c r="DK326" s="33"/>
      <c r="DL326" s="33"/>
      <c r="DM326" s="33"/>
      <c r="DN326" s="33"/>
      <c r="DO326" s="33"/>
      <c r="DP326" s="33"/>
      <c r="DQ326" s="33"/>
      <c r="DR326" s="33"/>
      <c r="DS326" s="33"/>
      <c r="DT326" s="33"/>
      <c r="DU326" s="33"/>
      <c r="DV326" s="33"/>
      <c r="DW326" s="32"/>
      <c r="DX326" s="33"/>
      <c r="DY326" s="33"/>
      <c r="DZ326" s="33"/>
      <c r="EA326" s="33"/>
      <c r="EB326" s="33"/>
      <c r="EC326" s="33"/>
      <c r="ED326" s="33"/>
      <c r="EE326" s="32"/>
      <c r="EF326" s="33"/>
      <c r="EG326" s="33"/>
      <c r="EH326" s="33"/>
      <c r="EI326" s="33"/>
      <c r="EJ326" s="33"/>
      <c r="EK326" s="33"/>
      <c r="EL326" s="33"/>
      <c r="EM326" s="33"/>
      <c r="EN326" s="33"/>
      <c r="EO326" s="33"/>
      <c r="EP326" s="33"/>
      <c r="EQ326" s="7"/>
      <c r="ER326" s="7"/>
      <c r="ES326" s="7"/>
      <c r="ET326" s="7"/>
      <c r="EU326" s="7"/>
      <c r="EV326" s="7"/>
      <c r="EW326" s="7"/>
      <c r="EX326" s="7"/>
      <c r="EY326" s="7"/>
      <c r="EZ326" s="7"/>
      <c r="FA326" s="7"/>
      <c r="FB326" s="7"/>
      <c r="FC326" s="7"/>
      <c r="FD326" s="7"/>
      <c r="FE326" s="7"/>
      <c r="FF326" s="7"/>
      <c r="FG326" s="7"/>
      <c r="FH326" s="7"/>
      <c r="FI326" s="7"/>
      <c r="FJ326" s="7"/>
      <c r="FK326" s="7"/>
      <c r="FL326" s="7"/>
      <c r="FM326" s="7"/>
      <c r="FN326" s="7"/>
      <c r="FO326" s="7"/>
      <c r="FP326" s="7"/>
      <c r="FQ326" s="5"/>
      <c r="FR326" s="305"/>
      <c r="FS326" s="307"/>
      <c r="FT326" s="307"/>
      <c r="FU326"/>
      <c r="FV326"/>
      <c r="FW326"/>
      <c r="FX326"/>
      <c r="FY326"/>
      <c r="FZ326"/>
      <c r="GA326"/>
      <c r="GB326"/>
      <c r="GC326"/>
      <c r="GD326"/>
    </row>
    <row r="327" spans="1:186" s="8" customFormat="1" x14ac:dyDescent="0.2">
      <c r="A327" s="32"/>
      <c r="B327" s="33"/>
      <c r="C327" s="33"/>
      <c r="D327" s="33"/>
      <c r="E327" s="33"/>
      <c r="F327" s="33"/>
      <c r="G327" s="33"/>
      <c r="H327" s="33"/>
      <c r="I327" s="33"/>
      <c r="J327" s="33"/>
      <c r="K327" s="33"/>
      <c r="L327" s="33"/>
      <c r="M327" s="33"/>
      <c r="N327" s="33"/>
      <c r="O327" s="33"/>
      <c r="P327" s="33"/>
      <c r="Q327" s="33"/>
      <c r="R327" s="33"/>
      <c r="S327" s="33"/>
      <c r="T327" s="33"/>
      <c r="U327" s="33"/>
      <c r="V327" s="33"/>
      <c r="W327" s="33"/>
      <c r="X327" s="33"/>
      <c r="Y327" s="33"/>
      <c r="Z327" s="32"/>
      <c r="AA327" s="32"/>
      <c r="AB327" s="32"/>
      <c r="AC327" s="32"/>
      <c r="AD327" s="32"/>
      <c r="AE327" s="32"/>
      <c r="AF327" s="33"/>
      <c r="AG327" s="33"/>
      <c r="AH327" s="33"/>
      <c r="AI327" s="33"/>
      <c r="AJ327" s="33"/>
      <c r="AK327" s="33"/>
      <c r="AL327" s="33"/>
      <c r="AM327" s="33"/>
      <c r="AN327" s="33"/>
      <c r="AO327" s="33"/>
      <c r="AP327" s="33"/>
      <c r="AQ327" s="33"/>
      <c r="AR327" s="33"/>
      <c r="AS327" s="33"/>
      <c r="AT327" s="33"/>
      <c r="AU327" s="33"/>
      <c r="AV327" s="32"/>
      <c r="AW327" s="32"/>
      <c r="AX327" s="32"/>
      <c r="AY327" s="32"/>
      <c r="AZ327" s="32"/>
      <c r="BA327" s="33"/>
      <c r="BB327" s="33"/>
      <c r="BC327" s="33"/>
      <c r="BD327" s="33"/>
      <c r="BE327" s="33"/>
      <c r="BF327" s="33"/>
      <c r="BG327" s="33"/>
      <c r="BH327" s="33"/>
      <c r="BI327" s="33"/>
      <c r="BJ327" s="32"/>
      <c r="BK327" s="33"/>
      <c r="BL327" s="33"/>
      <c r="BM327" s="33"/>
      <c r="BN327" s="33"/>
      <c r="BO327" s="33"/>
      <c r="BP327" s="33"/>
      <c r="BQ327" s="33"/>
      <c r="BR327" s="33"/>
      <c r="BS327" s="33"/>
      <c r="BT327" s="33"/>
      <c r="BU327" s="33"/>
      <c r="BV327" s="33"/>
      <c r="BW327" s="33"/>
      <c r="BX327" s="33"/>
      <c r="BY327" s="33"/>
      <c r="BZ327" s="33"/>
      <c r="CA327" s="33"/>
      <c r="CB327" s="33"/>
      <c r="CC327" s="33"/>
      <c r="CD327" s="33"/>
      <c r="CE327" s="33"/>
      <c r="CF327" s="33"/>
      <c r="CG327" s="33"/>
      <c r="CH327" s="33"/>
      <c r="CI327" s="33"/>
      <c r="CJ327" s="33"/>
      <c r="CK327" s="33"/>
      <c r="CL327" s="33"/>
      <c r="CM327" s="33"/>
      <c r="CN327" s="33"/>
      <c r="CO327" s="33"/>
      <c r="CP327" s="33"/>
      <c r="CQ327" s="33"/>
      <c r="CR327" s="33"/>
      <c r="CS327" s="33"/>
      <c r="CT327" s="33"/>
      <c r="CU327" s="33"/>
      <c r="CV327" s="33"/>
      <c r="CW327" s="33"/>
      <c r="CX327" s="33"/>
      <c r="CY327" s="33"/>
      <c r="CZ327" s="33"/>
      <c r="DA327" s="33"/>
      <c r="DB327" s="33"/>
      <c r="DC327" s="33"/>
      <c r="DD327" s="33"/>
      <c r="DE327" s="33"/>
      <c r="DF327" s="33"/>
      <c r="DG327" s="33"/>
      <c r="DH327" s="33"/>
      <c r="DI327" s="33"/>
      <c r="DJ327" s="33"/>
      <c r="DK327" s="33"/>
      <c r="DL327" s="33"/>
      <c r="DM327" s="33"/>
      <c r="DN327" s="33"/>
      <c r="DO327" s="33"/>
      <c r="DP327" s="33"/>
      <c r="DQ327" s="33"/>
      <c r="DR327" s="33"/>
      <c r="DS327" s="33"/>
      <c r="DT327" s="33"/>
      <c r="DU327" s="33"/>
      <c r="DV327" s="33"/>
      <c r="DW327" s="32"/>
      <c r="DX327" s="33"/>
      <c r="DY327" s="33"/>
      <c r="DZ327" s="33"/>
      <c r="EA327" s="33"/>
      <c r="EB327" s="33"/>
      <c r="EC327" s="33"/>
      <c r="ED327" s="33"/>
      <c r="EE327" s="32"/>
      <c r="EF327" s="33"/>
      <c r="EG327" s="33"/>
      <c r="EH327" s="33"/>
      <c r="EI327" s="33"/>
      <c r="EJ327" s="33"/>
      <c r="EK327" s="33"/>
      <c r="EL327" s="33"/>
      <c r="EM327" s="33"/>
      <c r="EN327" s="33"/>
      <c r="EO327" s="33"/>
      <c r="EP327" s="33"/>
      <c r="EQ327" s="7"/>
      <c r="ER327" s="7"/>
      <c r="ES327" s="7"/>
      <c r="ET327" s="7"/>
      <c r="EU327" s="7"/>
      <c r="EV327" s="7"/>
      <c r="EW327" s="7"/>
      <c r="EX327" s="7"/>
      <c r="EY327" s="7"/>
      <c r="EZ327" s="7"/>
      <c r="FA327" s="7"/>
      <c r="FB327" s="7"/>
      <c r="FC327" s="7"/>
      <c r="FD327" s="7"/>
      <c r="FE327" s="7"/>
      <c r="FF327" s="7"/>
      <c r="FG327" s="7"/>
      <c r="FH327" s="7"/>
      <c r="FI327" s="7"/>
      <c r="FJ327" s="7"/>
      <c r="FK327" s="7"/>
      <c r="FL327" s="7"/>
      <c r="FM327" s="7"/>
      <c r="FN327" s="7"/>
      <c r="FO327" s="7"/>
      <c r="FP327" s="7"/>
      <c r="FQ327" s="5"/>
      <c r="FR327" s="305"/>
      <c r="FS327"/>
      <c r="FT327"/>
      <c r="FU327"/>
      <c r="FV327"/>
      <c r="FW327"/>
      <c r="FX327"/>
      <c r="FY327"/>
      <c r="FZ327"/>
      <c r="GA327"/>
      <c r="GB327"/>
      <c r="GC327"/>
      <c r="GD327"/>
    </row>
    <row r="328" spans="1:186" s="8" customFormat="1" x14ac:dyDescent="0.2">
      <c r="A328" s="32"/>
      <c r="B328" s="33"/>
      <c r="C328" s="33"/>
      <c r="D328" s="33"/>
      <c r="E328" s="33"/>
      <c r="F328" s="33"/>
      <c r="G328" s="33"/>
      <c r="H328" s="33"/>
      <c r="I328" s="33"/>
      <c r="J328" s="33"/>
      <c r="K328" s="33"/>
      <c r="L328" s="33"/>
      <c r="M328" s="33"/>
      <c r="N328" s="33"/>
      <c r="O328" s="33"/>
      <c r="P328" s="33"/>
      <c r="Q328" s="33"/>
      <c r="R328" s="33"/>
      <c r="S328" s="33"/>
      <c r="T328" s="33"/>
      <c r="U328" s="33"/>
      <c r="V328" s="33"/>
      <c r="W328" s="33"/>
      <c r="X328" s="33"/>
      <c r="Y328" s="33"/>
      <c r="Z328" s="32"/>
      <c r="AA328" s="32"/>
      <c r="AB328" s="32"/>
      <c r="AC328" s="32"/>
      <c r="AD328" s="32"/>
      <c r="AE328" s="32"/>
      <c r="AF328" s="33"/>
      <c r="AG328" s="33"/>
      <c r="AH328" s="33"/>
      <c r="AI328" s="33"/>
      <c r="AJ328" s="33"/>
      <c r="AK328" s="33"/>
      <c r="AL328" s="33"/>
      <c r="AM328" s="33"/>
      <c r="AN328" s="33"/>
      <c r="AO328" s="33"/>
      <c r="AP328" s="33"/>
      <c r="AQ328" s="33"/>
      <c r="AR328" s="33"/>
      <c r="AS328" s="33"/>
      <c r="AT328" s="33"/>
      <c r="AU328" s="33"/>
      <c r="AV328" s="32"/>
      <c r="AW328" s="32"/>
      <c r="AX328" s="32"/>
      <c r="AY328" s="32"/>
      <c r="AZ328" s="32"/>
      <c r="BA328" s="33"/>
      <c r="BB328" s="33"/>
      <c r="BC328" s="33"/>
      <c r="BD328" s="33"/>
      <c r="BE328" s="33"/>
      <c r="BF328" s="33"/>
      <c r="BG328" s="33"/>
      <c r="BH328" s="33"/>
      <c r="BI328" s="33"/>
      <c r="BJ328" s="32"/>
      <c r="BK328" s="33"/>
      <c r="BL328" s="33"/>
      <c r="BM328" s="33"/>
      <c r="BN328" s="33"/>
      <c r="BO328" s="33"/>
      <c r="BP328" s="33"/>
      <c r="BQ328" s="33"/>
      <c r="BR328" s="33"/>
      <c r="BS328" s="33"/>
      <c r="BT328" s="33"/>
      <c r="BU328" s="33"/>
      <c r="BV328" s="33"/>
      <c r="BW328" s="33"/>
      <c r="BX328" s="33"/>
      <c r="BY328" s="33"/>
      <c r="BZ328" s="33"/>
      <c r="CA328" s="33"/>
      <c r="CB328" s="33"/>
      <c r="CC328" s="33"/>
      <c r="CD328" s="33"/>
      <c r="CE328" s="33"/>
      <c r="CF328" s="33"/>
      <c r="CG328" s="33"/>
      <c r="CH328" s="33"/>
      <c r="CI328" s="33"/>
      <c r="CJ328" s="33"/>
      <c r="CK328" s="33"/>
      <c r="CL328" s="33"/>
      <c r="CM328" s="33"/>
      <c r="CN328" s="33"/>
      <c r="CO328" s="33"/>
      <c r="CP328" s="33"/>
      <c r="CQ328" s="33"/>
      <c r="CR328" s="33"/>
      <c r="CS328" s="33"/>
      <c r="CT328" s="33"/>
      <c r="CU328" s="33"/>
      <c r="CV328" s="33"/>
      <c r="CW328" s="33"/>
      <c r="CX328" s="33"/>
      <c r="CY328" s="33"/>
      <c r="CZ328" s="33"/>
      <c r="DA328" s="33"/>
      <c r="DB328" s="33"/>
      <c r="DC328" s="33"/>
      <c r="DD328" s="33"/>
      <c r="DE328" s="33"/>
      <c r="DF328" s="33"/>
      <c r="DG328" s="33"/>
      <c r="DH328" s="33"/>
      <c r="DI328" s="33"/>
      <c r="DJ328" s="33"/>
      <c r="DK328" s="33"/>
      <c r="DL328" s="33"/>
      <c r="DM328" s="33"/>
      <c r="DN328" s="33"/>
      <c r="DO328" s="33"/>
      <c r="DP328" s="33"/>
      <c r="DQ328" s="33"/>
      <c r="DR328" s="33"/>
      <c r="DS328" s="33"/>
      <c r="DT328" s="33"/>
      <c r="DU328" s="33"/>
      <c r="DV328" s="33"/>
      <c r="DW328" s="32"/>
      <c r="DX328" s="33"/>
      <c r="DY328" s="33"/>
      <c r="DZ328" s="33"/>
      <c r="EA328" s="33"/>
      <c r="EB328" s="33"/>
      <c r="EC328" s="33"/>
      <c r="ED328" s="33"/>
      <c r="EE328" s="32"/>
      <c r="EF328" s="33"/>
      <c r="EG328" s="33"/>
      <c r="EH328" s="33"/>
      <c r="EI328" s="33"/>
      <c r="EJ328" s="33"/>
      <c r="EK328" s="33"/>
      <c r="EL328" s="33"/>
      <c r="EM328" s="33"/>
      <c r="EN328" s="33"/>
      <c r="EO328" s="33"/>
      <c r="EP328" s="33"/>
      <c r="EQ328" s="7"/>
      <c r="ER328" s="7"/>
      <c r="ES328" s="7"/>
      <c r="ET328" s="7"/>
      <c r="EU328" s="7"/>
      <c r="EV328" s="7"/>
      <c r="EW328" s="7"/>
      <c r="EX328" s="7"/>
      <c r="EY328" s="7"/>
      <c r="EZ328" s="7"/>
      <c r="FA328" s="7"/>
      <c r="FB328" s="7"/>
      <c r="FC328" s="7"/>
      <c r="FD328" s="7"/>
      <c r="FE328" s="7"/>
      <c r="FF328" s="7"/>
      <c r="FG328" s="7"/>
      <c r="FH328" s="7"/>
      <c r="FI328" s="7"/>
      <c r="FJ328" s="7"/>
      <c r="FK328" s="7"/>
      <c r="FL328" s="7"/>
      <c r="FM328" s="7"/>
      <c r="FN328" s="7"/>
      <c r="FO328" s="7"/>
      <c r="FP328" s="7"/>
      <c r="FQ328" s="5"/>
      <c r="FR328" s="305"/>
      <c r="FS328"/>
      <c r="FT328"/>
      <c r="FU328"/>
      <c r="FV328"/>
      <c r="FW328"/>
      <c r="FX328"/>
      <c r="FY328"/>
      <c r="FZ328"/>
      <c r="GA328"/>
      <c r="GB328"/>
      <c r="GC328"/>
      <c r="GD328"/>
    </row>
    <row r="329" spans="1:186" s="8" customFormat="1" x14ac:dyDescent="0.2">
      <c r="A329" s="32"/>
      <c r="B329" s="33"/>
      <c r="C329" s="33"/>
      <c r="D329" s="33"/>
      <c r="E329" s="33"/>
      <c r="F329" s="33"/>
      <c r="G329" s="33"/>
      <c r="H329" s="33"/>
      <c r="I329" s="33"/>
      <c r="J329" s="33"/>
      <c r="K329" s="33"/>
      <c r="L329" s="33"/>
      <c r="M329" s="33"/>
      <c r="N329" s="33"/>
      <c r="O329" s="33"/>
      <c r="P329" s="33"/>
      <c r="Q329" s="33"/>
      <c r="R329" s="33"/>
      <c r="S329" s="33"/>
      <c r="T329" s="33"/>
      <c r="U329" s="33"/>
      <c r="V329" s="33"/>
      <c r="W329" s="33"/>
      <c r="X329" s="33"/>
      <c r="Y329" s="33"/>
      <c r="Z329" s="32"/>
      <c r="AA329" s="32"/>
      <c r="AB329" s="32"/>
      <c r="AC329" s="32"/>
      <c r="AD329" s="32"/>
      <c r="AE329" s="32"/>
      <c r="AF329" s="33"/>
      <c r="AG329" s="33"/>
      <c r="AH329" s="33"/>
      <c r="AI329" s="33"/>
      <c r="AJ329" s="33"/>
      <c r="AK329" s="33"/>
      <c r="AL329" s="33"/>
      <c r="AM329" s="33"/>
      <c r="AN329" s="33"/>
      <c r="AO329" s="33"/>
      <c r="AP329" s="33"/>
      <c r="AQ329" s="33"/>
      <c r="AR329" s="33"/>
      <c r="AS329" s="33"/>
      <c r="AT329" s="33"/>
      <c r="AU329" s="33"/>
      <c r="AV329" s="32"/>
      <c r="AW329" s="32"/>
      <c r="AX329" s="32"/>
      <c r="AY329" s="32"/>
      <c r="AZ329" s="32"/>
      <c r="BA329" s="33"/>
      <c r="BB329" s="33"/>
      <c r="BC329" s="33"/>
      <c r="BD329" s="33"/>
      <c r="BE329" s="33"/>
      <c r="BF329" s="33"/>
      <c r="BG329" s="33"/>
      <c r="BH329" s="33"/>
      <c r="BI329" s="33"/>
      <c r="BJ329" s="32"/>
      <c r="BK329" s="33"/>
      <c r="BL329" s="33"/>
      <c r="BM329" s="33"/>
      <c r="BN329" s="33"/>
      <c r="BO329" s="33"/>
      <c r="BP329" s="33"/>
      <c r="BQ329" s="33"/>
      <c r="BR329" s="33"/>
      <c r="BS329" s="33"/>
      <c r="BT329" s="33"/>
      <c r="BU329" s="33"/>
      <c r="BV329" s="33"/>
      <c r="BW329" s="33"/>
      <c r="BX329" s="33"/>
      <c r="BY329" s="33"/>
      <c r="BZ329" s="33"/>
      <c r="CA329" s="33"/>
      <c r="CB329" s="33"/>
      <c r="CC329" s="33"/>
      <c r="CD329" s="33"/>
      <c r="CE329" s="33"/>
      <c r="CF329" s="33"/>
      <c r="CG329" s="33"/>
      <c r="CH329" s="33"/>
      <c r="CI329" s="33"/>
      <c r="CJ329" s="33"/>
      <c r="CK329" s="33"/>
      <c r="CL329" s="33"/>
      <c r="CM329" s="33"/>
      <c r="CN329" s="33"/>
      <c r="CO329" s="33"/>
      <c r="CP329" s="33"/>
      <c r="CQ329" s="33"/>
      <c r="CR329" s="33"/>
      <c r="CS329" s="33"/>
      <c r="CT329" s="33"/>
      <c r="CU329" s="33"/>
      <c r="CV329" s="33"/>
      <c r="CW329" s="33"/>
      <c r="CX329" s="33"/>
      <c r="CY329" s="33"/>
      <c r="CZ329" s="33"/>
      <c r="DA329" s="33"/>
      <c r="DB329" s="33"/>
      <c r="DC329" s="33"/>
      <c r="DD329" s="33"/>
      <c r="DE329" s="33"/>
      <c r="DF329" s="33"/>
      <c r="DG329" s="33"/>
      <c r="DH329" s="33"/>
      <c r="DI329" s="33"/>
      <c r="DJ329" s="33"/>
      <c r="DK329" s="33"/>
      <c r="DL329" s="33"/>
      <c r="DM329" s="33"/>
      <c r="DN329" s="33"/>
      <c r="DO329" s="33"/>
      <c r="DP329" s="33"/>
      <c r="DQ329" s="33"/>
      <c r="DR329" s="33"/>
      <c r="DS329" s="33"/>
      <c r="DT329" s="33"/>
      <c r="DU329" s="33"/>
      <c r="DV329" s="33"/>
      <c r="DW329" s="32"/>
      <c r="DX329" s="33"/>
      <c r="DY329" s="33"/>
      <c r="DZ329" s="33"/>
      <c r="EA329" s="33"/>
      <c r="EB329" s="33"/>
      <c r="EC329" s="33"/>
      <c r="ED329" s="33"/>
      <c r="EE329" s="32"/>
      <c r="EF329" s="33"/>
      <c r="EG329" s="33"/>
      <c r="EH329" s="33"/>
      <c r="EI329" s="33"/>
      <c r="EJ329" s="33"/>
      <c r="EK329" s="33"/>
      <c r="EL329" s="33"/>
      <c r="EM329" s="33"/>
      <c r="EN329" s="33"/>
      <c r="EO329" s="33"/>
      <c r="EP329" s="33"/>
      <c r="EQ329" s="7"/>
      <c r="ER329" s="7"/>
      <c r="ES329" s="7"/>
      <c r="ET329" s="7"/>
      <c r="EU329" s="7"/>
      <c r="EV329" s="7"/>
      <c r="EW329" s="7"/>
      <c r="EX329" s="7"/>
      <c r="EY329" s="7"/>
      <c r="EZ329" s="7"/>
      <c r="FA329" s="7"/>
      <c r="FB329" s="7"/>
      <c r="FC329" s="7"/>
      <c r="FD329" s="7"/>
      <c r="FE329" s="7"/>
      <c r="FF329" s="7"/>
      <c r="FG329" s="7"/>
      <c r="FH329" s="7"/>
      <c r="FI329" s="7"/>
      <c r="FJ329" s="7"/>
      <c r="FK329" s="7"/>
      <c r="FL329" s="7"/>
      <c r="FM329" s="7"/>
      <c r="FN329" s="7"/>
      <c r="FO329" s="7"/>
      <c r="FP329" s="7"/>
      <c r="FQ329" s="5"/>
      <c r="FR329" s="305"/>
      <c r="FS329" s="307"/>
      <c r="FT329" s="307"/>
      <c r="FU329"/>
      <c r="FV329"/>
      <c r="FW329"/>
      <c r="FX329"/>
      <c r="FY329"/>
      <c r="FZ329"/>
      <c r="GA329"/>
      <c r="GB329"/>
      <c r="GC329"/>
      <c r="GD329"/>
    </row>
    <row r="330" spans="1:186" s="8" customFormat="1" x14ac:dyDescent="0.2">
      <c r="A330" s="32"/>
      <c r="B330" s="33"/>
      <c r="C330" s="33"/>
      <c r="D330" s="33"/>
      <c r="E330" s="33"/>
      <c r="F330" s="33"/>
      <c r="G330" s="33"/>
      <c r="H330" s="33"/>
      <c r="I330" s="33"/>
      <c r="J330" s="33"/>
      <c r="K330" s="33"/>
      <c r="L330" s="33"/>
      <c r="M330" s="33"/>
      <c r="N330" s="33"/>
      <c r="O330" s="33"/>
      <c r="P330" s="33"/>
      <c r="Q330" s="33"/>
      <c r="R330" s="33"/>
      <c r="S330" s="33"/>
      <c r="T330" s="33"/>
      <c r="U330" s="33"/>
      <c r="V330" s="33"/>
      <c r="W330" s="33"/>
      <c r="X330" s="33"/>
      <c r="Y330" s="33"/>
      <c r="Z330" s="32"/>
      <c r="AA330" s="32"/>
      <c r="AB330" s="32"/>
      <c r="AC330" s="32"/>
      <c r="AD330" s="32"/>
      <c r="AE330" s="32"/>
      <c r="AF330" s="33"/>
      <c r="AG330" s="33"/>
      <c r="AH330" s="33"/>
      <c r="AI330" s="33"/>
      <c r="AJ330" s="33"/>
      <c r="AK330" s="33"/>
      <c r="AL330" s="33"/>
      <c r="AM330" s="33"/>
      <c r="AN330" s="33"/>
      <c r="AO330" s="33"/>
      <c r="AP330" s="33"/>
      <c r="AQ330" s="33"/>
      <c r="AR330" s="33"/>
      <c r="AS330" s="33"/>
      <c r="AT330" s="33"/>
      <c r="AU330" s="33"/>
      <c r="AV330" s="32"/>
      <c r="AW330" s="32"/>
      <c r="AX330" s="32"/>
      <c r="AY330" s="32"/>
      <c r="AZ330" s="32"/>
      <c r="BA330" s="33"/>
      <c r="BB330" s="33"/>
      <c r="BC330" s="33"/>
      <c r="BD330" s="33"/>
      <c r="BE330" s="33"/>
      <c r="BF330" s="33"/>
      <c r="BG330" s="33"/>
      <c r="BH330" s="33"/>
      <c r="BI330" s="33"/>
      <c r="BJ330" s="32"/>
      <c r="BK330" s="33"/>
      <c r="BL330" s="33"/>
      <c r="BM330" s="33"/>
      <c r="BN330" s="33"/>
      <c r="BO330" s="33"/>
      <c r="BP330" s="33"/>
      <c r="BQ330" s="33"/>
      <c r="BR330" s="33"/>
      <c r="BS330" s="33"/>
      <c r="BT330" s="33"/>
      <c r="BU330" s="33"/>
      <c r="BV330" s="33"/>
      <c r="BW330" s="33"/>
      <c r="BX330" s="33"/>
      <c r="BY330" s="33"/>
      <c r="BZ330" s="33"/>
      <c r="CA330" s="33"/>
      <c r="CB330" s="33"/>
      <c r="CC330" s="33"/>
      <c r="CD330" s="33"/>
      <c r="CE330" s="33"/>
      <c r="CF330" s="33"/>
      <c r="CG330" s="33"/>
      <c r="CH330" s="33"/>
      <c r="CI330" s="33"/>
      <c r="CJ330" s="33"/>
      <c r="CK330" s="33"/>
      <c r="CL330" s="33"/>
      <c r="CM330" s="33"/>
      <c r="CN330" s="33"/>
      <c r="CO330" s="33"/>
      <c r="CP330" s="33"/>
      <c r="CQ330" s="33"/>
      <c r="CR330" s="33"/>
      <c r="CS330" s="33"/>
      <c r="CT330" s="33"/>
      <c r="CU330" s="33"/>
      <c r="CV330" s="33"/>
      <c r="CW330" s="33"/>
      <c r="CX330" s="33"/>
      <c r="CY330" s="33"/>
      <c r="CZ330" s="33"/>
      <c r="DA330" s="33"/>
      <c r="DB330" s="33"/>
      <c r="DC330" s="33"/>
      <c r="DD330" s="33"/>
      <c r="DE330" s="33"/>
      <c r="DF330" s="33"/>
      <c r="DG330" s="33"/>
      <c r="DH330" s="33"/>
      <c r="DI330" s="33"/>
      <c r="DJ330" s="33"/>
      <c r="DK330" s="33"/>
      <c r="DL330" s="33"/>
      <c r="DM330" s="33"/>
      <c r="DN330" s="33"/>
      <c r="DO330" s="33"/>
      <c r="DP330" s="33"/>
      <c r="DQ330" s="33"/>
      <c r="DR330" s="33"/>
      <c r="DS330" s="33"/>
      <c r="DT330" s="33"/>
      <c r="DU330" s="33"/>
      <c r="DV330" s="33"/>
      <c r="DW330" s="32"/>
      <c r="DX330" s="33"/>
      <c r="DY330" s="33"/>
      <c r="DZ330" s="33"/>
      <c r="EA330" s="33"/>
      <c r="EB330" s="33"/>
      <c r="EC330" s="33"/>
      <c r="ED330" s="33"/>
      <c r="EE330" s="32"/>
      <c r="EF330" s="33"/>
      <c r="EG330" s="33"/>
      <c r="EH330" s="33"/>
      <c r="EI330" s="33"/>
      <c r="EJ330" s="33"/>
      <c r="EK330" s="33"/>
      <c r="EL330" s="33"/>
      <c r="EM330" s="33"/>
      <c r="EN330" s="33"/>
      <c r="EO330" s="33"/>
      <c r="EP330" s="33"/>
      <c r="EQ330" s="7"/>
      <c r="ER330" s="7"/>
      <c r="ES330" s="7"/>
      <c r="ET330" s="7"/>
      <c r="EU330" s="7"/>
      <c r="EV330" s="7"/>
      <c r="EW330" s="7"/>
      <c r="EX330" s="7"/>
      <c r="EY330" s="7"/>
      <c r="EZ330" s="7"/>
      <c r="FA330" s="7"/>
      <c r="FB330" s="7"/>
      <c r="FC330" s="7"/>
      <c r="FD330" s="7"/>
      <c r="FE330" s="7"/>
      <c r="FF330" s="7"/>
      <c r="FG330" s="7"/>
      <c r="FH330" s="7"/>
      <c r="FI330" s="7"/>
      <c r="FJ330" s="7"/>
      <c r="FK330" s="7"/>
      <c r="FL330" s="7"/>
      <c r="FM330" s="7"/>
      <c r="FN330" s="7"/>
      <c r="FO330" s="7"/>
      <c r="FP330" s="7"/>
      <c r="FQ330" s="5"/>
      <c r="FR330" s="305"/>
      <c r="FS330"/>
      <c r="FT330"/>
      <c r="FU330"/>
      <c r="FV330"/>
      <c r="FW330"/>
      <c r="FX330"/>
      <c r="FY330"/>
      <c r="FZ330"/>
      <c r="GA330"/>
      <c r="GB330"/>
      <c r="GC330"/>
      <c r="GD330"/>
    </row>
    <row r="331" spans="1:186" s="8" customFormat="1" x14ac:dyDescent="0.2">
      <c r="A331" s="32"/>
      <c r="B331" s="33"/>
      <c r="C331" s="33"/>
      <c r="D331" s="33"/>
      <c r="E331" s="33"/>
      <c r="F331" s="33"/>
      <c r="G331" s="33"/>
      <c r="H331" s="33"/>
      <c r="I331" s="33"/>
      <c r="J331" s="33"/>
      <c r="K331" s="33"/>
      <c r="L331" s="33"/>
      <c r="M331" s="33"/>
      <c r="N331" s="33"/>
      <c r="O331" s="33"/>
      <c r="P331" s="33"/>
      <c r="Q331" s="33"/>
      <c r="R331" s="33"/>
      <c r="S331" s="33"/>
      <c r="T331" s="33"/>
      <c r="U331" s="33"/>
      <c r="V331" s="33"/>
      <c r="W331" s="33"/>
      <c r="X331" s="33"/>
      <c r="Y331" s="33"/>
      <c r="Z331" s="32"/>
      <c r="AA331" s="32"/>
      <c r="AB331" s="32"/>
      <c r="AC331" s="32"/>
      <c r="AD331" s="32"/>
      <c r="AE331" s="32"/>
      <c r="AF331" s="33"/>
      <c r="AG331" s="33"/>
      <c r="AH331" s="33"/>
      <c r="AI331" s="33"/>
      <c r="AJ331" s="33"/>
      <c r="AK331" s="33"/>
      <c r="AL331" s="33"/>
      <c r="AM331" s="33"/>
      <c r="AN331" s="33"/>
      <c r="AO331" s="33"/>
      <c r="AP331" s="33"/>
      <c r="AQ331" s="33"/>
      <c r="AR331" s="33"/>
      <c r="AS331" s="33"/>
      <c r="AT331" s="33"/>
      <c r="AU331" s="33"/>
      <c r="AV331" s="32"/>
      <c r="AW331" s="32"/>
      <c r="AX331" s="32"/>
      <c r="AY331" s="32"/>
      <c r="AZ331" s="32"/>
      <c r="BA331" s="33"/>
      <c r="BB331" s="33"/>
      <c r="BC331" s="33"/>
      <c r="BD331" s="33"/>
      <c r="BE331" s="33"/>
      <c r="BF331" s="33"/>
      <c r="BG331" s="33"/>
      <c r="BH331" s="33"/>
      <c r="BI331" s="33"/>
      <c r="BJ331" s="32"/>
      <c r="BK331" s="33"/>
      <c r="BL331" s="33"/>
      <c r="BM331" s="33"/>
      <c r="BN331" s="33"/>
      <c r="BO331" s="33"/>
      <c r="BP331" s="33"/>
      <c r="BQ331" s="33"/>
      <c r="BR331" s="33"/>
      <c r="BS331" s="33"/>
      <c r="BT331" s="33"/>
      <c r="BU331" s="33"/>
      <c r="BV331" s="33"/>
      <c r="BW331" s="33"/>
      <c r="BX331" s="33"/>
      <c r="BY331" s="33"/>
      <c r="BZ331" s="33"/>
      <c r="CA331" s="33"/>
      <c r="CB331" s="33"/>
      <c r="CC331" s="33"/>
      <c r="CD331" s="33"/>
      <c r="CE331" s="33"/>
      <c r="CF331" s="33"/>
      <c r="CG331" s="33"/>
      <c r="CH331" s="33"/>
      <c r="CI331" s="33"/>
      <c r="CJ331" s="33"/>
      <c r="CK331" s="33"/>
      <c r="CL331" s="33"/>
      <c r="CM331" s="33"/>
      <c r="CN331" s="33"/>
      <c r="CO331" s="33"/>
      <c r="CP331" s="33"/>
      <c r="CQ331" s="33"/>
      <c r="CR331" s="33"/>
      <c r="CS331" s="33"/>
      <c r="CT331" s="33"/>
      <c r="CU331" s="33"/>
      <c r="CV331" s="33"/>
      <c r="CW331" s="33"/>
      <c r="CX331" s="33"/>
      <c r="CY331" s="33"/>
      <c r="CZ331" s="33"/>
      <c r="DA331" s="33"/>
      <c r="DB331" s="33"/>
      <c r="DC331" s="33"/>
      <c r="DD331" s="33"/>
      <c r="DE331" s="33"/>
      <c r="DF331" s="33"/>
      <c r="DG331" s="33"/>
      <c r="DH331" s="33"/>
      <c r="DI331" s="33"/>
      <c r="DJ331" s="33"/>
      <c r="DK331" s="33"/>
      <c r="DL331" s="33"/>
      <c r="DM331" s="33"/>
      <c r="DN331" s="33"/>
      <c r="DO331" s="33"/>
      <c r="DP331" s="33"/>
      <c r="DQ331" s="33"/>
      <c r="DR331" s="33"/>
      <c r="DS331" s="33"/>
      <c r="DT331" s="33"/>
      <c r="DU331" s="33"/>
      <c r="DV331" s="33"/>
      <c r="DW331" s="32"/>
      <c r="DX331" s="33"/>
      <c r="DY331" s="33"/>
      <c r="DZ331" s="33"/>
      <c r="EA331" s="33"/>
      <c r="EB331" s="33"/>
      <c r="EC331" s="33"/>
      <c r="ED331" s="33"/>
      <c r="EE331" s="32"/>
      <c r="EF331" s="33"/>
      <c r="EG331" s="33"/>
      <c r="EH331" s="33"/>
      <c r="EI331" s="33"/>
      <c r="EJ331" s="33"/>
      <c r="EK331" s="33"/>
      <c r="EL331" s="33"/>
      <c r="EM331" s="33"/>
      <c r="EN331" s="33"/>
      <c r="EO331" s="33"/>
      <c r="EP331" s="33"/>
      <c r="EQ331" s="7"/>
      <c r="ER331" s="7"/>
      <c r="ES331" s="7"/>
      <c r="ET331" s="7"/>
      <c r="EU331" s="7"/>
      <c r="EV331" s="7"/>
      <c r="EW331" s="7"/>
      <c r="EX331" s="7"/>
      <c r="EY331" s="7"/>
      <c r="EZ331" s="7"/>
      <c r="FA331" s="7"/>
      <c r="FB331" s="7"/>
      <c r="FC331" s="7"/>
      <c r="FD331" s="7"/>
      <c r="FE331" s="7"/>
      <c r="FF331" s="7"/>
      <c r="FG331" s="7"/>
      <c r="FH331" s="7"/>
      <c r="FI331" s="7"/>
      <c r="FJ331" s="7"/>
      <c r="FK331" s="7"/>
      <c r="FL331" s="7"/>
      <c r="FM331" s="7"/>
      <c r="FN331" s="7"/>
      <c r="FO331" s="7"/>
      <c r="FP331" s="7"/>
      <c r="FQ331" s="5"/>
      <c r="FR331" s="305"/>
      <c r="FS331"/>
      <c r="FT331"/>
      <c r="FU331"/>
      <c r="FV331"/>
      <c r="FW331"/>
      <c r="FX331"/>
      <c r="FY331"/>
      <c r="FZ331"/>
      <c r="GA331"/>
      <c r="GB331"/>
      <c r="GC331"/>
      <c r="GD331"/>
    </row>
    <row r="332" spans="1:186" s="8" customFormat="1" x14ac:dyDescent="0.2">
      <c r="A332" s="32"/>
      <c r="B332" s="33"/>
      <c r="C332" s="33"/>
      <c r="D332" s="33"/>
      <c r="E332" s="33"/>
      <c r="F332" s="33"/>
      <c r="G332" s="33"/>
      <c r="H332" s="33"/>
      <c r="I332" s="33"/>
      <c r="J332" s="33"/>
      <c r="K332" s="33"/>
      <c r="L332" s="33"/>
      <c r="M332" s="33"/>
      <c r="N332" s="33"/>
      <c r="O332" s="33"/>
      <c r="P332" s="33"/>
      <c r="Q332" s="33"/>
      <c r="R332" s="33"/>
      <c r="S332" s="33"/>
      <c r="T332" s="33"/>
      <c r="U332" s="33"/>
      <c r="V332" s="33"/>
      <c r="W332" s="33"/>
      <c r="X332" s="33"/>
      <c r="Y332" s="33"/>
      <c r="Z332" s="32"/>
      <c r="AA332" s="32"/>
      <c r="AB332" s="32"/>
      <c r="AC332" s="32"/>
      <c r="AD332" s="32"/>
      <c r="AE332" s="32"/>
      <c r="AF332" s="33"/>
      <c r="AG332" s="33"/>
      <c r="AH332" s="33"/>
      <c r="AI332" s="33"/>
      <c r="AJ332" s="33"/>
      <c r="AK332" s="33"/>
      <c r="AL332" s="33"/>
      <c r="AM332" s="33"/>
      <c r="AN332" s="33"/>
      <c r="AO332" s="33"/>
      <c r="AP332" s="33"/>
      <c r="AQ332" s="33"/>
      <c r="AR332" s="33"/>
      <c r="AS332" s="33"/>
      <c r="AT332" s="33"/>
      <c r="AU332" s="33"/>
      <c r="AV332" s="32"/>
      <c r="AW332" s="32"/>
      <c r="AX332" s="32"/>
      <c r="AY332" s="32"/>
      <c r="AZ332" s="32"/>
      <c r="BA332" s="33"/>
      <c r="BB332" s="33"/>
      <c r="BC332" s="33"/>
      <c r="BD332" s="33"/>
      <c r="BE332" s="33"/>
      <c r="BF332" s="33"/>
      <c r="BG332" s="33"/>
      <c r="BH332" s="33"/>
      <c r="BI332" s="33"/>
      <c r="BJ332" s="32"/>
      <c r="BK332" s="33"/>
      <c r="BL332" s="33"/>
      <c r="BM332" s="33"/>
      <c r="BN332" s="33"/>
      <c r="BO332" s="33"/>
      <c r="BP332" s="33"/>
      <c r="BQ332" s="33"/>
      <c r="BR332" s="33"/>
      <c r="BS332" s="33"/>
      <c r="BT332" s="33"/>
      <c r="BU332" s="33"/>
      <c r="BV332" s="33"/>
      <c r="BW332" s="33"/>
      <c r="BX332" s="33"/>
      <c r="BY332" s="33"/>
      <c r="BZ332" s="33"/>
      <c r="CA332" s="33"/>
      <c r="CB332" s="33"/>
      <c r="CC332" s="33"/>
      <c r="CD332" s="33"/>
      <c r="CE332" s="33"/>
      <c r="CF332" s="33"/>
      <c r="CG332" s="33"/>
      <c r="CH332" s="33"/>
      <c r="CI332" s="33"/>
      <c r="CJ332" s="33"/>
      <c r="CK332" s="33"/>
      <c r="CL332" s="33"/>
      <c r="CM332" s="33"/>
      <c r="CN332" s="33"/>
      <c r="CO332" s="33"/>
      <c r="CP332" s="33"/>
      <c r="CQ332" s="33"/>
      <c r="CR332" s="33"/>
      <c r="CS332" s="33"/>
      <c r="CT332" s="33"/>
      <c r="CU332" s="33"/>
      <c r="CV332" s="33"/>
      <c r="CW332" s="33"/>
      <c r="CX332" s="33"/>
      <c r="CY332" s="33"/>
      <c r="CZ332" s="33"/>
      <c r="DA332" s="33"/>
      <c r="DB332" s="33"/>
      <c r="DC332" s="33"/>
      <c r="DD332" s="33"/>
      <c r="DE332" s="33"/>
      <c r="DF332" s="33"/>
      <c r="DG332" s="33"/>
      <c r="DH332" s="33"/>
      <c r="DI332" s="33"/>
      <c r="DJ332" s="33"/>
      <c r="DK332" s="33"/>
      <c r="DL332" s="33"/>
      <c r="DM332" s="33"/>
      <c r="DN332" s="33"/>
      <c r="DO332" s="33"/>
      <c r="DP332" s="33"/>
      <c r="DQ332" s="33"/>
      <c r="DR332" s="33"/>
      <c r="DS332" s="33"/>
      <c r="DT332" s="33"/>
      <c r="DU332" s="33"/>
      <c r="DV332" s="33"/>
      <c r="DW332" s="32"/>
      <c r="DX332" s="33"/>
      <c r="DY332" s="33"/>
      <c r="DZ332" s="33"/>
      <c r="EA332" s="33"/>
      <c r="EB332" s="33"/>
      <c r="EC332" s="33"/>
      <c r="ED332" s="33"/>
      <c r="EE332" s="32"/>
      <c r="EF332" s="33"/>
      <c r="EG332" s="33"/>
      <c r="EH332" s="33"/>
      <c r="EI332" s="33"/>
      <c r="EJ332" s="33"/>
      <c r="EK332" s="33"/>
      <c r="EL332" s="33"/>
      <c r="EM332" s="33"/>
      <c r="EN332" s="33"/>
      <c r="EO332" s="33"/>
      <c r="EP332" s="33"/>
      <c r="EQ332" s="7"/>
      <c r="ER332" s="7"/>
      <c r="ES332" s="7"/>
      <c r="ET332" s="7"/>
      <c r="EU332" s="7"/>
      <c r="EV332" s="7"/>
      <c r="EW332" s="7"/>
      <c r="EX332" s="7"/>
      <c r="EY332" s="7"/>
      <c r="EZ332" s="7"/>
      <c r="FA332" s="7"/>
      <c r="FB332" s="7"/>
      <c r="FC332" s="7"/>
      <c r="FD332" s="7"/>
      <c r="FE332" s="7"/>
      <c r="FF332" s="7"/>
      <c r="FG332" s="7"/>
      <c r="FH332" s="7"/>
      <c r="FI332" s="7"/>
      <c r="FJ332" s="7"/>
      <c r="FK332" s="7"/>
      <c r="FL332" s="7"/>
      <c r="FM332" s="7"/>
      <c r="FN332" s="7"/>
      <c r="FO332" s="7"/>
      <c r="FP332" s="7"/>
      <c r="FQ332" s="5"/>
      <c r="FR332" s="305"/>
      <c r="FS332"/>
      <c r="FT332"/>
      <c r="FU332"/>
      <c r="FV332"/>
      <c r="FW332"/>
      <c r="FX332"/>
      <c r="FY332"/>
      <c r="FZ332"/>
      <c r="GA332"/>
      <c r="GB332"/>
      <c r="GC332"/>
      <c r="GD332"/>
    </row>
    <row r="333" spans="1:186" s="8" customFormat="1" x14ac:dyDescent="0.2">
      <c r="A333"/>
      <c r="B333"/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  <c r="W333"/>
      <c r="X333"/>
      <c r="Y333"/>
      <c r="Z333"/>
      <c r="AA333"/>
      <c r="AB333"/>
      <c r="AC333"/>
      <c r="AD333"/>
      <c r="AE333"/>
      <c r="AF333"/>
      <c r="AG333"/>
      <c r="AH333"/>
      <c r="AI333"/>
      <c r="AJ333"/>
      <c r="AK333"/>
      <c r="AL333"/>
      <c r="AM333"/>
      <c r="AN333"/>
      <c r="AO333"/>
      <c r="AP333"/>
      <c r="AQ333"/>
      <c r="AR333"/>
      <c r="AS333"/>
      <c r="AT333"/>
      <c r="AU333"/>
      <c r="AV333"/>
      <c r="AW333"/>
      <c r="AX333"/>
      <c r="AY333"/>
      <c r="AZ333"/>
      <c r="BA333"/>
      <c r="BB333"/>
      <c r="BC333"/>
      <c r="BD333"/>
      <c r="BE333"/>
      <c r="BF333"/>
      <c r="BG333"/>
      <c r="BH333"/>
      <c r="BI333"/>
      <c r="BJ333"/>
      <c r="BK333"/>
      <c r="BL333"/>
      <c r="BM333"/>
      <c r="BN333"/>
      <c r="BO333"/>
      <c r="BP333"/>
      <c r="BQ333"/>
      <c r="BR333"/>
      <c r="BS333"/>
      <c r="BT333"/>
      <c r="BU333"/>
      <c r="BV333"/>
      <c r="BW333"/>
      <c r="BX333"/>
      <c r="BY333"/>
      <c r="BZ333"/>
      <c r="CA333"/>
      <c r="CB333"/>
      <c r="CC333"/>
      <c r="CD333"/>
      <c r="CE333"/>
      <c r="CF333"/>
      <c r="CG333"/>
      <c r="CH333"/>
      <c r="CI333"/>
      <c r="CJ333"/>
      <c r="CK333"/>
      <c r="CL333"/>
      <c r="CM333"/>
      <c r="CN333"/>
      <c r="CO333"/>
      <c r="CP333"/>
      <c r="CQ333"/>
      <c r="CR333"/>
      <c r="CS333"/>
      <c r="CT333"/>
      <c r="CU333"/>
      <c r="CV333"/>
      <c r="CW333"/>
      <c r="CX333"/>
      <c r="CY333"/>
      <c r="CZ333"/>
      <c r="DA333"/>
      <c r="DB333"/>
      <c r="DC333"/>
      <c r="DD333"/>
      <c r="DE333"/>
      <c r="DF333"/>
      <c r="DG333"/>
      <c r="DH333"/>
      <c r="DI333"/>
      <c r="DJ333"/>
      <c r="DK333"/>
      <c r="DL333"/>
      <c r="DM333"/>
      <c r="DN333"/>
      <c r="DO333"/>
      <c r="DP333"/>
      <c r="DQ333"/>
      <c r="DR333"/>
      <c r="DS333"/>
      <c r="DT333"/>
      <c r="DU333"/>
      <c r="DV333"/>
      <c r="DW333"/>
      <c r="DX333"/>
      <c r="DY333"/>
      <c r="DZ333"/>
      <c r="EA333"/>
      <c r="EB333"/>
      <c r="EC333"/>
      <c r="ED333"/>
      <c r="EE333"/>
      <c r="EF333"/>
      <c r="EG333"/>
      <c r="EH333"/>
      <c r="EI333"/>
      <c r="EJ333"/>
      <c r="EK333"/>
      <c r="EL333"/>
      <c r="EM333"/>
      <c r="EN333"/>
      <c r="EO333"/>
      <c r="EP333"/>
      <c r="EQ333"/>
      <c r="ER333"/>
      <c r="ES333"/>
      <c r="ET333"/>
      <c r="EU333"/>
      <c r="EV333"/>
      <c r="EW333"/>
      <c r="EX333"/>
      <c r="EY333"/>
      <c r="EZ333"/>
      <c r="FA333"/>
      <c r="FB333"/>
      <c r="FC333"/>
      <c r="FD333"/>
      <c r="FE333"/>
      <c r="FF333"/>
      <c r="FG333"/>
      <c r="FH333"/>
      <c r="FI333"/>
      <c r="FJ333"/>
      <c r="FK333"/>
      <c r="FL333"/>
      <c r="FM333"/>
      <c r="FN333"/>
      <c r="FO333"/>
      <c r="FP333"/>
      <c r="FQ333"/>
      <c r="FR333"/>
      <c r="FS333"/>
      <c r="FT333"/>
      <c r="FU333"/>
      <c r="FV333"/>
      <c r="FW333"/>
      <c r="FX333"/>
      <c r="FY333"/>
      <c r="FZ333"/>
      <c r="GA333"/>
      <c r="GB333"/>
      <c r="GC333"/>
      <c r="GD333"/>
    </row>
    <row r="334" spans="1:186" s="8" customFormat="1" x14ac:dyDescent="0.2">
      <c r="A334"/>
      <c r="B334"/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  <c r="T334"/>
      <c r="U334"/>
      <c r="V334"/>
      <c r="W334"/>
      <c r="X334"/>
      <c r="Y334"/>
      <c r="Z334"/>
      <c r="AA334"/>
      <c r="AB334"/>
      <c r="AC334"/>
      <c r="AD334"/>
      <c r="AE334"/>
      <c r="AF334"/>
      <c r="AG334"/>
      <c r="AH334"/>
      <c r="AI334"/>
      <c r="AJ334"/>
      <c r="AK334"/>
      <c r="AL334"/>
      <c r="AM334"/>
      <c r="AN334"/>
      <c r="AO334"/>
      <c r="AP334"/>
      <c r="AQ334"/>
      <c r="AR334"/>
      <c r="AS334"/>
      <c r="AT334"/>
      <c r="AU334"/>
      <c r="AV334"/>
      <c r="AW334"/>
      <c r="AX334"/>
      <c r="AY334"/>
      <c r="AZ334"/>
      <c r="BA334"/>
      <c r="BB334"/>
      <c r="BC334"/>
      <c r="BD334"/>
      <c r="BE334"/>
      <c r="BF334"/>
      <c r="BG334"/>
      <c r="BH334"/>
      <c r="BI334"/>
      <c r="BJ334"/>
      <c r="BK334"/>
      <c r="BL334"/>
      <c r="BM334"/>
      <c r="BN334"/>
      <c r="BO334"/>
      <c r="BP334"/>
      <c r="BQ334"/>
      <c r="BR334"/>
      <c r="BS334"/>
      <c r="BT334"/>
      <c r="BU334"/>
      <c r="BV334"/>
      <c r="BW334"/>
      <c r="BX334"/>
      <c r="BY334"/>
      <c r="BZ334"/>
      <c r="CA334"/>
      <c r="CB334"/>
      <c r="CC334"/>
      <c r="CD334"/>
      <c r="CE334"/>
      <c r="CF334"/>
      <c r="CG334"/>
      <c r="CH334"/>
      <c r="CI334"/>
      <c r="CJ334"/>
      <c r="CK334"/>
      <c r="CL334"/>
      <c r="CM334"/>
      <c r="CN334"/>
      <c r="CO334"/>
      <c r="CP334"/>
      <c r="CQ334"/>
      <c r="CR334"/>
      <c r="CS334"/>
      <c r="CT334"/>
      <c r="CU334"/>
      <c r="CV334"/>
      <c r="CW334"/>
      <c r="CX334"/>
      <c r="CY334"/>
      <c r="CZ334"/>
      <c r="DA334"/>
      <c r="DB334"/>
      <c r="DC334"/>
      <c r="DD334"/>
      <c r="DE334"/>
      <c r="DF334"/>
      <c r="DG334"/>
      <c r="DH334"/>
      <c r="DI334"/>
      <c r="DJ334"/>
      <c r="DK334"/>
      <c r="DL334"/>
      <c r="DM334"/>
      <c r="DN334"/>
      <c r="DO334"/>
      <c r="DP334"/>
      <c r="DQ334"/>
      <c r="DR334"/>
      <c r="DS334"/>
      <c r="DT334"/>
      <c r="DU334"/>
      <c r="DV334"/>
      <c r="DW334"/>
      <c r="DX334"/>
      <c r="DY334"/>
      <c r="DZ334"/>
      <c r="EA334"/>
      <c r="EB334"/>
      <c r="EC334"/>
      <c r="ED334"/>
      <c r="EE334"/>
      <c r="EF334"/>
      <c r="EG334"/>
      <c r="EH334"/>
      <c r="EI334"/>
      <c r="EJ334"/>
      <c r="EK334"/>
      <c r="EL334"/>
      <c r="EM334"/>
      <c r="EN334"/>
      <c r="EO334"/>
      <c r="EP334"/>
      <c r="EQ334"/>
      <c r="ER334"/>
      <c r="ES334"/>
      <c r="ET334"/>
      <c r="EU334"/>
      <c r="EV334"/>
      <c r="EW334"/>
      <c r="EX334"/>
      <c r="EY334"/>
      <c r="EZ334"/>
      <c r="FA334"/>
      <c r="FB334"/>
      <c r="FC334"/>
      <c r="FD334"/>
      <c r="FE334"/>
      <c r="FF334"/>
      <c r="FG334"/>
      <c r="FH334"/>
      <c r="FI334"/>
      <c r="FJ334"/>
      <c r="FK334"/>
      <c r="FL334"/>
      <c r="FM334"/>
      <c r="FN334"/>
      <c r="FO334"/>
      <c r="FP334"/>
      <c r="FQ334"/>
      <c r="FR334"/>
      <c r="FS334"/>
      <c r="FT334"/>
      <c r="FU334"/>
      <c r="FV334"/>
      <c r="FW334"/>
      <c r="FX334"/>
      <c r="FY334"/>
      <c r="FZ334"/>
      <c r="GA334"/>
      <c r="GB334"/>
      <c r="GC334"/>
      <c r="GD334"/>
    </row>
    <row r="335" spans="1:186" s="8" customFormat="1" x14ac:dyDescent="0.2">
      <c r="A335"/>
      <c r="B335"/>
      <c r="C335"/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  <c r="R335"/>
      <c r="S335"/>
      <c r="T335"/>
      <c r="U335"/>
      <c r="V335"/>
      <c r="W335"/>
      <c r="X335"/>
      <c r="Y335"/>
      <c r="Z335"/>
      <c r="AA335"/>
      <c r="AB335"/>
      <c r="AC335"/>
      <c r="AD335"/>
      <c r="AE335"/>
      <c r="AF335"/>
      <c r="AG335"/>
      <c r="AH335"/>
      <c r="AI335"/>
      <c r="AJ335"/>
      <c r="AK335"/>
      <c r="AL335"/>
      <c r="AM335"/>
      <c r="AN335"/>
      <c r="AO335"/>
      <c r="AP335"/>
      <c r="AQ335"/>
      <c r="AR335"/>
      <c r="AS335"/>
      <c r="AT335"/>
      <c r="AU335"/>
      <c r="AV335"/>
      <c r="AW335"/>
      <c r="AX335"/>
      <c r="AY335"/>
      <c r="AZ335"/>
      <c r="BA335"/>
      <c r="BB335"/>
      <c r="BC335"/>
      <c r="BD335"/>
      <c r="BE335"/>
      <c r="BF335"/>
      <c r="BG335"/>
      <c r="BH335"/>
      <c r="BI335"/>
      <c r="BJ335"/>
      <c r="BK335"/>
      <c r="BL335"/>
      <c r="BM335"/>
      <c r="BN335"/>
      <c r="BO335"/>
      <c r="BP335"/>
      <c r="BQ335"/>
      <c r="BR335"/>
      <c r="BS335"/>
      <c r="BT335"/>
      <c r="BU335"/>
      <c r="BV335"/>
      <c r="BW335"/>
      <c r="BX335"/>
      <c r="BY335"/>
      <c r="BZ335"/>
      <c r="CA335"/>
      <c r="CB335"/>
      <c r="CC335"/>
      <c r="CD335"/>
      <c r="CE335"/>
      <c r="CF335"/>
      <c r="CG335"/>
      <c r="CH335"/>
      <c r="CI335"/>
      <c r="CJ335"/>
      <c r="CK335"/>
      <c r="CL335"/>
      <c r="CM335"/>
      <c r="CN335"/>
      <c r="CO335"/>
      <c r="CP335"/>
      <c r="CQ335"/>
      <c r="CR335"/>
      <c r="CS335"/>
      <c r="CT335"/>
      <c r="CU335"/>
      <c r="CV335"/>
      <c r="CW335"/>
      <c r="CX335"/>
      <c r="CY335"/>
      <c r="CZ335"/>
      <c r="DA335"/>
      <c r="DB335"/>
      <c r="DC335"/>
      <c r="DD335"/>
      <c r="DE335"/>
      <c r="DF335"/>
      <c r="DG335"/>
      <c r="DH335"/>
      <c r="DI335"/>
      <c r="DJ335"/>
      <c r="DK335"/>
      <c r="DL335"/>
      <c r="DM335"/>
      <c r="DN335"/>
      <c r="DO335"/>
      <c r="DP335"/>
      <c r="DQ335"/>
      <c r="DR335"/>
      <c r="DS335"/>
      <c r="DT335"/>
      <c r="DU335"/>
      <c r="DV335"/>
      <c r="DW335"/>
      <c r="DX335"/>
      <c r="DY335"/>
      <c r="DZ335"/>
      <c r="EA335"/>
      <c r="EB335"/>
      <c r="EC335"/>
      <c r="ED335"/>
      <c r="EE335"/>
      <c r="EF335"/>
      <c r="EG335"/>
      <c r="EH335"/>
      <c r="EI335"/>
      <c r="EJ335"/>
      <c r="EK335"/>
      <c r="EL335"/>
      <c r="EM335"/>
      <c r="EN335"/>
      <c r="EO335"/>
      <c r="EP335"/>
      <c r="EQ335"/>
      <c r="ER335"/>
      <c r="ES335"/>
      <c r="ET335"/>
      <c r="EU335"/>
      <c r="EV335"/>
      <c r="EW335"/>
      <c r="EX335"/>
      <c r="EY335"/>
      <c r="EZ335"/>
      <c r="FA335"/>
      <c r="FB335"/>
      <c r="FC335"/>
      <c r="FD335"/>
      <c r="FE335"/>
      <c r="FF335"/>
      <c r="FG335"/>
      <c r="FH335"/>
      <c r="FI335"/>
      <c r="FJ335"/>
      <c r="FK335"/>
      <c r="FL335"/>
      <c r="FM335"/>
      <c r="FN335"/>
      <c r="FO335"/>
      <c r="FP335"/>
      <c r="FQ335"/>
      <c r="FR335"/>
      <c r="FS335"/>
      <c r="FT335"/>
      <c r="FU335"/>
      <c r="FV335"/>
      <c r="FW335"/>
      <c r="FX335"/>
      <c r="FY335"/>
      <c r="FZ335"/>
      <c r="GA335"/>
      <c r="GB335"/>
      <c r="GC335"/>
      <c r="GD335"/>
    </row>
    <row r="336" spans="1:186" s="8" customFormat="1" x14ac:dyDescent="0.2">
      <c r="A336"/>
      <c r="B336"/>
      <c r="C336"/>
      <c r="D336"/>
      <c r="E336"/>
      <c r="F336"/>
      <c r="G336"/>
      <c r="H336"/>
      <c r="I336"/>
      <c r="J336"/>
      <c r="K336"/>
      <c r="L336"/>
      <c r="M336"/>
      <c r="N336"/>
      <c r="O336"/>
      <c r="P336"/>
      <c r="Q336"/>
      <c r="R336"/>
      <c r="S336"/>
      <c r="T336"/>
      <c r="U336"/>
      <c r="V336"/>
      <c r="W336"/>
      <c r="X336"/>
      <c r="Y336"/>
      <c r="Z336"/>
      <c r="AA336"/>
      <c r="AB336"/>
      <c r="AC336"/>
      <c r="AD336"/>
      <c r="AE336"/>
      <c r="AF336"/>
      <c r="AG336"/>
      <c r="AH336"/>
      <c r="AI336"/>
      <c r="AJ336"/>
      <c r="AK336"/>
      <c r="AL336"/>
      <c r="AM336"/>
      <c r="AN336"/>
      <c r="AO336"/>
      <c r="AP336"/>
      <c r="AQ336"/>
      <c r="AR336"/>
      <c r="AS336"/>
      <c r="AT336"/>
      <c r="AU336"/>
      <c r="AV336"/>
      <c r="AW336"/>
      <c r="AX336"/>
      <c r="AY336"/>
      <c r="AZ336"/>
      <c r="BA336"/>
      <c r="BB336"/>
      <c r="BC336"/>
      <c r="BD336"/>
      <c r="BE336"/>
      <c r="BF336"/>
      <c r="BG336"/>
      <c r="BH336"/>
      <c r="BI336"/>
      <c r="BJ336"/>
      <c r="BK336"/>
      <c r="BL336"/>
      <c r="BM336"/>
      <c r="BN336"/>
      <c r="BO336"/>
      <c r="BP336"/>
      <c r="BQ336"/>
      <c r="BR336"/>
      <c r="BS336"/>
      <c r="BT336"/>
      <c r="BU336"/>
      <c r="BV336"/>
      <c r="BW336"/>
      <c r="BX336"/>
      <c r="BY336"/>
      <c r="BZ336"/>
      <c r="CA336"/>
      <c r="CB336"/>
      <c r="CC336"/>
      <c r="CD336"/>
      <c r="CE336"/>
      <c r="CF336"/>
      <c r="CG336"/>
      <c r="CH336"/>
      <c r="CI336"/>
      <c r="CJ336"/>
      <c r="CK336"/>
      <c r="CL336"/>
      <c r="CM336"/>
      <c r="CN336"/>
      <c r="CO336"/>
      <c r="CP336"/>
      <c r="CQ336"/>
      <c r="CR336"/>
      <c r="CS336"/>
      <c r="CT336"/>
      <c r="CU336"/>
      <c r="CV336"/>
      <c r="CW336"/>
      <c r="CX336"/>
      <c r="CY336"/>
      <c r="CZ336"/>
      <c r="DA336"/>
      <c r="DB336"/>
      <c r="DC336"/>
      <c r="DD336"/>
      <c r="DE336"/>
      <c r="DF336"/>
      <c r="DG336"/>
      <c r="DH336"/>
      <c r="DI336"/>
      <c r="DJ336"/>
      <c r="DK336"/>
      <c r="DL336"/>
      <c r="DM336"/>
      <c r="DN336"/>
      <c r="DO336"/>
      <c r="DP336"/>
      <c r="DQ336"/>
      <c r="DR336"/>
      <c r="DS336"/>
      <c r="DT336"/>
      <c r="DU336"/>
      <c r="DV336"/>
      <c r="DW336"/>
      <c r="DX336"/>
      <c r="DY336"/>
      <c r="DZ336"/>
      <c r="EA336"/>
      <c r="EB336"/>
      <c r="EC336"/>
      <c r="ED336"/>
      <c r="EE336"/>
      <c r="EF336"/>
      <c r="EG336"/>
      <c r="EH336"/>
      <c r="EI336"/>
      <c r="EJ336"/>
      <c r="EK336"/>
      <c r="EL336"/>
      <c r="EM336"/>
      <c r="EN336"/>
      <c r="EO336"/>
      <c r="EP336"/>
      <c r="EQ336"/>
      <c r="ER336"/>
      <c r="ES336"/>
      <c r="ET336"/>
      <c r="EU336"/>
      <c r="EV336"/>
      <c r="EW336"/>
      <c r="EX336"/>
      <c r="EY336"/>
      <c r="EZ336"/>
      <c r="FA336"/>
      <c r="FB336"/>
      <c r="FC336"/>
      <c r="FD336"/>
      <c r="FE336"/>
      <c r="FF336"/>
      <c r="FG336"/>
      <c r="FH336"/>
      <c r="FI336"/>
      <c r="FJ336"/>
      <c r="FK336"/>
      <c r="FL336"/>
      <c r="FM336"/>
      <c r="FN336"/>
      <c r="FO336"/>
      <c r="FP336"/>
      <c r="FQ336"/>
      <c r="FR336"/>
      <c r="FS336"/>
      <c r="FT336"/>
      <c r="FU336"/>
      <c r="FV336"/>
      <c r="FW336"/>
      <c r="FX336"/>
      <c r="FY336"/>
      <c r="FZ336"/>
      <c r="GA336"/>
      <c r="GB336"/>
      <c r="GC336"/>
      <c r="GD336"/>
    </row>
    <row r="337" spans="1:186" s="8" customFormat="1" x14ac:dyDescent="0.2">
      <c r="A337"/>
      <c r="B337"/>
      <c r="C337"/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  <c r="R337"/>
      <c r="S337"/>
      <c r="T337"/>
      <c r="U337"/>
      <c r="V337"/>
      <c r="W337"/>
      <c r="X337"/>
      <c r="Y337"/>
      <c r="Z337"/>
      <c r="AA337"/>
      <c r="AB337"/>
      <c r="AC337"/>
      <c r="AD337"/>
      <c r="AE337"/>
      <c r="AF337"/>
      <c r="AG337"/>
      <c r="AH337"/>
      <c r="AI337"/>
      <c r="AJ337"/>
      <c r="AK337"/>
      <c r="AL337"/>
      <c r="AM337"/>
      <c r="AN337"/>
      <c r="AO337"/>
      <c r="AP337"/>
      <c r="AQ337"/>
      <c r="AR337"/>
      <c r="AS337"/>
      <c r="AT337"/>
      <c r="AU337"/>
      <c r="AV337"/>
      <c r="AW337"/>
      <c r="AX337"/>
      <c r="AY337"/>
      <c r="AZ337"/>
      <c r="BA337"/>
      <c r="BB337"/>
      <c r="BC337"/>
      <c r="BD337"/>
      <c r="BE337"/>
      <c r="BF337"/>
      <c r="BG337"/>
      <c r="BH337"/>
      <c r="BI337"/>
      <c r="BJ337"/>
      <c r="BK337"/>
      <c r="BL337"/>
      <c r="BM337"/>
      <c r="BN337"/>
      <c r="BO337"/>
      <c r="BP337"/>
      <c r="BQ337"/>
      <c r="BR337"/>
      <c r="BS337"/>
      <c r="BT337"/>
      <c r="BU337"/>
      <c r="BV337"/>
      <c r="BW337"/>
      <c r="BX337"/>
      <c r="BY337"/>
      <c r="BZ337"/>
      <c r="CA337"/>
      <c r="CB337"/>
      <c r="CC337"/>
      <c r="CD337"/>
      <c r="CE337"/>
      <c r="CF337"/>
      <c r="CG337"/>
      <c r="CH337"/>
      <c r="CI337"/>
      <c r="CJ337"/>
      <c r="CK337"/>
      <c r="CL337"/>
      <c r="CM337"/>
      <c r="CN337"/>
      <c r="CO337"/>
      <c r="CP337"/>
      <c r="CQ337"/>
      <c r="CR337"/>
      <c r="CS337"/>
      <c r="CT337"/>
      <c r="CU337"/>
      <c r="CV337"/>
      <c r="CW337"/>
      <c r="CX337"/>
      <c r="CY337"/>
      <c r="CZ337"/>
      <c r="DA337"/>
      <c r="DB337"/>
      <c r="DC337"/>
      <c r="DD337"/>
      <c r="DE337"/>
      <c r="DF337"/>
      <c r="DG337"/>
      <c r="DH337"/>
      <c r="DI337"/>
      <c r="DJ337"/>
      <c r="DK337"/>
      <c r="DL337"/>
      <c r="DM337"/>
      <c r="DN337"/>
      <c r="DO337"/>
      <c r="DP337"/>
      <c r="DQ337"/>
      <c r="DR337"/>
      <c r="DS337"/>
      <c r="DT337"/>
      <c r="DU337"/>
      <c r="DV337"/>
      <c r="DW337"/>
      <c r="DX337"/>
      <c r="DY337"/>
      <c r="DZ337"/>
      <c r="EA337"/>
      <c r="EB337"/>
      <c r="EC337"/>
      <c r="ED337"/>
      <c r="EE337"/>
      <c r="EF337"/>
      <c r="EG337"/>
      <c r="EH337"/>
      <c r="EI337"/>
      <c r="EJ337"/>
      <c r="EK337"/>
      <c r="EL337"/>
      <c r="EM337"/>
      <c r="EN337"/>
      <c r="EO337"/>
      <c r="EP337"/>
      <c r="EQ337"/>
      <c r="ER337"/>
      <c r="ES337"/>
      <c r="ET337"/>
      <c r="EU337"/>
      <c r="EV337"/>
      <c r="EW337"/>
      <c r="EX337"/>
      <c r="EY337"/>
      <c r="EZ337"/>
      <c r="FA337"/>
      <c r="FB337"/>
      <c r="FC337"/>
      <c r="FD337"/>
      <c r="FE337"/>
      <c r="FF337"/>
      <c r="FG337"/>
      <c r="FH337"/>
      <c r="FI337"/>
      <c r="FJ337"/>
      <c r="FK337"/>
      <c r="FL337"/>
      <c r="FM337"/>
      <c r="FN337"/>
      <c r="FO337"/>
      <c r="FP337"/>
      <c r="FQ337"/>
      <c r="FR337"/>
      <c r="FS337"/>
      <c r="FT337"/>
      <c r="FU337"/>
      <c r="FV337"/>
      <c r="FW337"/>
      <c r="FX337"/>
      <c r="FY337"/>
      <c r="FZ337"/>
      <c r="GA337"/>
      <c r="GB337"/>
      <c r="GC337"/>
      <c r="GD337"/>
    </row>
    <row r="338" spans="1:186" s="8" customFormat="1" x14ac:dyDescent="0.2">
      <c r="A338"/>
      <c r="B338"/>
      <c r="C338"/>
      <c r="D338"/>
      <c r="E338"/>
      <c r="F338"/>
      <c r="G338"/>
      <c r="H338"/>
      <c r="I338"/>
      <c r="J338"/>
      <c r="K338"/>
      <c r="L338"/>
      <c r="M338"/>
      <c r="N338"/>
      <c r="O338"/>
      <c r="P338"/>
      <c r="Q338"/>
      <c r="R338"/>
      <c r="S338"/>
      <c r="T338"/>
      <c r="U338"/>
      <c r="V338"/>
      <c r="W338"/>
      <c r="X338"/>
      <c r="Y338"/>
      <c r="Z338"/>
      <c r="AA338"/>
      <c r="AB338"/>
      <c r="AC338"/>
      <c r="AD338"/>
      <c r="AE338"/>
      <c r="AF338"/>
      <c r="AG338"/>
      <c r="AH338"/>
      <c r="AI338"/>
      <c r="AJ338"/>
      <c r="AK338"/>
      <c r="AL338"/>
      <c r="AM338"/>
      <c r="AN338"/>
      <c r="AO338"/>
      <c r="AP338"/>
      <c r="AQ338"/>
      <c r="AR338"/>
      <c r="AS338"/>
      <c r="AT338"/>
      <c r="AU338"/>
      <c r="AV338"/>
      <c r="AW338"/>
      <c r="AX338"/>
      <c r="AY338"/>
      <c r="AZ338"/>
      <c r="BA338"/>
      <c r="BB338"/>
      <c r="BC338"/>
      <c r="BD338"/>
      <c r="BE338"/>
      <c r="BF338"/>
      <c r="BG338"/>
      <c r="BH338"/>
      <c r="BI338"/>
      <c r="BJ338"/>
      <c r="BK338"/>
      <c r="BL338"/>
      <c r="BM338"/>
      <c r="BN338"/>
      <c r="BO338"/>
      <c r="BP338"/>
      <c r="BQ338"/>
      <c r="BR338"/>
      <c r="BS338"/>
      <c r="BT338"/>
      <c r="BU338"/>
      <c r="BV338"/>
      <c r="BW338"/>
      <c r="BX338"/>
      <c r="BY338"/>
      <c r="BZ338"/>
      <c r="CA338"/>
      <c r="CB338"/>
      <c r="CC338"/>
      <c r="CD338"/>
      <c r="CE338"/>
      <c r="CF338"/>
      <c r="CG338"/>
      <c r="CH338"/>
      <c r="CI338"/>
      <c r="CJ338"/>
      <c r="CK338"/>
      <c r="CL338"/>
      <c r="CM338"/>
      <c r="CN338"/>
      <c r="CO338"/>
      <c r="CP338"/>
      <c r="CQ338"/>
      <c r="CR338"/>
      <c r="CS338"/>
      <c r="CT338"/>
      <c r="CU338"/>
      <c r="CV338"/>
      <c r="CW338"/>
      <c r="CX338"/>
      <c r="CY338"/>
      <c r="CZ338"/>
      <c r="DA338"/>
      <c r="DB338"/>
      <c r="DC338"/>
      <c r="DD338"/>
      <c r="DE338"/>
      <c r="DF338"/>
      <c r="DG338"/>
      <c r="DH338"/>
      <c r="DI338"/>
      <c r="DJ338"/>
      <c r="DK338"/>
      <c r="DL338"/>
      <c r="DM338"/>
      <c r="DN338"/>
      <c r="DO338"/>
      <c r="DP338"/>
      <c r="DQ338"/>
      <c r="DR338"/>
      <c r="DS338"/>
      <c r="DT338"/>
      <c r="DU338"/>
      <c r="DV338"/>
      <c r="DW338"/>
      <c r="DX338"/>
      <c r="DY338"/>
      <c r="DZ338"/>
      <c r="EA338"/>
      <c r="EB338"/>
      <c r="EC338"/>
      <c r="ED338"/>
      <c r="EE338"/>
      <c r="EF338"/>
      <c r="EG338"/>
      <c r="EH338"/>
      <c r="EI338"/>
      <c r="EJ338"/>
      <c r="EK338"/>
      <c r="EL338"/>
      <c r="EM338"/>
      <c r="EN338"/>
      <c r="EO338"/>
      <c r="EP338"/>
      <c r="EQ338"/>
      <c r="ER338"/>
      <c r="ES338"/>
      <c r="ET338"/>
      <c r="EU338"/>
      <c r="EV338"/>
      <c r="EW338"/>
      <c r="EX338"/>
      <c r="EY338"/>
      <c r="EZ338"/>
      <c r="FA338"/>
      <c r="FB338"/>
      <c r="FC338"/>
      <c r="FD338"/>
      <c r="FE338"/>
      <c r="FF338"/>
      <c r="FG338"/>
      <c r="FH338"/>
      <c r="FI338"/>
      <c r="FJ338"/>
      <c r="FK338"/>
      <c r="FL338"/>
      <c r="FM338"/>
      <c r="FN338"/>
      <c r="FO338"/>
      <c r="FP338"/>
      <c r="FQ338"/>
      <c r="FR338"/>
      <c r="FS338"/>
      <c r="FT338"/>
      <c r="FU338"/>
      <c r="FV338"/>
      <c r="FW338"/>
      <c r="FX338"/>
      <c r="FY338"/>
      <c r="FZ338"/>
      <c r="GA338"/>
      <c r="GB338"/>
      <c r="GC338"/>
      <c r="GD338"/>
    </row>
    <row r="339" spans="1:186" s="8" customFormat="1" x14ac:dyDescent="0.2">
      <c r="A339"/>
      <c r="B339"/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  <c r="Q339"/>
      <c r="R339"/>
      <c r="S339"/>
      <c r="T339"/>
      <c r="U339"/>
      <c r="V339"/>
      <c r="W339"/>
      <c r="X339"/>
      <c r="Y339"/>
      <c r="Z339"/>
      <c r="AA339"/>
      <c r="AB339"/>
      <c r="AC339"/>
      <c r="AD339"/>
      <c r="AE339"/>
      <c r="AF339"/>
      <c r="AG339"/>
      <c r="AH339"/>
      <c r="AI339"/>
      <c r="AJ339"/>
      <c r="AK339"/>
      <c r="AL339"/>
      <c r="AM339"/>
      <c r="AN339"/>
      <c r="AO339"/>
      <c r="AP339"/>
      <c r="AQ339"/>
      <c r="AR339"/>
      <c r="AS339"/>
      <c r="AT339"/>
      <c r="AU339"/>
      <c r="AV339"/>
      <c r="AW339"/>
      <c r="AX339"/>
      <c r="AY339"/>
      <c r="AZ339"/>
      <c r="BA339"/>
      <c r="BB339"/>
      <c r="BC339"/>
      <c r="BD339"/>
      <c r="BE339"/>
      <c r="BF339"/>
      <c r="BG339"/>
      <c r="BH339"/>
      <c r="BI339"/>
      <c r="BJ339"/>
      <c r="BK339"/>
      <c r="BL339"/>
      <c r="BM339"/>
      <c r="BN339"/>
      <c r="BO339"/>
      <c r="BP339"/>
      <c r="BQ339"/>
      <c r="BR339"/>
      <c r="BS339"/>
      <c r="BT339"/>
      <c r="BU339"/>
      <c r="BV339"/>
      <c r="BW339"/>
      <c r="BX339"/>
      <c r="BY339"/>
      <c r="BZ339"/>
      <c r="CA339"/>
      <c r="CB339"/>
      <c r="CC339"/>
      <c r="CD339"/>
      <c r="CE339"/>
      <c r="CF339"/>
      <c r="CG339"/>
      <c r="CH339"/>
      <c r="CI339"/>
      <c r="CJ339"/>
      <c r="CK339"/>
      <c r="CL339"/>
      <c r="CM339"/>
      <c r="CN339"/>
      <c r="CO339"/>
      <c r="CP339"/>
      <c r="CQ339"/>
      <c r="CR339"/>
      <c r="CS339"/>
      <c r="CT339"/>
      <c r="CU339"/>
      <c r="CV339"/>
      <c r="CW339"/>
      <c r="CX339"/>
      <c r="CY339"/>
      <c r="CZ339"/>
      <c r="DA339"/>
      <c r="DB339"/>
      <c r="DC339"/>
      <c r="DD339"/>
      <c r="DE339"/>
      <c r="DF339"/>
      <c r="DG339"/>
      <c r="DH339"/>
      <c r="DI339"/>
      <c r="DJ339"/>
      <c r="DK339"/>
      <c r="DL339"/>
      <c r="DM339"/>
      <c r="DN339"/>
      <c r="DO339"/>
      <c r="DP339"/>
      <c r="DQ339"/>
      <c r="DR339"/>
      <c r="DS339"/>
      <c r="DT339"/>
      <c r="DU339"/>
      <c r="DV339"/>
      <c r="DW339"/>
      <c r="DX339"/>
      <c r="DY339"/>
      <c r="DZ339"/>
      <c r="EA339"/>
      <c r="EB339"/>
      <c r="EC339"/>
      <c r="ED339"/>
      <c r="EE339"/>
      <c r="EF339"/>
      <c r="EG339"/>
      <c r="EH339"/>
      <c r="EI339"/>
      <c r="EJ339"/>
      <c r="EK339"/>
      <c r="EL339"/>
      <c r="EM339"/>
      <c r="EN339"/>
      <c r="EO339"/>
      <c r="EP339"/>
      <c r="EQ339"/>
      <c r="ER339"/>
      <c r="ES339"/>
      <c r="ET339"/>
      <c r="EU339"/>
      <c r="EV339"/>
      <c r="EW339"/>
      <c r="EX339"/>
      <c r="EY339"/>
      <c r="EZ339"/>
      <c r="FA339"/>
      <c r="FB339"/>
      <c r="FC339"/>
      <c r="FD339"/>
      <c r="FE339"/>
      <c r="FF339"/>
      <c r="FG339"/>
      <c r="FH339"/>
      <c r="FI339"/>
      <c r="FJ339"/>
      <c r="FK339"/>
      <c r="FL339"/>
      <c r="FM339"/>
      <c r="FN339"/>
      <c r="FO339"/>
      <c r="FP339"/>
      <c r="FQ339"/>
      <c r="FR339"/>
      <c r="FS339"/>
      <c r="FT339"/>
      <c r="FU339"/>
      <c r="FV339"/>
      <c r="FW339"/>
      <c r="FX339"/>
      <c r="FY339"/>
      <c r="FZ339"/>
      <c r="GA339"/>
      <c r="GB339"/>
      <c r="GC339"/>
      <c r="GD339"/>
    </row>
    <row r="340" spans="1:186" s="8" customFormat="1" x14ac:dyDescent="0.2">
      <c r="A340"/>
      <c r="B340"/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  <c r="Q340"/>
      <c r="R340"/>
      <c r="S340"/>
      <c r="T340"/>
      <c r="U340"/>
      <c r="V340"/>
      <c r="W340"/>
      <c r="X340"/>
      <c r="Y340"/>
      <c r="Z340"/>
      <c r="AA340"/>
      <c r="AB340"/>
      <c r="AC340"/>
      <c r="AD340"/>
      <c r="AE340"/>
      <c r="AF340"/>
      <c r="AG340"/>
      <c r="AH340"/>
      <c r="AI340"/>
      <c r="AJ340"/>
      <c r="AK340"/>
      <c r="AL340"/>
      <c r="AM340"/>
      <c r="AN340"/>
      <c r="AO340"/>
      <c r="AP340"/>
      <c r="AQ340"/>
      <c r="AR340"/>
      <c r="AS340"/>
      <c r="AT340"/>
      <c r="AU340"/>
      <c r="AV340"/>
      <c r="AW340"/>
      <c r="AX340"/>
      <c r="AY340"/>
      <c r="AZ340"/>
      <c r="BA340"/>
      <c r="BB340"/>
      <c r="BC340"/>
      <c r="BD340"/>
      <c r="BE340"/>
      <c r="BF340"/>
      <c r="BG340"/>
      <c r="BH340"/>
      <c r="BI340"/>
      <c r="BJ340"/>
      <c r="BK340"/>
      <c r="BL340"/>
      <c r="BM340"/>
      <c r="BN340"/>
      <c r="BO340"/>
      <c r="BP340"/>
      <c r="BQ340"/>
      <c r="BR340"/>
      <c r="BS340"/>
      <c r="BT340"/>
      <c r="BU340"/>
      <c r="BV340"/>
      <c r="BW340"/>
      <c r="BX340"/>
      <c r="BY340"/>
      <c r="BZ340"/>
      <c r="CA340"/>
      <c r="CB340"/>
      <c r="CC340"/>
      <c r="CD340"/>
      <c r="CE340"/>
      <c r="CF340"/>
      <c r="CG340"/>
      <c r="CH340"/>
      <c r="CI340"/>
      <c r="CJ340"/>
      <c r="CK340"/>
      <c r="CL340"/>
      <c r="CM340"/>
      <c r="CN340"/>
      <c r="CO340"/>
      <c r="CP340"/>
      <c r="CQ340"/>
      <c r="CR340"/>
      <c r="CS340"/>
      <c r="CT340"/>
      <c r="CU340"/>
      <c r="CV340"/>
      <c r="CW340"/>
      <c r="CX340"/>
      <c r="CY340"/>
      <c r="CZ340"/>
      <c r="DA340"/>
      <c r="DB340"/>
      <c r="DC340"/>
      <c r="DD340"/>
      <c r="DE340"/>
      <c r="DF340"/>
      <c r="DG340"/>
      <c r="DH340"/>
      <c r="DI340"/>
      <c r="DJ340"/>
      <c r="DK340"/>
      <c r="DL340"/>
      <c r="DM340"/>
      <c r="DN340"/>
      <c r="DO340"/>
      <c r="DP340"/>
      <c r="DQ340"/>
      <c r="DR340"/>
      <c r="DS340"/>
      <c r="DT340"/>
      <c r="DU340"/>
      <c r="DV340"/>
      <c r="DW340"/>
      <c r="DX340"/>
      <c r="DY340"/>
      <c r="DZ340"/>
      <c r="EA340"/>
      <c r="EB340"/>
      <c r="EC340"/>
      <c r="ED340"/>
      <c r="EE340"/>
      <c r="EF340"/>
      <c r="EG340"/>
      <c r="EH340"/>
      <c r="EI340"/>
      <c r="EJ340"/>
      <c r="EK340"/>
      <c r="EL340"/>
      <c r="EM340"/>
      <c r="EN340"/>
      <c r="EO340"/>
      <c r="EP340"/>
      <c r="EQ340"/>
      <c r="ER340"/>
      <c r="ES340"/>
      <c r="ET340"/>
      <c r="EU340"/>
      <c r="EV340"/>
      <c r="EW340"/>
      <c r="EX340"/>
      <c r="EY340"/>
      <c r="EZ340"/>
      <c r="FA340"/>
      <c r="FB340"/>
      <c r="FC340"/>
      <c r="FD340"/>
      <c r="FE340"/>
      <c r="FF340"/>
      <c r="FG340"/>
      <c r="FH340"/>
      <c r="FI340"/>
      <c r="FJ340"/>
      <c r="FK340"/>
      <c r="FL340"/>
      <c r="FM340"/>
      <c r="FN340"/>
      <c r="FO340"/>
      <c r="FP340"/>
      <c r="FQ340"/>
      <c r="FR340"/>
      <c r="FS340"/>
      <c r="FT340"/>
      <c r="FU340"/>
      <c r="FV340"/>
      <c r="FW340"/>
      <c r="FX340"/>
      <c r="FY340"/>
      <c r="FZ340"/>
      <c r="GA340"/>
      <c r="GB340"/>
      <c r="GC340"/>
      <c r="GD340"/>
    </row>
    <row r="341" spans="1:186" s="8" customFormat="1" x14ac:dyDescent="0.2">
      <c r="A341"/>
      <c r="B341"/>
      <c r="C341"/>
      <c r="D341"/>
      <c r="E341"/>
      <c r="F341"/>
      <c r="G341"/>
      <c r="H341"/>
      <c r="I341"/>
      <c r="J341"/>
      <c r="K341"/>
      <c r="L341"/>
      <c r="M341"/>
      <c r="N341"/>
      <c r="O341"/>
      <c r="P341"/>
      <c r="Q341"/>
      <c r="R341"/>
      <c r="S341"/>
      <c r="T341"/>
      <c r="U341"/>
      <c r="V341"/>
      <c r="W341"/>
      <c r="X341"/>
      <c r="Y341"/>
      <c r="Z341"/>
      <c r="AA341"/>
      <c r="AB341"/>
      <c r="AC341"/>
      <c r="AD341"/>
      <c r="AE341"/>
      <c r="AF341"/>
      <c r="AG341"/>
      <c r="AH341"/>
      <c r="AI341"/>
      <c r="AJ341"/>
      <c r="AK341"/>
      <c r="AL341"/>
      <c r="AM341"/>
      <c r="AN341"/>
      <c r="AO341"/>
      <c r="AP341"/>
      <c r="AQ341"/>
      <c r="AR341"/>
      <c r="AS341"/>
      <c r="AT341"/>
      <c r="AU341"/>
      <c r="AV341"/>
      <c r="AW341"/>
      <c r="AX341"/>
      <c r="AY341"/>
      <c r="AZ341"/>
      <c r="BA341"/>
      <c r="BB341"/>
      <c r="BC341"/>
      <c r="BD341"/>
      <c r="BE341"/>
      <c r="BF341"/>
      <c r="BG341"/>
      <c r="BH341"/>
      <c r="BI341"/>
      <c r="BJ341"/>
      <c r="BK341"/>
      <c r="BL341"/>
      <c r="BM341"/>
      <c r="BN341"/>
      <c r="BO341"/>
      <c r="BP341"/>
      <c r="BQ341"/>
      <c r="BR341"/>
      <c r="BS341"/>
      <c r="BT341"/>
      <c r="BU341"/>
      <c r="BV341"/>
      <c r="BW341"/>
      <c r="BX341"/>
      <c r="BY341"/>
      <c r="BZ341"/>
      <c r="CA341"/>
      <c r="CB341"/>
      <c r="CC341"/>
      <c r="CD341"/>
      <c r="CE341"/>
      <c r="CF341"/>
      <c r="CG341"/>
      <c r="CH341"/>
      <c r="CI341"/>
      <c r="CJ341"/>
      <c r="CK341"/>
      <c r="CL341"/>
      <c r="CM341"/>
      <c r="CN341"/>
      <c r="CO341"/>
      <c r="CP341"/>
      <c r="CQ341"/>
      <c r="CR341"/>
      <c r="CS341"/>
      <c r="CT341"/>
      <c r="CU341"/>
      <c r="CV341"/>
      <c r="CW341"/>
      <c r="CX341"/>
      <c r="CY341"/>
      <c r="CZ341"/>
      <c r="DA341"/>
      <c r="DB341"/>
      <c r="DC341"/>
      <c r="DD341"/>
      <c r="DE341"/>
      <c r="DF341"/>
      <c r="DG341"/>
      <c r="DH341"/>
      <c r="DI341"/>
      <c r="DJ341"/>
      <c r="DK341"/>
      <c r="DL341"/>
      <c r="DM341"/>
      <c r="DN341"/>
      <c r="DO341"/>
      <c r="DP341"/>
      <c r="DQ341"/>
      <c r="DR341"/>
      <c r="DS341"/>
      <c r="DT341"/>
      <c r="DU341"/>
      <c r="DV341"/>
      <c r="DW341"/>
      <c r="DX341"/>
      <c r="DY341"/>
      <c r="DZ341"/>
      <c r="EA341"/>
      <c r="EB341"/>
      <c r="EC341"/>
      <c r="ED341"/>
      <c r="EE341"/>
      <c r="EF341"/>
      <c r="EG341"/>
      <c r="EH341"/>
      <c r="EI341"/>
      <c r="EJ341"/>
      <c r="EK341"/>
      <c r="EL341"/>
      <c r="EM341"/>
      <c r="EN341"/>
      <c r="EO341"/>
      <c r="EP341"/>
      <c r="EQ341"/>
      <c r="ER341"/>
      <c r="ES341"/>
      <c r="ET341"/>
      <c r="EU341"/>
      <c r="EV341"/>
      <c r="EW341"/>
      <c r="EX341"/>
      <c r="EY341"/>
      <c r="EZ341"/>
      <c r="FA341"/>
      <c r="FB341"/>
      <c r="FC341"/>
      <c r="FD341"/>
      <c r="FE341"/>
      <c r="FF341"/>
      <c r="FG341"/>
      <c r="FH341"/>
      <c r="FI341"/>
      <c r="FJ341"/>
      <c r="FK341"/>
      <c r="FL341"/>
      <c r="FM341"/>
      <c r="FN341"/>
      <c r="FO341"/>
      <c r="FP341"/>
      <c r="FQ341"/>
      <c r="FR341"/>
      <c r="FS341"/>
      <c r="FT341"/>
      <c r="FU341"/>
      <c r="FV341"/>
      <c r="FW341"/>
      <c r="FX341"/>
      <c r="FY341"/>
      <c r="FZ341"/>
      <c r="GA341"/>
      <c r="GB341"/>
      <c r="GC341"/>
      <c r="GD341"/>
    </row>
    <row r="342" spans="1:186" s="8" customFormat="1" x14ac:dyDescent="0.2">
      <c r="A342"/>
      <c r="B342"/>
      <c r="C342"/>
      <c r="D342"/>
      <c r="E342"/>
      <c r="F342"/>
      <c r="G342"/>
      <c r="H342"/>
      <c r="I342"/>
      <c r="J342"/>
      <c r="K342"/>
      <c r="L342"/>
      <c r="M342"/>
      <c r="N342"/>
      <c r="O342"/>
      <c r="P342"/>
      <c r="Q342"/>
      <c r="R342"/>
      <c r="S342"/>
      <c r="T342"/>
      <c r="U342"/>
      <c r="V342"/>
      <c r="W342"/>
      <c r="X342"/>
      <c r="Y342"/>
      <c r="Z342"/>
      <c r="AA342"/>
      <c r="AB342"/>
      <c r="AC342"/>
      <c r="AD342"/>
      <c r="AE342"/>
      <c r="AF342"/>
      <c r="AG342"/>
      <c r="AH342"/>
      <c r="AI342"/>
      <c r="AJ342"/>
      <c r="AK342"/>
      <c r="AL342"/>
      <c r="AM342"/>
      <c r="AN342"/>
      <c r="AO342"/>
      <c r="AP342"/>
      <c r="AQ342"/>
      <c r="AR342"/>
      <c r="AS342"/>
      <c r="AT342"/>
      <c r="AU342"/>
      <c r="AV342"/>
      <c r="AW342"/>
      <c r="AX342"/>
      <c r="AY342"/>
      <c r="AZ342"/>
      <c r="BA342"/>
      <c r="BB342"/>
      <c r="BC342"/>
      <c r="BD342"/>
      <c r="BE342"/>
      <c r="BF342"/>
      <c r="BG342"/>
      <c r="BH342"/>
      <c r="BI342"/>
      <c r="BJ342"/>
      <c r="BK342"/>
      <c r="BL342"/>
      <c r="BM342"/>
      <c r="BN342"/>
      <c r="BO342"/>
      <c r="BP342"/>
      <c r="BQ342"/>
      <c r="BR342"/>
      <c r="BS342"/>
      <c r="BT342"/>
      <c r="BU342"/>
      <c r="BV342"/>
      <c r="BW342"/>
      <c r="BX342"/>
      <c r="BY342"/>
      <c r="BZ342"/>
      <c r="CA342"/>
      <c r="CB342"/>
      <c r="CC342"/>
      <c r="CD342"/>
      <c r="CE342"/>
      <c r="CF342"/>
      <c r="CG342"/>
      <c r="CH342"/>
      <c r="CI342"/>
      <c r="CJ342"/>
      <c r="CK342"/>
      <c r="CL342"/>
      <c r="CM342"/>
      <c r="CN342"/>
      <c r="CO342"/>
      <c r="CP342"/>
      <c r="CQ342"/>
      <c r="CR342"/>
      <c r="CS342"/>
      <c r="CT342"/>
      <c r="CU342"/>
      <c r="CV342"/>
      <c r="CW342"/>
      <c r="CX342"/>
      <c r="CY342"/>
      <c r="CZ342"/>
      <c r="DA342"/>
      <c r="DB342"/>
      <c r="DC342"/>
      <c r="DD342"/>
      <c r="DE342"/>
      <c r="DF342"/>
      <c r="DG342"/>
      <c r="DH342"/>
      <c r="DI342"/>
      <c r="DJ342"/>
      <c r="DK342"/>
      <c r="DL342"/>
      <c r="DM342"/>
      <c r="DN342"/>
      <c r="DO342"/>
      <c r="DP342"/>
      <c r="DQ342"/>
      <c r="DR342"/>
      <c r="DS342"/>
      <c r="DT342"/>
      <c r="DU342"/>
      <c r="DV342"/>
      <c r="DW342"/>
      <c r="DX342"/>
      <c r="DY342"/>
      <c r="DZ342"/>
      <c r="EA342"/>
      <c r="EB342"/>
      <c r="EC342"/>
      <c r="ED342"/>
      <c r="EE342"/>
      <c r="EF342"/>
      <c r="EG342"/>
      <c r="EH342"/>
      <c r="EI342"/>
      <c r="EJ342"/>
      <c r="EK342"/>
      <c r="EL342"/>
      <c r="EM342"/>
      <c r="EN342"/>
      <c r="EO342"/>
      <c r="EP342"/>
      <c r="EQ342"/>
      <c r="ER342"/>
      <c r="ES342"/>
      <c r="ET342"/>
      <c r="EU342"/>
      <c r="EV342"/>
      <c r="EW342"/>
      <c r="EX342"/>
      <c r="EY342"/>
      <c r="EZ342"/>
      <c r="FA342"/>
      <c r="FB342"/>
      <c r="FC342"/>
      <c r="FD342"/>
      <c r="FE342"/>
      <c r="FF342"/>
      <c r="FG342"/>
      <c r="FH342"/>
      <c r="FI342"/>
      <c r="FJ342"/>
      <c r="FK342"/>
      <c r="FL342"/>
      <c r="FM342"/>
      <c r="FN342"/>
      <c r="FO342"/>
      <c r="FP342"/>
      <c r="FQ342"/>
      <c r="FR342"/>
      <c r="FS342"/>
      <c r="FT342"/>
      <c r="FU342"/>
      <c r="FV342"/>
      <c r="FW342"/>
      <c r="FX342"/>
      <c r="FY342"/>
      <c r="FZ342"/>
      <c r="GA342"/>
      <c r="GB342"/>
      <c r="GC342"/>
      <c r="GD342"/>
    </row>
    <row r="343" spans="1:186" s="8" customFormat="1" x14ac:dyDescent="0.2">
      <c r="A343"/>
      <c r="B343"/>
      <c r="C343"/>
      <c r="D343"/>
      <c r="E343"/>
      <c r="F343"/>
      <c r="G343"/>
      <c r="H343"/>
      <c r="I343"/>
      <c r="J343"/>
      <c r="K343"/>
      <c r="L343"/>
      <c r="M343"/>
      <c r="N343"/>
      <c r="O343"/>
      <c r="P343"/>
      <c r="Q343"/>
      <c r="R343"/>
      <c r="S343"/>
      <c r="T343"/>
      <c r="U343"/>
      <c r="V343"/>
      <c r="W343"/>
      <c r="X343"/>
      <c r="Y343"/>
      <c r="Z343"/>
      <c r="AA343"/>
      <c r="AB343"/>
      <c r="AC343"/>
      <c r="AD343"/>
      <c r="AE343"/>
      <c r="AF343"/>
      <c r="AG343"/>
      <c r="AH343"/>
      <c r="AI343"/>
      <c r="AJ343"/>
      <c r="AK343"/>
      <c r="AL343"/>
      <c r="AM343"/>
      <c r="AN343"/>
      <c r="AO343"/>
      <c r="AP343"/>
      <c r="AQ343"/>
      <c r="AR343"/>
      <c r="AS343"/>
      <c r="AT343"/>
      <c r="AU343"/>
      <c r="AV343"/>
      <c r="AW343"/>
      <c r="AX343"/>
      <c r="AY343"/>
      <c r="AZ343"/>
      <c r="BA343"/>
      <c r="BB343"/>
      <c r="BC343"/>
      <c r="BD343"/>
      <c r="BE343"/>
      <c r="BF343"/>
      <c r="BG343"/>
      <c r="BH343"/>
      <c r="BI343"/>
      <c r="BJ343"/>
      <c r="BK343"/>
      <c r="BL343"/>
      <c r="BM343"/>
      <c r="BN343"/>
      <c r="BO343"/>
      <c r="BP343"/>
      <c r="BQ343"/>
      <c r="BR343"/>
      <c r="BS343"/>
      <c r="BT343"/>
      <c r="BU343"/>
      <c r="BV343"/>
      <c r="BW343"/>
      <c r="BX343"/>
      <c r="BY343"/>
      <c r="BZ343"/>
      <c r="CA343"/>
      <c r="CB343"/>
      <c r="CC343"/>
      <c r="CD343"/>
      <c r="CE343"/>
      <c r="CF343"/>
      <c r="CG343"/>
      <c r="CH343"/>
      <c r="CI343"/>
      <c r="CJ343"/>
      <c r="CK343"/>
      <c r="CL343"/>
      <c r="CM343"/>
      <c r="CN343"/>
      <c r="CO343"/>
      <c r="CP343"/>
      <c r="CQ343"/>
      <c r="CR343"/>
      <c r="CS343"/>
      <c r="CT343"/>
      <c r="CU343"/>
      <c r="CV343"/>
      <c r="CW343"/>
      <c r="CX343"/>
      <c r="CY343"/>
      <c r="CZ343"/>
      <c r="DA343"/>
      <c r="DB343"/>
      <c r="DC343"/>
      <c r="DD343"/>
      <c r="DE343"/>
      <c r="DF343"/>
      <c r="DG343"/>
      <c r="DH343"/>
      <c r="DI343"/>
      <c r="DJ343"/>
      <c r="DK343"/>
      <c r="DL343"/>
      <c r="DM343"/>
      <c r="DN343"/>
      <c r="DO343"/>
      <c r="DP343"/>
      <c r="DQ343"/>
      <c r="DR343"/>
      <c r="DS343"/>
      <c r="DT343"/>
      <c r="DU343"/>
      <c r="DV343"/>
      <c r="DW343"/>
      <c r="DX343"/>
      <c r="DY343"/>
      <c r="DZ343"/>
      <c r="EA343"/>
      <c r="EB343"/>
      <c r="EC343"/>
      <c r="ED343"/>
      <c r="EE343"/>
      <c r="EF343"/>
      <c r="EG343"/>
      <c r="EH343"/>
      <c r="EI343"/>
      <c r="EJ343"/>
      <c r="EK343"/>
      <c r="EL343"/>
      <c r="EM343"/>
      <c r="EN343"/>
      <c r="EO343"/>
      <c r="EP343"/>
      <c r="EQ343"/>
      <c r="ER343"/>
      <c r="ES343"/>
      <c r="ET343"/>
      <c r="EU343"/>
      <c r="EV343"/>
      <c r="EW343"/>
      <c r="EX343"/>
      <c r="EY343"/>
      <c r="EZ343"/>
      <c r="FA343"/>
      <c r="FB343"/>
      <c r="FC343"/>
      <c r="FD343"/>
      <c r="FE343"/>
      <c r="FF343"/>
      <c r="FG343"/>
      <c r="FH343"/>
      <c r="FI343"/>
      <c r="FJ343"/>
      <c r="FK343"/>
      <c r="FL343"/>
      <c r="FM343"/>
      <c r="FN343"/>
      <c r="FO343"/>
      <c r="FP343"/>
      <c r="FQ343"/>
      <c r="FR343"/>
      <c r="FS343"/>
      <c r="FT343"/>
      <c r="FU343"/>
      <c r="FV343"/>
      <c r="FW343"/>
      <c r="FX343"/>
      <c r="FY343"/>
      <c r="FZ343"/>
      <c r="GA343"/>
      <c r="GB343"/>
      <c r="GC343"/>
      <c r="GD343"/>
    </row>
    <row r="344" spans="1:186" s="8" customFormat="1" x14ac:dyDescent="0.2">
      <c r="A344"/>
      <c r="B344"/>
      <c r="C344"/>
      <c r="D344"/>
      <c r="E344"/>
      <c r="F344"/>
      <c r="G344"/>
      <c r="H344"/>
      <c r="I344"/>
      <c r="J344"/>
      <c r="K344"/>
      <c r="L344"/>
      <c r="M344"/>
      <c r="N344"/>
      <c r="O344"/>
      <c r="P344"/>
      <c r="Q344"/>
      <c r="R344"/>
      <c r="S344"/>
      <c r="T344"/>
      <c r="U344"/>
      <c r="V344"/>
      <c r="W344"/>
      <c r="X344"/>
      <c r="Y344"/>
      <c r="Z344"/>
      <c r="AA344"/>
      <c r="AB344"/>
      <c r="AC344"/>
      <c r="AD344"/>
      <c r="AE344"/>
      <c r="AF344"/>
      <c r="AG344"/>
      <c r="AH344"/>
      <c r="AI344"/>
      <c r="AJ344"/>
      <c r="AK344"/>
      <c r="AL344"/>
      <c r="AM344"/>
      <c r="AN344"/>
      <c r="AO344"/>
      <c r="AP344"/>
      <c r="AQ344"/>
      <c r="AR344"/>
      <c r="AS344"/>
      <c r="AT344"/>
      <c r="AU344"/>
      <c r="AV344"/>
      <c r="AW344"/>
      <c r="AX344"/>
      <c r="AY344"/>
      <c r="AZ344"/>
      <c r="BA344"/>
      <c r="BB344"/>
      <c r="BC344"/>
      <c r="BD344"/>
      <c r="BE344"/>
      <c r="BF344"/>
      <c r="BG344"/>
      <c r="BH344"/>
      <c r="BI344"/>
      <c r="BJ344"/>
      <c r="BK344"/>
      <c r="BL344"/>
      <c r="BM344"/>
      <c r="BN344"/>
      <c r="BO344"/>
      <c r="BP344"/>
      <c r="BQ344"/>
      <c r="BR344"/>
      <c r="BS344"/>
      <c r="BT344"/>
      <c r="BU344"/>
      <c r="BV344"/>
      <c r="BW344"/>
      <c r="BX344"/>
      <c r="BY344"/>
      <c r="BZ344"/>
      <c r="CA344"/>
      <c r="CB344"/>
      <c r="CC344"/>
      <c r="CD344"/>
      <c r="CE344"/>
      <c r="CF344"/>
      <c r="CG344"/>
      <c r="CH344"/>
      <c r="CI344"/>
      <c r="CJ344"/>
      <c r="CK344"/>
      <c r="CL344"/>
      <c r="CM344"/>
      <c r="CN344"/>
      <c r="CO344"/>
      <c r="CP344"/>
      <c r="CQ344"/>
      <c r="CR344"/>
      <c r="CS344"/>
      <c r="CT344"/>
      <c r="CU344"/>
      <c r="CV344"/>
      <c r="CW344"/>
      <c r="CX344"/>
      <c r="CY344"/>
      <c r="CZ344"/>
      <c r="DA344"/>
      <c r="DB344"/>
      <c r="DC344"/>
      <c r="DD344"/>
      <c r="DE344"/>
      <c r="DF344"/>
      <c r="DG344"/>
      <c r="DH344"/>
      <c r="DI344"/>
      <c r="DJ344"/>
      <c r="DK344"/>
      <c r="DL344"/>
      <c r="DM344"/>
      <c r="DN344"/>
      <c r="DO344"/>
      <c r="DP344"/>
      <c r="DQ344"/>
      <c r="DR344"/>
      <c r="DS344"/>
      <c r="DT344"/>
      <c r="DU344"/>
      <c r="DV344"/>
      <c r="DW344"/>
      <c r="DX344"/>
      <c r="DY344"/>
      <c r="DZ344"/>
      <c r="EA344"/>
      <c r="EB344"/>
      <c r="EC344"/>
      <c r="ED344"/>
      <c r="EE344"/>
      <c r="EF344"/>
      <c r="EG344"/>
      <c r="EH344"/>
      <c r="EI344"/>
      <c r="EJ344"/>
      <c r="EK344"/>
      <c r="EL344"/>
      <c r="EM344"/>
      <c r="EN344"/>
      <c r="EO344"/>
      <c r="EP344"/>
      <c r="EQ344"/>
      <c r="ER344"/>
      <c r="ES344"/>
      <c r="ET344"/>
      <c r="EU344"/>
      <c r="EV344"/>
      <c r="EW344"/>
      <c r="EX344"/>
      <c r="EY344"/>
      <c r="EZ344"/>
      <c r="FA344"/>
      <c r="FB344"/>
      <c r="FC344"/>
      <c r="FD344"/>
      <c r="FE344"/>
      <c r="FF344"/>
      <c r="FG344"/>
      <c r="FH344"/>
      <c r="FI344"/>
      <c r="FJ344"/>
      <c r="FK344"/>
      <c r="FL344"/>
      <c r="FM344"/>
      <c r="FN344"/>
      <c r="FO344"/>
      <c r="FP344"/>
      <c r="FQ344"/>
      <c r="FR344"/>
      <c r="FS344"/>
      <c r="FT344"/>
      <c r="FU344"/>
      <c r="FV344"/>
      <c r="FW344"/>
      <c r="FX344"/>
      <c r="FY344"/>
      <c r="FZ344"/>
      <c r="GA344"/>
      <c r="GB344"/>
      <c r="GC344"/>
      <c r="GD344"/>
    </row>
    <row r="345" spans="1:186" s="8" customFormat="1" x14ac:dyDescent="0.2">
      <c r="A345"/>
      <c r="B345"/>
      <c r="C345"/>
      <c r="D345"/>
      <c r="E345"/>
      <c r="F345"/>
      <c r="G345"/>
      <c r="H345"/>
      <c r="I345"/>
      <c r="J345"/>
      <c r="K345"/>
      <c r="L345"/>
      <c r="M345"/>
      <c r="N345"/>
      <c r="O345"/>
      <c r="P345"/>
      <c r="Q345"/>
      <c r="R345"/>
      <c r="S345"/>
      <c r="T345"/>
      <c r="U345"/>
      <c r="V345"/>
      <c r="W345"/>
      <c r="X345"/>
      <c r="Y345"/>
      <c r="Z345"/>
      <c r="AA345"/>
      <c r="AB345"/>
      <c r="AC345"/>
      <c r="AD345"/>
      <c r="AE345"/>
      <c r="AF345"/>
      <c r="AG345"/>
      <c r="AH345"/>
      <c r="AI345"/>
      <c r="AJ345"/>
      <c r="AK345"/>
      <c r="AL345"/>
      <c r="AM345"/>
      <c r="AN345"/>
      <c r="AO345"/>
      <c r="AP345"/>
      <c r="AQ345"/>
      <c r="AR345"/>
      <c r="AS345"/>
      <c r="AT345"/>
      <c r="AU345"/>
      <c r="AV345"/>
      <c r="AW345"/>
      <c r="AX345"/>
      <c r="AY345"/>
      <c r="AZ345"/>
      <c r="BA345"/>
      <c r="BB345"/>
      <c r="BC345"/>
      <c r="BD345"/>
      <c r="BE345"/>
      <c r="BF345"/>
      <c r="BG345"/>
      <c r="BH345"/>
      <c r="BI345"/>
      <c r="BJ345"/>
      <c r="BK345"/>
      <c r="BL345"/>
      <c r="BM345"/>
      <c r="BN345"/>
      <c r="BO345"/>
      <c r="BP345"/>
      <c r="BQ345"/>
      <c r="BR345"/>
      <c r="BS345"/>
      <c r="BT345"/>
      <c r="BU345"/>
      <c r="BV345"/>
      <c r="BW345"/>
      <c r="BX345"/>
      <c r="BY345"/>
      <c r="BZ345"/>
      <c r="CA345"/>
      <c r="CB345"/>
      <c r="CC345"/>
      <c r="CD345"/>
      <c r="CE345"/>
      <c r="CF345"/>
      <c r="CG345"/>
      <c r="CH345"/>
      <c r="CI345"/>
      <c r="CJ345"/>
      <c r="CK345"/>
      <c r="CL345"/>
      <c r="CM345"/>
      <c r="CN345"/>
      <c r="CO345"/>
      <c r="CP345"/>
      <c r="CQ345"/>
      <c r="CR345"/>
      <c r="CS345"/>
      <c r="CT345"/>
      <c r="CU345"/>
      <c r="CV345"/>
      <c r="CW345"/>
      <c r="CX345"/>
      <c r="CY345"/>
      <c r="CZ345"/>
      <c r="DA345"/>
      <c r="DB345"/>
      <c r="DC345"/>
      <c r="DD345"/>
      <c r="DE345"/>
      <c r="DF345"/>
      <c r="DG345"/>
      <c r="DH345"/>
      <c r="DI345"/>
      <c r="DJ345"/>
      <c r="DK345"/>
      <c r="DL345"/>
      <c r="DM345"/>
      <c r="DN345"/>
      <c r="DO345"/>
      <c r="DP345"/>
      <c r="DQ345"/>
      <c r="DR345"/>
      <c r="DS345"/>
      <c r="DT345"/>
      <c r="DU345"/>
      <c r="DV345"/>
      <c r="DW345"/>
      <c r="DX345"/>
      <c r="DY345"/>
      <c r="DZ345"/>
      <c r="EA345"/>
      <c r="EB345"/>
      <c r="EC345"/>
      <c r="ED345"/>
      <c r="EE345"/>
      <c r="EF345"/>
      <c r="EG345"/>
      <c r="EH345"/>
      <c r="EI345"/>
      <c r="EJ345"/>
      <c r="EK345"/>
      <c r="EL345"/>
      <c r="EM345"/>
      <c r="EN345"/>
      <c r="EO345"/>
      <c r="EP345"/>
      <c r="EQ345"/>
      <c r="ER345"/>
      <c r="ES345"/>
      <c r="ET345"/>
      <c r="EU345"/>
      <c r="EV345"/>
      <c r="EW345"/>
      <c r="EX345"/>
      <c r="EY345"/>
      <c r="EZ345"/>
      <c r="FA345"/>
      <c r="FB345"/>
      <c r="FC345"/>
      <c r="FD345"/>
      <c r="FE345"/>
      <c r="FF345"/>
      <c r="FG345"/>
      <c r="FH345"/>
      <c r="FI345"/>
      <c r="FJ345"/>
      <c r="FK345"/>
      <c r="FL345"/>
      <c r="FM345"/>
      <c r="FN345"/>
      <c r="FO345"/>
      <c r="FP345"/>
      <c r="FQ345"/>
      <c r="FR345"/>
      <c r="FS345"/>
      <c r="FT345"/>
      <c r="FU345"/>
      <c r="FV345"/>
      <c r="FW345"/>
      <c r="FX345"/>
      <c r="FY345"/>
      <c r="FZ345"/>
      <c r="GA345"/>
      <c r="GB345"/>
      <c r="GC345"/>
      <c r="GD345"/>
    </row>
    <row r="346" spans="1:186" s="8" customFormat="1" x14ac:dyDescent="0.2">
      <c r="A346"/>
      <c r="B346"/>
      <c r="C346"/>
      <c r="D346"/>
      <c r="E346"/>
      <c r="F346"/>
      <c r="G346"/>
      <c r="H346"/>
      <c r="I346"/>
      <c r="J346"/>
      <c r="K346"/>
      <c r="L346"/>
      <c r="M346"/>
      <c r="N346"/>
      <c r="O346"/>
      <c r="P346"/>
      <c r="Q346"/>
      <c r="R346"/>
      <c r="S346"/>
      <c r="T346"/>
      <c r="U346"/>
      <c r="V346"/>
      <c r="W346"/>
      <c r="X346"/>
      <c r="Y346"/>
      <c r="Z346"/>
      <c r="AA346"/>
      <c r="AB346"/>
      <c r="AC346"/>
      <c r="AD346"/>
      <c r="AE346"/>
      <c r="AF346"/>
      <c r="AG346"/>
      <c r="AH346"/>
      <c r="AI346"/>
      <c r="AJ346"/>
      <c r="AK346"/>
      <c r="AL346"/>
      <c r="AM346"/>
      <c r="AN346"/>
      <c r="AO346"/>
      <c r="AP346"/>
      <c r="AQ346"/>
      <c r="AR346"/>
      <c r="AS346"/>
      <c r="AT346"/>
      <c r="AU346"/>
      <c r="AV346"/>
      <c r="AW346"/>
      <c r="AX346"/>
      <c r="AY346"/>
      <c r="AZ346"/>
      <c r="BA346"/>
      <c r="BB346"/>
      <c r="BC346"/>
      <c r="BD346"/>
      <c r="BE346"/>
      <c r="BF346"/>
      <c r="BG346"/>
      <c r="BH346"/>
      <c r="BI346"/>
      <c r="BJ346"/>
      <c r="BK346"/>
      <c r="BL346"/>
      <c r="BM346"/>
      <c r="BN346"/>
      <c r="BO346"/>
      <c r="BP346"/>
      <c r="BQ346"/>
      <c r="BR346"/>
      <c r="BS346"/>
      <c r="BT346"/>
      <c r="BU346"/>
      <c r="BV346"/>
      <c r="BW346"/>
      <c r="BX346"/>
      <c r="BY346"/>
      <c r="BZ346"/>
      <c r="CA346"/>
      <c r="CB346"/>
      <c r="CC346"/>
      <c r="CD346"/>
      <c r="CE346"/>
      <c r="CF346"/>
      <c r="CG346"/>
      <c r="CH346"/>
      <c r="CI346"/>
      <c r="CJ346"/>
      <c r="CK346"/>
      <c r="CL346"/>
      <c r="CM346"/>
      <c r="CN346"/>
      <c r="CO346"/>
      <c r="CP346"/>
      <c r="CQ346"/>
      <c r="CR346"/>
      <c r="CS346"/>
      <c r="CT346"/>
      <c r="CU346"/>
      <c r="CV346"/>
      <c r="CW346"/>
      <c r="CX346"/>
      <c r="CY346"/>
      <c r="CZ346"/>
      <c r="DA346"/>
      <c r="DB346"/>
      <c r="DC346"/>
      <c r="DD346"/>
      <c r="DE346"/>
      <c r="DF346"/>
      <c r="DG346"/>
      <c r="DH346"/>
      <c r="DI346"/>
      <c r="DJ346"/>
      <c r="DK346"/>
      <c r="DL346"/>
      <c r="DM346"/>
      <c r="DN346"/>
      <c r="DO346"/>
      <c r="DP346"/>
      <c r="DQ346"/>
      <c r="DR346"/>
      <c r="DS346"/>
      <c r="DT346"/>
      <c r="DU346"/>
      <c r="DV346"/>
      <c r="DW346"/>
      <c r="DX346"/>
      <c r="DY346"/>
      <c r="DZ346"/>
      <c r="EA346"/>
      <c r="EB346"/>
      <c r="EC346"/>
      <c r="ED346"/>
      <c r="EE346"/>
      <c r="EF346"/>
      <c r="EG346"/>
      <c r="EH346"/>
      <c r="EI346"/>
      <c r="EJ346"/>
      <c r="EK346"/>
      <c r="EL346"/>
      <c r="EM346"/>
      <c r="EN346"/>
      <c r="EO346"/>
      <c r="EP346"/>
      <c r="EQ346"/>
      <c r="ER346"/>
      <c r="ES346"/>
      <c r="ET346"/>
      <c r="EU346"/>
      <c r="EV346"/>
      <c r="EW346"/>
      <c r="EX346"/>
      <c r="EY346"/>
      <c r="EZ346"/>
      <c r="FA346"/>
      <c r="FB346"/>
      <c r="FC346"/>
      <c r="FD346"/>
      <c r="FE346"/>
      <c r="FF346"/>
      <c r="FG346"/>
      <c r="FH346"/>
      <c r="FI346"/>
      <c r="FJ346"/>
      <c r="FK346"/>
      <c r="FL346"/>
      <c r="FM346"/>
      <c r="FN346"/>
      <c r="FO346"/>
      <c r="FP346"/>
      <c r="FQ346"/>
      <c r="FR346"/>
      <c r="FS346"/>
      <c r="FT346"/>
      <c r="FU346"/>
      <c r="FV346"/>
      <c r="FW346"/>
      <c r="FX346"/>
      <c r="FY346"/>
      <c r="FZ346"/>
      <c r="GA346"/>
      <c r="GB346"/>
      <c r="GC346"/>
      <c r="GD346"/>
    </row>
    <row r="347" spans="1:186" s="8" customFormat="1" x14ac:dyDescent="0.2">
      <c r="A347"/>
      <c r="B347"/>
      <c r="C347"/>
      <c r="D347"/>
      <c r="E347"/>
      <c r="F347"/>
      <c r="G347"/>
      <c r="H347"/>
      <c r="I347"/>
      <c r="J347"/>
      <c r="K347"/>
      <c r="L347"/>
      <c r="M347"/>
      <c r="N347"/>
      <c r="O347"/>
      <c r="P347"/>
      <c r="Q347"/>
      <c r="R347"/>
      <c r="S347"/>
      <c r="T347"/>
      <c r="U347"/>
      <c r="V347"/>
      <c r="W347"/>
      <c r="X347"/>
      <c r="Y347"/>
      <c r="Z347"/>
      <c r="AA347"/>
      <c r="AB347"/>
      <c r="AC347"/>
      <c r="AD347"/>
      <c r="AE347"/>
      <c r="AF347"/>
      <c r="AG347"/>
      <c r="AH347"/>
      <c r="AI347"/>
      <c r="AJ347"/>
      <c r="AK347"/>
      <c r="AL347"/>
      <c r="AM347"/>
      <c r="AN347"/>
      <c r="AO347"/>
      <c r="AP347"/>
      <c r="AQ347"/>
      <c r="AR347"/>
      <c r="AS347"/>
      <c r="AT347"/>
      <c r="AU347"/>
      <c r="AV347"/>
      <c r="AW347"/>
      <c r="AX347"/>
      <c r="AY347"/>
      <c r="AZ347"/>
      <c r="BA347"/>
      <c r="BB347"/>
      <c r="BC347"/>
      <c r="BD347"/>
      <c r="BE347"/>
      <c r="BF347"/>
      <c r="BG347"/>
      <c r="BH347"/>
      <c r="BI347"/>
      <c r="BJ347"/>
      <c r="BK347"/>
      <c r="BL347"/>
      <c r="BM347"/>
      <c r="BN347"/>
      <c r="BO347"/>
      <c r="BP347"/>
      <c r="BQ347"/>
      <c r="BR347"/>
      <c r="BS347"/>
      <c r="BT347"/>
      <c r="BU347"/>
      <c r="BV347"/>
      <c r="BW347"/>
      <c r="BX347"/>
      <c r="BY347"/>
      <c r="BZ347"/>
      <c r="CA347"/>
      <c r="CB347"/>
      <c r="CC347"/>
      <c r="CD347"/>
      <c r="CE347"/>
      <c r="CF347"/>
      <c r="CG347"/>
      <c r="CH347"/>
      <c r="CI347"/>
      <c r="CJ347"/>
      <c r="CK347"/>
      <c r="CL347"/>
      <c r="CM347"/>
      <c r="CN347"/>
      <c r="CO347"/>
      <c r="CP347"/>
      <c r="CQ347"/>
      <c r="CR347"/>
      <c r="CS347"/>
      <c r="CT347"/>
      <c r="CU347"/>
      <c r="CV347"/>
      <c r="CW347"/>
      <c r="CX347"/>
      <c r="CY347"/>
      <c r="CZ347"/>
      <c r="DA347"/>
      <c r="DB347"/>
      <c r="DC347"/>
      <c r="DD347"/>
      <c r="DE347"/>
      <c r="DF347"/>
      <c r="DG347"/>
      <c r="DH347"/>
      <c r="DI347"/>
      <c r="DJ347"/>
      <c r="DK347"/>
      <c r="DL347"/>
      <c r="DM347"/>
      <c r="DN347"/>
      <c r="DO347"/>
      <c r="DP347"/>
      <c r="DQ347"/>
      <c r="DR347"/>
      <c r="DS347"/>
      <c r="DT347"/>
      <c r="DU347"/>
      <c r="DV347"/>
      <c r="DW347"/>
      <c r="DX347"/>
      <c r="DY347"/>
      <c r="DZ347"/>
      <c r="EA347"/>
      <c r="EB347"/>
      <c r="EC347"/>
      <c r="ED347"/>
      <c r="EE347"/>
      <c r="EF347"/>
      <c r="EG347"/>
      <c r="EH347"/>
      <c r="EI347"/>
      <c r="EJ347"/>
      <c r="EK347"/>
      <c r="EL347"/>
      <c r="EM347"/>
      <c r="EN347"/>
      <c r="EO347"/>
      <c r="EP347"/>
      <c r="EQ347"/>
      <c r="ER347"/>
      <c r="ES347"/>
      <c r="ET347"/>
      <c r="EU347"/>
      <c r="EV347"/>
      <c r="EW347"/>
      <c r="EX347"/>
      <c r="EY347"/>
      <c r="EZ347"/>
      <c r="FA347"/>
      <c r="FB347"/>
      <c r="FC347"/>
      <c r="FD347"/>
      <c r="FE347"/>
      <c r="FF347"/>
      <c r="FG347"/>
      <c r="FH347"/>
      <c r="FI347"/>
      <c r="FJ347"/>
      <c r="FK347"/>
      <c r="FL347"/>
      <c r="FM347"/>
      <c r="FN347"/>
      <c r="FO347"/>
      <c r="FP347"/>
      <c r="FQ347"/>
      <c r="FR347"/>
      <c r="FS347"/>
      <c r="FT347"/>
      <c r="FU347"/>
      <c r="FV347"/>
      <c r="FW347"/>
      <c r="FX347"/>
      <c r="FY347"/>
      <c r="FZ347"/>
      <c r="GA347"/>
      <c r="GB347"/>
      <c r="GC347"/>
      <c r="GD347"/>
    </row>
    <row r="348" spans="1:186" s="8" customFormat="1" x14ac:dyDescent="0.2">
      <c r="A348"/>
      <c r="B348"/>
      <c r="C348"/>
      <c r="D348"/>
      <c r="E348"/>
      <c r="F348"/>
      <c r="G348"/>
      <c r="H348"/>
      <c r="I348"/>
      <c r="J348"/>
      <c r="K348"/>
      <c r="L348"/>
      <c r="M348"/>
      <c r="N348"/>
      <c r="O348"/>
      <c r="P348"/>
      <c r="Q348"/>
      <c r="R348"/>
      <c r="S348"/>
      <c r="T348"/>
      <c r="U348"/>
      <c r="V348"/>
      <c r="W348"/>
      <c r="X348"/>
      <c r="Y348"/>
      <c r="Z348"/>
      <c r="AA348"/>
      <c r="AB348"/>
      <c r="AC348"/>
      <c r="AD348"/>
      <c r="AE348"/>
      <c r="AF348"/>
      <c r="AG348"/>
      <c r="AH348"/>
      <c r="AI348"/>
      <c r="AJ348"/>
      <c r="AK348"/>
      <c r="AL348"/>
      <c r="AM348"/>
      <c r="AN348"/>
      <c r="AO348"/>
      <c r="AP348"/>
      <c r="AQ348"/>
      <c r="AR348"/>
      <c r="AS348"/>
      <c r="AT348"/>
      <c r="AU348"/>
      <c r="AV348"/>
      <c r="AW348"/>
      <c r="AX348"/>
      <c r="AY348"/>
      <c r="AZ348"/>
      <c r="BA348"/>
      <c r="BB348"/>
      <c r="BC348"/>
      <c r="BD348"/>
      <c r="BE348"/>
      <c r="BF348"/>
      <c r="BG348"/>
      <c r="BH348"/>
      <c r="BI348"/>
      <c r="BJ348"/>
      <c r="BK348"/>
      <c r="BL348"/>
      <c r="BM348"/>
      <c r="BN348"/>
      <c r="BO348"/>
      <c r="BP348"/>
      <c r="BQ348"/>
      <c r="BR348"/>
      <c r="BS348"/>
      <c r="BT348"/>
      <c r="BU348"/>
      <c r="BV348"/>
      <c r="BW348"/>
      <c r="BX348"/>
      <c r="BY348"/>
      <c r="BZ348"/>
      <c r="CA348"/>
      <c r="CB348"/>
      <c r="CC348"/>
      <c r="CD348"/>
      <c r="CE348"/>
      <c r="CF348"/>
      <c r="CG348"/>
      <c r="CH348"/>
      <c r="CI348"/>
      <c r="CJ348"/>
      <c r="CK348"/>
      <c r="CL348"/>
      <c r="CM348"/>
      <c r="CN348"/>
      <c r="CO348"/>
      <c r="CP348"/>
      <c r="CQ348"/>
      <c r="CR348"/>
      <c r="CS348"/>
      <c r="CT348"/>
      <c r="CU348"/>
      <c r="CV348"/>
      <c r="CW348"/>
      <c r="CX348"/>
      <c r="CY348"/>
      <c r="CZ348"/>
      <c r="DA348"/>
      <c r="DB348"/>
      <c r="DC348"/>
      <c r="DD348"/>
      <c r="DE348"/>
      <c r="DF348"/>
      <c r="DG348"/>
      <c r="DH348"/>
      <c r="DI348"/>
      <c r="DJ348"/>
      <c r="DK348"/>
      <c r="DL348"/>
      <c r="DM348"/>
      <c r="DN348"/>
      <c r="DO348"/>
      <c r="DP348"/>
      <c r="DQ348"/>
      <c r="DR348"/>
      <c r="DS348"/>
      <c r="DT348"/>
      <c r="DU348"/>
      <c r="DV348"/>
      <c r="DW348"/>
      <c r="DX348"/>
      <c r="DY348"/>
      <c r="DZ348"/>
      <c r="EA348"/>
      <c r="EB348"/>
      <c r="EC348"/>
      <c r="ED348"/>
      <c r="EE348"/>
      <c r="EF348"/>
      <c r="EG348"/>
      <c r="EH348"/>
      <c r="EI348"/>
      <c r="EJ348"/>
      <c r="EK348"/>
      <c r="EL348"/>
      <c r="EM348"/>
      <c r="EN348"/>
      <c r="EO348"/>
      <c r="EP348"/>
      <c r="EQ348"/>
      <c r="ER348"/>
      <c r="ES348"/>
      <c r="ET348"/>
      <c r="EU348"/>
      <c r="EV348"/>
      <c r="EW348"/>
      <c r="EX348"/>
      <c r="EY348"/>
      <c r="EZ348"/>
      <c r="FA348"/>
      <c r="FB348"/>
      <c r="FC348"/>
      <c r="FD348"/>
      <c r="FE348"/>
      <c r="FF348"/>
      <c r="FG348"/>
      <c r="FH348"/>
      <c r="FI348"/>
      <c r="FJ348"/>
      <c r="FK348"/>
      <c r="FL348"/>
      <c r="FM348"/>
      <c r="FN348"/>
      <c r="FO348"/>
      <c r="FP348"/>
      <c r="FQ348"/>
      <c r="FR348"/>
      <c r="FS348"/>
      <c r="FT348"/>
      <c r="FU348"/>
      <c r="FV348"/>
      <c r="FW348"/>
      <c r="FX348"/>
      <c r="FY348"/>
      <c r="FZ348"/>
      <c r="GA348"/>
      <c r="GB348"/>
      <c r="GC348"/>
      <c r="GD348"/>
    </row>
    <row r="349" spans="1:186" s="8" customFormat="1" x14ac:dyDescent="0.2">
      <c r="A349"/>
      <c r="B349"/>
      <c r="C349"/>
      <c r="D349"/>
      <c r="E349"/>
      <c r="F349"/>
      <c r="G349"/>
      <c r="H349"/>
      <c r="I349"/>
      <c r="J349"/>
      <c r="K349"/>
      <c r="L349"/>
      <c r="M349"/>
      <c r="N349"/>
      <c r="O349"/>
      <c r="P349"/>
      <c r="Q349"/>
      <c r="R349"/>
      <c r="S349"/>
      <c r="T349"/>
      <c r="U349"/>
      <c r="V349"/>
      <c r="W349"/>
      <c r="X349"/>
      <c r="Y349"/>
      <c r="Z349"/>
      <c r="AA349"/>
      <c r="AB349"/>
      <c r="AC349"/>
      <c r="AD349"/>
      <c r="AE349"/>
      <c r="AF349"/>
      <c r="AG349"/>
      <c r="AH349"/>
      <c r="AI349"/>
      <c r="AJ349"/>
      <c r="AK349"/>
      <c r="AL349"/>
      <c r="AM349"/>
      <c r="AN349"/>
      <c r="AO349"/>
      <c r="AP349"/>
      <c r="AQ349"/>
      <c r="AR349"/>
      <c r="AS349"/>
      <c r="AT349"/>
      <c r="AU349"/>
      <c r="AV349"/>
      <c r="AW349"/>
      <c r="AX349"/>
      <c r="AY349"/>
      <c r="AZ349"/>
      <c r="BA349"/>
      <c r="BB349"/>
      <c r="BC349"/>
      <c r="BD349"/>
      <c r="BE349"/>
      <c r="BF349"/>
      <c r="BG349"/>
      <c r="BH349"/>
      <c r="BI349"/>
      <c r="BJ349"/>
      <c r="BK349"/>
      <c r="BL349"/>
      <c r="BM349"/>
      <c r="BN349"/>
      <c r="BO349"/>
      <c r="BP349"/>
      <c r="BQ349"/>
      <c r="BR349"/>
      <c r="BS349"/>
      <c r="BT349"/>
      <c r="BU349"/>
      <c r="BV349"/>
      <c r="BW349"/>
      <c r="BX349"/>
      <c r="BY349"/>
      <c r="BZ349"/>
      <c r="CA349"/>
      <c r="CB349"/>
      <c r="CC349"/>
      <c r="CD349"/>
      <c r="CE349"/>
      <c r="CF349"/>
      <c r="CG349"/>
      <c r="CH349"/>
      <c r="CI349"/>
      <c r="CJ349"/>
      <c r="CK349"/>
      <c r="CL349"/>
      <c r="CM349"/>
      <c r="CN349"/>
      <c r="CO349"/>
      <c r="CP349"/>
      <c r="CQ349"/>
      <c r="CR349"/>
      <c r="CS349"/>
      <c r="CT349"/>
      <c r="CU349"/>
      <c r="CV349"/>
      <c r="CW349"/>
      <c r="CX349"/>
      <c r="CY349"/>
      <c r="CZ349"/>
      <c r="DA349"/>
      <c r="DB349"/>
      <c r="DC349"/>
      <c r="DD349"/>
      <c r="DE349"/>
      <c r="DF349"/>
      <c r="DG349"/>
      <c r="DH349"/>
      <c r="DI349"/>
      <c r="DJ349"/>
      <c r="DK349"/>
      <c r="DL349"/>
      <c r="DM349"/>
      <c r="DN349"/>
      <c r="DO349"/>
      <c r="DP349"/>
      <c r="DQ349"/>
      <c r="DR349"/>
      <c r="DS349"/>
      <c r="DT349"/>
      <c r="DU349"/>
      <c r="DV349"/>
      <c r="DW349"/>
      <c r="DX349"/>
      <c r="DY349"/>
      <c r="DZ349"/>
      <c r="EA349"/>
      <c r="EB349"/>
      <c r="EC349"/>
      <c r="ED349"/>
      <c r="EE349"/>
      <c r="EF349"/>
      <c r="EG349"/>
      <c r="EH349"/>
      <c r="EI349"/>
      <c r="EJ349"/>
      <c r="EK349"/>
      <c r="EL349"/>
      <c r="EM349"/>
      <c r="EN349"/>
      <c r="EO349"/>
      <c r="EP349"/>
      <c r="EQ349"/>
      <c r="ER349"/>
      <c r="ES349"/>
      <c r="ET349"/>
      <c r="EU349"/>
      <c r="EV349"/>
      <c r="EW349"/>
      <c r="EX349"/>
      <c r="EY349"/>
      <c r="EZ349"/>
      <c r="FA349"/>
      <c r="FB349"/>
      <c r="FC349"/>
      <c r="FD349"/>
      <c r="FE349"/>
      <c r="FF349"/>
      <c r="FG349"/>
      <c r="FH349"/>
      <c r="FI349"/>
      <c r="FJ349"/>
      <c r="FK349"/>
      <c r="FL349"/>
      <c r="FM349"/>
      <c r="FN349"/>
      <c r="FO349"/>
      <c r="FP349"/>
      <c r="FQ349"/>
      <c r="FR349"/>
      <c r="FS349"/>
      <c r="FT349"/>
      <c r="FU349"/>
      <c r="FV349"/>
      <c r="FW349"/>
      <c r="FX349"/>
      <c r="FY349"/>
      <c r="FZ349"/>
      <c r="GA349"/>
      <c r="GB349"/>
      <c r="GC349"/>
      <c r="GD349"/>
    </row>
    <row r="350" spans="1:186" s="8" customFormat="1" x14ac:dyDescent="0.2">
      <c r="A350"/>
      <c r="B350"/>
      <c r="C350"/>
      <c r="D350"/>
      <c r="E350"/>
      <c r="F350"/>
      <c r="G350"/>
      <c r="H350"/>
      <c r="I350"/>
      <c r="J350"/>
      <c r="K350"/>
      <c r="L350"/>
      <c r="M350"/>
      <c r="N350"/>
      <c r="O350"/>
      <c r="P350"/>
      <c r="Q350"/>
      <c r="R350"/>
      <c r="S350"/>
      <c r="T350"/>
      <c r="U350"/>
      <c r="V350"/>
      <c r="W350"/>
      <c r="X350"/>
      <c r="Y350"/>
      <c r="Z350"/>
      <c r="AA350"/>
      <c r="AB350"/>
      <c r="AC350"/>
      <c r="AD350"/>
      <c r="AE350"/>
      <c r="AF350"/>
      <c r="AG350"/>
      <c r="AH350"/>
      <c r="AI350"/>
      <c r="AJ350"/>
      <c r="AK350"/>
      <c r="AL350"/>
      <c r="AM350"/>
      <c r="AN350"/>
      <c r="AO350"/>
      <c r="AP350"/>
      <c r="AQ350"/>
      <c r="AR350"/>
      <c r="AS350"/>
      <c r="AT350"/>
      <c r="AU350"/>
      <c r="AV350"/>
      <c r="AW350"/>
      <c r="AX350"/>
      <c r="AY350"/>
      <c r="AZ350"/>
      <c r="BA350"/>
      <c r="BB350"/>
      <c r="BC350"/>
      <c r="BD350"/>
      <c r="BE350"/>
      <c r="BF350"/>
      <c r="BG350"/>
      <c r="BH350"/>
      <c r="BI350"/>
      <c r="BJ350"/>
      <c r="BK350"/>
      <c r="BL350"/>
      <c r="BM350"/>
      <c r="BN350"/>
      <c r="BO350"/>
      <c r="BP350"/>
      <c r="BQ350"/>
      <c r="BR350"/>
      <c r="BS350"/>
      <c r="BT350"/>
      <c r="BU350"/>
      <c r="BV350"/>
      <c r="BW350"/>
      <c r="BX350"/>
      <c r="BY350"/>
      <c r="BZ350"/>
      <c r="CA350"/>
      <c r="CB350"/>
      <c r="CC350"/>
      <c r="CD350"/>
      <c r="CE350"/>
      <c r="CF350"/>
      <c r="CG350"/>
      <c r="CH350"/>
      <c r="CI350"/>
      <c r="CJ350"/>
      <c r="CK350"/>
      <c r="CL350"/>
      <c r="CM350"/>
      <c r="CN350"/>
      <c r="CO350"/>
      <c r="CP350"/>
      <c r="CQ350"/>
      <c r="CR350"/>
      <c r="CS350"/>
      <c r="CT350"/>
      <c r="CU350"/>
      <c r="CV350"/>
      <c r="CW350"/>
      <c r="CX350"/>
      <c r="CY350"/>
      <c r="CZ350"/>
      <c r="DA350"/>
      <c r="DB350"/>
      <c r="DC350"/>
      <c r="DD350"/>
      <c r="DE350"/>
      <c r="DF350"/>
      <c r="DG350"/>
      <c r="DH350"/>
      <c r="DI350"/>
      <c r="DJ350"/>
      <c r="DK350"/>
      <c r="DL350"/>
      <c r="DM350"/>
      <c r="DN350"/>
      <c r="DO350"/>
      <c r="DP350"/>
      <c r="DQ350"/>
      <c r="DR350"/>
      <c r="DS350"/>
      <c r="DT350"/>
      <c r="DU350"/>
      <c r="DV350"/>
      <c r="DW350"/>
      <c r="DX350"/>
      <c r="DY350"/>
      <c r="DZ350"/>
      <c r="EA350"/>
      <c r="EB350"/>
      <c r="EC350"/>
      <c r="ED350"/>
      <c r="EE350"/>
      <c r="EF350"/>
      <c r="EG350"/>
      <c r="EH350"/>
      <c r="EI350"/>
      <c r="EJ350"/>
      <c r="EK350"/>
      <c r="EL350"/>
      <c r="EM350"/>
      <c r="EN350"/>
      <c r="EO350"/>
      <c r="EP350"/>
      <c r="EQ350"/>
      <c r="ER350"/>
      <c r="ES350"/>
      <c r="ET350"/>
      <c r="EU350"/>
      <c r="EV350"/>
      <c r="EW350"/>
      <c r="EX350"/>
      <c r="EY350"/>
      <c r="EZ350"/>
      <c r="FA350"/>
      <c r="FB350"/>
      <c r="FC350"/>
      <c r="FD350"/>
      <c r="FE350"/>
      <c r="FF350"/>
      <c r="FG350"/>
      <c r="FH350"/>
      <c r="FI350"/>
      <c r="FJ350"/>
      <c r="FK350"/>
      <c r="FL350"/>
      <c r="FM350"/>
      <c r="FN350"/>
      <c r="FO350"/>
      <c r="FP350"/>
      <c r="FQ350"/>
      <c r="FR350"/>
      <c r="FS350"/>
      <c r="FT350"/>
      <c r="FU350"/>
      <c r="FV350"/>
      <c r="FW350"/>
      <c r="FX350"/>
      <c r="FY350"/>
      <c r="FZ350"/>
      <c r="GA350"/>
      <c r="GB350"/>
      <c r="GC350"/>
      <c r="GD350"/>
    </row>
    <row r="351" spans="1:186" s="8" customFormat="1" x14ac:dyDescent="0.2">
      <c r="A351"/>
      <c r="B351"/>
      <c r="C351"/>
      <c r="D351"/>
      <c r="E351"/>
      <c r="F351"/>
      <c r="G351"/>
      <c r="H351"/>
      <c r="I351"/>
      <c r="J351"/>
      <c r="K351"/>
      <c r="L351"/>
      <c r="M351"/>
      <c r="N351"/>
      <c r="O351"/>
      <c r="P351"/>
      <c r="Q351"/>
      <c r="R351"/>
      <c r="S351"/>
      <c r="T351"/>
      <c r="U351"/>
      <c r="V351"/>
      <c r="W351"/>
      <c r="X351"/>
      <c r="Y351"/>
      <c r="Z351"/>
      <c r="AA351"/>
      <c r="AB351"/>
      <c r="AC351"/>
      <c r="AD351"/>
      <c r="AE351"/>
      <c r="AF351"/>
      <c r="AG351"/>
      <c r="AH351"/>
      <c r="AI351"/>
      <c r="AJ351"/>
      <c r="AK351"/>
      <c r="AL351"/>
      <c r="AM351"/>
      <c r="AN351"/>
      <c r="AO351"/>
      <c r="AP351"/>
      <c r="AQ351"/>
      <c r="AR351"/>
      <c r="AS351"/>
      <c r="AT351"/>
      <c r="AU351"/>
      <c r="AV351"/>
      <c r="AW351"/>
      <c r="AX351"/>
      <c r="AY351"/>
      <c r="AZ351"/>
      <c r="BA351"/>
      <c r="BB351"/>
      <c r="BC351"/>
      <c r="BD351"/>
      <c r="BE351"/>
      <c r="BF351"/>
      <c r="BG351"/>
      <c r="BH351"/>
      <c r="BI351"/>
      <c r="BJ351"/>
      <c r="BK351"/>
      <c r="BL351"/>
      <c r="BM351"/>
      <c r="BN351"/>
      <c r="BO351"/>
      <c r="BP351"/>
      <c r="BQ351"/>
      <c r="BR351"/>
      <c r="BS351"/>
      <c r="BT351"/>
      <c r="BU351"/>
      <c r="BV351"/>
      <c r="BW351"/>
      <c r="BX351"/>
      <c r="BY351"/>
      <c r="BZ351"/>
      <c r="CA351"/>
      <c r="CB351"/>
      <c r="CC351"/>
      <c r="CD351"/>
      <c r="CE351"/>
      <c r="CF351"/>
      <c r="CG351"/>
      <c r="CH351"/>
      <c r="CI351"/>
      <c r="CJ351"/>
      <c r="CK351"/>
      <c r="CL351"/>
      <c r="CM351"/>
      <c r="CN351"/>
      <c r="CO351"/>
      <c r="CP351"/>
      <c r="CQ351"/>
      <c r="CR351"/>
      <c r="CS351"/>
      <c r="CT351"/>
      <c r="CU351"/>
      <c r="CV351"/>
      <c r="CW351"/>
      <c r="CX351"/>
      <c r="CY351"/>
      <c r="CZ351"/>
      <c r="DA351"/>
      <c r="DB351"/>
      <c r="DC351"/>
      <c r="DD351"/>
      <c r="DE351"/>
      <c r="DF351"/>
      <c r="DG351"/>
      <c r="DH351"/>
      <c r="DI351"/>
      <c r="DJ351"/>
      <c r="DK351"/>
      <c r="DL351"/>
      <c r="DM351"/>
      <c r="DN351"/>
      <c r="DO351"/>
      <c r="DP351"/>
      <c r="DQ351"/>
      <c r="DR351"/>
      <c r="DS351"/>
      <c r="DT351"/>
      <c r="DU351"/>
      <c r="DV351"/>
      <c r="DW351"/>
      <c r="DX351"/>
      <c r="DY351"/>
      <c r="DZ351"/>
      <c r="EA351"/>
      <c r="EB351"/>
      <c r="EC351"/>
      <c r="ED351"/>
      <c r="EE351"/>
      <c r="EF351"/>
      <c r="EG351"/>
      <c r="EH351"/>
      <c r="EI351"/>
      <c r="EJ351"/>
      <c r="EK351"/>
      <c r="EL351"/>
      <c r="EM351"/>
      <c r="EN351"/>
      <c r="EO351"/>
      <c r="EP351"/>
      <c r="EQ351"/>
      <c r="ER351"/>
      <c r="ES351"/>
      <c r="ET351"/>
      <c r="EU351"/>
      <c r="EV351"/>
      <c r="EW351"/>
      <c r="EX351"/>
      <c r="EY351"/>
      <c r="EZ351"/>
      <c r="FA351"/>
      <c r="FB351"/>
      <c r="FC351"/>
      <c r="FD351"/>
      <c r="FE351"/>
      <c r="FF351"/>
      <c r="FG351"/>
      <c r="FH351"/>
      <c r="FI351"/>
      <c r="FJ351"/>
      <c r="FK351"/>
      <c r="FL351"/>
      <c r="FM351"/>
      <c r="FN351"/>
      <c r="FO351"/>
      <c r="FP351"/>
      <c r="FQ351"/>
      <c r="FR351"/>
      <c r="FS351"/>
      <c r="FT351"/>
      <c r="FU351"/>
      <c r="FV351"/>
      <c r="FW351"/>
      <c r="FX351"/>
      <c r="FY351"/>
      <c r="FZ351"/>
      <c r="GA351"/>
      <c r="GB351"/>
      <c r="GC351"/>
      <c r="GD351"/>
    </row>
    <row r="352" spans="1:186" s="8" customFormat="1" x14ac:dyDescent="0.2">
      <c r="A352"/>
      <c r="B352"/>
      <c r="C352"/>
      <c r="D352"/>
      <c r="E352"/>
      <c r="F352"/>
      <c r="G352"/>
      <c r="H352"/>
      <c r="I352"/>
      <c r="J352"/>
      <c r="K352"/>
      <c r="L352"/>
      <c r="M352"/>
      <c r="N352"/>
      <c r="O352"/>
      <c r="P352"/>
      <c r="Q352"/>
      <c r="R352"/>
      <c r="S352"/>
      <c r="T352"/>
      <c r="U352"/>
      <c r="V352"/>
      <c r="W352"/>
      <c r="X352"/>
      <c r="Y352"/>
      <c r="Z352"/>
      <c r="AA352"/>
      <c r="AB352"/>
      <c r="AC352"/>
      <c r="AD352"/>
      <c r="AE352"/>
      <c r="AF352"/>
      <c r="AG352"/>
      <c r="AH352"/>
      <c r="AI352"/>
      <c r="AJ352"/>
      <c r="AK352"/>
      <c r="AL352"/>
      <c r="AM352"/>
      <c r="AN352"/>
      <c r="AO352"/>
      <c r="AP352"/>
      <c r="AQ352"/>
      <c r="AR352"/>
      <c r="AS352"/>
      <c r="AT352"/>
      <c r="AU352"/>
      <c r="AV352"/>
      <c r="AW352"/>
      <c r="AX352"/>
      <c r="AY352"/>
      <c r="AZ352"/>
      <c r="BA352"/>
      <c r="BB352"/>
      <c r="BC352"/>
      <c r="BD352"/>
      <c r="BE352"/>
      <c r="BF352"/>
      <c r="BG352"/>
      <c r="BH352"/>
      <c r="BI352"/>
      <c r="BJ352"/>
      <c r="BK352"/>
      <c r="BL352"/>
      <c r="BM352"/>
      <c r="BN352"/>
      <c r="BO352"/>
      <c r="BP352"/>
      <c r="BQ352"/>
      <c r="BR352"/>
      <c r="BS352"/>
      <c r="BT352"/>
      <c r="BU352"/>
      <c r="BV352"/>
      <c r="BW352"/>
      <c r="BX352"/>
      <c r="BY352"/>
      <c r="BZ352"/>
      <c r="CA352"/>
      <c r="CB352"/>
      <c r="CC352"/>
      <c r="CD352"/>
      <c r="CE352"/>
      <c r="CF352"/>
      <c r="CG352"/>
      <c r="CH352"/>
      <c r="CI352"/>
      <c r="CJ352"/>
      <c r="CK352"/>
      <c r="CL352"/>
      <c r="CM352"/>
      <c r="CN352"/>
      <c r="CO352"/>
      <c r="CP352"/>
      <c r="CQ352"/>
      <c r="CR352"/>
      <c r="CS352"/>
      <c r="CT352"/>
      <c r="CU352"/>
      <c r="CV352"/>
      <c r="CW352"/>
      <c r="CX352"/>
      <c r="CY352"/>
      <c r="CZ352"/>
      <c r="DA352"/>
      <c r="DB352"/>
      <c r="DC352"/>
      <c r="DD352"/>
      <c r="DE352"/>
      <c r="DF352"/>
      <c r="DG352"/>
      <c r="DH352"/>
      <c r="DI352"/>
      <c r="DJ352"/>
      <c r="DK352"/>
      <c r="DL352"/>
      <c r="DM352"/>
      <c r="DN352"/>
      <c r="DO352"/>
      <c r="DP352"/>
      <c r="DQ352"/>
      <c r="DR352"/>
      <c r="DS352"/>
      <c r="DT352"/>
      <c r="DU352"/>
      <c r="DV352"/>
      <c r="DW352"/>
      <c r="DX352"/>
      <c r="DY352"/>
      <c r="DZ352"/>
      <c r="EA352"/>
      <c r="EB352"/>
      <c r="EC352"/>
      <c r="ED352"/>
      <c r="EE352"/>
      <c r="EF352"/>
      <c r="EG352"/>
      <c r="EH352"/>
      <c r="EI352"/>
      <c r="EJ352"/>
      <c r="EK352"/>
      <c r="EL352"/>
      <c r="EM352"/>
      <c r="EN352"/>
      <c r="EO352"/>
      <c r="EP352"/>
      <c r="EQ352"/>
      <c r="ER352"/>
      <c r="ES352"/>
      <c r="ET352"/>
      <c r="EU352"/>
      <c r="EV352"/>
      <c r="EW352"/>
      <c r="EX352"/>
      <c r="EY352"/>
      <c r="EZ352"/>
      <c r="FA352"/>
      <c r="FB352"/>
      <c r="FC352"/>
      <c r="FD352"/>
      <c r="FE352"/>
      <c r="FF352"/>
      <c r="FG352"/>
      <c r="FH352"/>
      <c r="FI352"/>
      <c r="FJ352"/>
      <c r="FK352"/>
      <c r="FL352"/>
      <c r="FM352"/>
      <c r="FN352"/>
      <c r="FO352"/>
      <c r="FP352"/>
      <c r="FQ352"/>
      <c r="FR352"/>
      <c r="FS352"/>
      <c r="FT352"/>
      <c r="FU352"/>
      <c r="FV352"/>
      <c r="FW352"/>
      <c r="FX352"/>
      <c r="FY352"/>
      <c r="FZ352"/>
      <c r="GA352"/>
      <c r="GB352"/>
      <c r="GC352"/>
      <c r="GD352"/>
    </row>
    <row r="353" spans="1:186" s="8" customFormat="1" x14ac:dyDescent="0.2">
      <c r="A353"/>
      <c r="B353"/>
      <c r="C353"/>
      <c r="D353"/>
      <c r="E353"/>
      <c r="F353"/>
      <c r="G353"/>
      <c r="H353"/>
      <c r="I353"/>
      <c r="J353"/>
      <c r="K353"/>
      <c r="L353"/>
      <c r="M353"/>
      <c r="N353"/>
      <c r="O353"/>
      <c r="P353"/>
      <c r="Q353"/>
      <c r="R353"/>
      <c r="S353"/>
      <c r="T353"/>
      <c r="U353"/>
      <c r="V353"/>
      <c r="W353"/>
      <c r="X353"/>
      <c r="Y353"/>
      <c r="Z353"/>
      <c r="AA353"/>
      <c r="AB353"/>
      <c r="AC353"/>
      <c r="AD353"/>
      <c r="AE353"/>
      <c r="AF353"/>
      <c r="AG353"/>
      <c r="AH353"/>
      <c r="AI353"/>
      <c r="AJ353"/>
      <c r="AK353"/>
      <c r="AL353"/>
      <c r="AM353"/>
      <c r="AN353"/>
      <c r="AO353"/>
      <c r="AP353"/>
      <c r="AQ353"/>
      <c r="AR353"/>
      <c r="AS353"/>
      <c r="AT353"/>
      <c r="AU353"/>
      <c r="AV353"/>
      <c r="AW353"/>
      <c r="AX353"/>
      <c r="AY353"/>
      <c r="AZ353"/>
      <c r="BA353"/>
      <c r="BB353"/>
      <c r="BC353"/>
      <c r="BD353"/>
      <c r="BE353"/>
      <c r="BF353"/>
      <c r="BG353"/>
      <c r="BH353"/>
      <c r="BI353"/>
      <c r="BJ353"/>
      <c r="BK353"/>
      <c r="BL353"/>
      <c r="BM353"/>
      <c r="BN353"/>
      <c r="BO353"/>
      <c r="BP353"/>
      <c r="BQ353"/>
      <c r="BR353"/>
      <c r="BS353"/>
      <c r="BT353"/>
      <c r="BU353"/>
      <c r="BV353"/>
      <c r="BW353"/>
      <c r="BX353"/>
      <c r="BY353"/>
      <c r="BZ353"/>
      <c r="CA353"/>
      <c r="CB353"/>
      <c r="CC353"/>
      <c r="CD353"/>
      <c r="CE353"/>
      <c r="CF353"/>
      <c r="CG353"/>
      <c r="CH353"/>
      <c r="CI353"/>
      <c r="CJ353"/>
      <c r="CK353"/>
      <c r="CL353"/>
      <c r="CM353"/>
      <c r="CN353"/>
      <c r="CO353"/>
      <c r="CP353"/>
      <c r="CQ353"/>
      <c r="CR353"/>
      <c r="CS353"/>
      <c r="CT353"/>
      <c r="CU353"/>
      <c r="CV353"/>
      <c r="CW353"/>
      <c r="CX353"/>
      <c r="CY353"/>
      <c r="CZ353"/>
      <c r="DA353"/>
      <c r="DB353"/>
      <c r="DC353"/>
      <c r="DD353"/>
      <c r="DE353"/>
      <c r="DF353"/>
      <c r="DG353"/>
      <c r="DH353"/>
      <c r="DI353"/>
      <c r="DJ353"/>
      <c r="DK353"/>
      <c r="DL353"/>
      <c r="DM353"/>
      <c r="DN353"/>
      <c r="DO353"/>
      <c r="DP353"/>
      <c r="DQ353"/>
      <c r="DR353"/>
      <c r="DS353"/>
      <c r="DT353"/>
      <c r="DU353"/>
      <c r="DV353"/>
      <c r="DW353"/>
      <c r="DX353"/>
      <c r="DY353"/>
      <c r="DZ353"/>
      <c r="EA353"/>
      <c r="EB353"/>
      <c r="EC353"/>
      <c r="ED353"/>
      <c r="EE353"/>
      <c r="EF353"/>
      <c r="EG353"/>
      <c r="EH353"/>
      <c r="EI353"/>
      <c r="EJ353"/>
      <c r="EK353"/>
      <c r="EL353"/>
      <c r="EM353"/>
      <c r="EN353"/>
      <c r="EO353"/>
      <c r="EP353"/>
      <c r="EQ353"/>
      <c r="ER353"/>
      <c r="ES353"/>
      <c r="ET353"/>
      <c r="EU353"/>
      <c r="EV353"/>
      <c r="EW353"/>
      <c r="EX353"/>
      <c r="EY353"/>
      <c r="EZ353"/>
      <c r="FA353"/>
      <c r="FB353"/>
      <c r="FC353"/>
      <c r="FD353"/>
      <c r="FE353"/>
      <c r="FF353"/>
      <c r="FG353"/>
      <c r="FH353"/>
      <c r="FI353"/>
      <c r="FJ353"/>
      <c r="FK353"/>
      <c r="FL353"/>
      <c r="FM353"/>
      <c r="FN353"/>
      <c r="FO353"/>
      <c r="FP353"/>
      <c r="FQ353"/>
      <c r="FR353"/>
      <c r="FS353"/>
      <c r="FT353"/>
      <c r="FU353"/>
      <c r="FV353"/>
      <c r="FW353"/>
      <c r="FX353"/>
      <c r="FY353"/>
      <c r="FZ353"/>
      <c r="GA353"/>
      <c r="GB353"/>
      <c r="GC353"/>
      <c r="GD353"/>
    </row>
    <row r="354" spans="1:186" s="8" customFormat="1" x14ac:dyDescent="0.2">
      <c r="A354"/>
      <c r="B354"/>
      <c r="C354"/>
      <c r="D354"/>
      <c r="E354"/>
      <c r="F354"/>
      <c r="G354"/>
      <c r="H354"/>
      <c r="I354"/>
      <c r="J354"/>
      <c r="K354"/>
      <c r="L354"/>
      <c r="M354"/>
      <c r="N354"/>
      <c r="O354"/>
      <c r="P354"/>
      <c r="Q354"/>
      <c r="R354"/>
      <c r="S354"/>
      <c r="T354"/>
      <c r="U354"/>
      <c r="V354"/>
      <c r="W354"/>
      <c r="X354"/>
      <c r="Y354"/>
      <c r="Z354"/>
      <c r="AA354"/>
      <c r="AB354"/>
      <c r="AC354"/>
      <c r="AD354"/>
      <c r="AE354"/>
      <c r="AF354"/>
      <c r="AG354"/>
      <c r="AH354"/>
      <c r="AI354"/>
      <c r="AJ354"/>
      <c r="AK354"/>
      <c r="AL354"/>
      <c r="AM354"/>
      <c r="AN354"/>
      <c r="AO354"/>
      <c r="AP354"/>
      <c r="AQ354"/>
      <c r="AR354"/>
      <c r="AS354"/>
      <c r="AT354"/>
      <c r="AU354"/>
      <c r="AV354"/>
      <c r="AW354"/>
      <c r="AX354"/>
      <c r="AY354"/>
      <c r="AZ354"/>
      <c r="BA354"/>
      <c r="BB354"/>
      <c r="BC354"/>
      <c r="BD354"/>
      <c r="BE354"/>
      <c r="BF354"/>
      <c r="BG354"/>
      <c r="BH354"/>
      <c r="BI354"/>
      <c r="BJ354"/>
      <c r="BK354"/>
      <c r="BL354"/>
      <c r="BM354"/>
      <c r="BN354"/>
      <c r="BO354"/>
      <c r="BP354"/>
      <c r="BQ354"/>
      <c r="BR354"/>
      <c r="BS354"/>
      <c r="BT354"/>
      <c r="BU354"/>
      <c r="BV354"/>
      <c r="BW354"/>
      <c r="BX354"/>
      <c r="BY354"/>
      <c r="BZ354"/>
      <c r="CA354"/>
      <c r="CB354"/>
      <c r="CC354"/>
      <c r="CD354"/>
      <c r="CE354"/>
      <c r="CF354"/>
      <c r="CG354"/>
      <c r="CH354"/>
      <c r="CI354"/>
      <c r="CJ354"/>
      <c r="CK354"/>
      <c r="CL354"/>
      <c r="CM354"/>
      <c r="CN354"/>
      <c r="CO354"/>
      <c r="CP354"/>
      <c r="CQ354"/>
      <c r="CR354"/>
      <c r="CS354"/>
      <c r="CT354"/>
      <c r="CU354"/>
      <c r="CV354"/>
      <c r="CW354"/>
      <c r="CX354"/>
      <c r="CY354"/>
      <c r="CZ354"/>
      <c r="DA354"/>
      <c r="DB354"/>
      <c r="DC354"/>
      <c r="DD354"/>
      <c r="DE354"/>
      <c r="DF354"/>
      <c r="DG354"/>
      <c r="DH354"/>
      <c r="DI354"/>
      <c r="DJ354"/>
      <c r="DK354"/>
      <c r="DL354"/>
      <c r="DM354"/>
      <c r="DN354"/>
      <c r="DO354"/>
      <c r="DP354"/>
      <c r="DQ354"/>
      <c r="DR354"/>
      <c r="DS354"/>
      <c r="DT354"/>
      <c r="DU354"/>
      <c r="DV354"/>
      <c r="DW354"/>
      <c r="DX354"/>
      <c r="DY354"/>
      <c r="DZ354"/>
      <c r="EA354"/>
      <c r="EB354"/>
      <c r="EC354"/>
      <c r="ED354"/>
      <c r="EE354"/>
      <c r="EF354"/>
      <c r="EG354"/>
      <c r="EH354"/>
      <c r="EI354"/>
      <c r="EJ354"/>
      <c r="EK354"/>
      <c r="EL354"/>
      <c r="EM354"/>
      <c r="EN354"/>
      <c r="EO354"/>
      <c r="EP354"/>
      <c r="EQ354"/>
      <c r="ER354"/>
      <c r="ES354"/>
      <c r="ET354"/>
      <c r="EU354"/>
      <c r="EV354"/>
      <c r="EW354"/>
      <c r="EX354"/>
      <c r="EY354"/>
      <c r="EZ354"/>
      <c r="FA354"/>
      <c r="FB354"/>
      <c r="FC354"/>
      <c r="FD354"/>
      <c r="FE354"/>
      <c r="FF354"/>
      <c r="FG354"/>
      <c r="FH354"/>
      <c r="FI354"/>
      <c r="FJ354"/>
      <c r="FK354"/>
      <c r="FL354"/>
      <c r="FM354"/>
      <c r="FN354"/>
      <c r="FO354"/>
      <c r="FP354"/>
      <c r="FQ354"/>
      <c r="FR354"/>
      <c r="FS354"/>
      <c r="FT354"/>
      <c r="FU354"/>
      <c r="FV354"/>
      <c r="FW354"/>
      <c r="FX354"/>
      <c r="FY354"/>
      <c r="FZ354"/>
      <c r="GA354"/>
      <c r="GB354"/>
      <c r="GC354"/>
      <c r="GD354"/>
    </row>
    <row r="355" spans="1:186" s="8" customFormat="1" x14ac:dyDescent="0.2">
      <c r="A355"/>
      <c r="B355"/>
      <c r="C355"/>
      <c r="D355"/>
      <c r="E355"/>
      <c r="F355"/>
      <c r="G355"/>
      <c r="H355"/>
      <c r="I355"/>
      <c r="J355"/>
      <c r="K355"/>
      <c r="L355"/>
      <c r="M355"/>
      <c r="N355"/>
      <c r="O355"/>
      <c r="P355"/>
      <c r="Q355"/>
      <c r="R355"/>
      <c r="S355"/>
      <c r="T355"/>
      <c r="U355"/>
      <c r="V355"/>
      <c r="W355"/>
      <c r="X355"/>
      <c r="Y355"/>
      <c r="Z355"/>
      <c r="AA355"/>
      <c r="AB355"/>
      <c r="AC355"/>
      <c r="AD355"/>
      <c r="AE355"/>
      <c r="AF355"/>
      <c r="AG355"/>
      <c r="AH355"/>
      <c r="AI355"/>
      <c r="AJ355"/>
      <c r="AK355"/>
      <c r="AL355"/>
      <c r="AM355"/>
      <c r="AN355"/>
      <c r="AO355"/>
      <c r="AP355"/>
      <c r="AQ355"/>
      <c r="AR355"/>
      <c r="AS355"/>
      <c r="AT355"/>
      <c r="AU355"/>
      <c r="AV355"/>
      <c r="AW355"/>
      <c r="AX355"/>
      <c r="AY355"/>
      <c r="AZ355"/>
      <c r="BA355"/>
      <c r="BB355"/>
      <c r="BC355"/>
      <c r="BD355"/>
      <c r="BE355"/>
      <c r="BF355"/>
      <c r="BG355"/>
      <c r="BH355"/>
      <c r="BI355"/>
      <c r="BJ355"/>
      <c r="BK355"/>
      <c r="BL355"/>
      <c r="BM355"/>
      <c r="BN355"/>
      <c r="BO355"/>
      <c r="BP355"/>
      <c r="BQ355"/>
      <c r="BR355"/>
      <c r="BS355"/>
      <c r="BT355"/>
      <c r="BU355"/>
      <c r="BV355"/>
      <c r="BW355"/>
      <c r="BX355"/>
      <c r="BY355"/>
      <c r="BZ355"/>
      <c r="CA355"/>
      <c r="CB355"/>
      <c r="CC355"/>
      <c r="CD355"/>
      <c r="CE355"/>
      <c r="CF355"/>
      <c r="CG355"/>
      <c r="CH355"/>
      <c r="CI355"/>
      <c r="CJ355"/>
      <c r="CK355"/>
      <c r="CL355"/>
      <c r="CM355"/>
      <c r="CN355"/>
      <c r="CO355"/>
      <c r="CP355"/>
      <c r="CQ355"/>
      <c r="CR355"/>
      <c r="CS355"/>
      <c r="CT355"/>
      <c r="CU355"/>
      <c r="CV355"/>
      <c r="CW355"/>
      <c r="CX355"/>
      <c r="CY355"/>
      <c r="CZ355"/>
      <c r="DA355"/>
      <c r="DB355"/>
      <c r="DC355"/>
      <c r="DD355"/>
      <c r="DE355"/>
      <c r="DF355"/>
      <c r="DG355"/>
      <c r="DH355"/>
      <c r="DI355"/>
      <c r="DJ355"/>
      <c r="DK355"/>
      <c r="DL355"/>
      <c r="DM355"/>
      <c r="DN355"/>
      <c r="DO355"/>
      <c r="DP355"/>
      <c r="DQ355"/>
      <c r="DR355"/>
      <c r="DS355"/>
      <c r="DT355"/>
      <c r="DU355"/>
      <c r="DV355"/>
      <c r="DW355"/>
      <c r="DX355"/>
      <c r="DY355"/>
      <c r="DZ355"/>
      <c r="EA355"/>
      <c r="EB355"/>
      <c r="EC355"/>
      <c r="ED355"/>
      <c r="EE355"/>
      <c r="EF355"/>
      <c r="EG355"/>
      <c r="EH355"/>
      <c r="EI355"/>
      <c r="EJ355"/>
      <c r="EK355"/>
      <c r="EL355"/>
      <c r="EM355"/>
      <c r="EN355"/>
      <c r="EO355"/>
      <c r="EP355"/>
      <c r="EQ355"/>
      <c r="ER355"/>
      <c r="ES355"/>
      <c r="ET355"/>
      <c r="EU355"/>
      <c r="EV355"/>
      <c r="EW355"/>
      <c r="EX355"/>
      <c r="EY355"/>
      <c r="EZ355"/>
      <c r="FA355"/>
      <c r="FB355"/>
      <c r="FC355"/>
      <c r="FD355"/>
      <c r="FE355"/>
      <c r="FF355"/>
      <c r="FG355"/>
      <c r="FH355"/>
      <c r="FI355"/>
      <c r="FJ355"/>
      <c r="FK355"/>
      <c r="FL355"/>
      <c r="FM355"/>
      <c r="FN355"/>
      <c r="FO355"/>
      <c r="FP355"/>
      <c r="FQ355"/>
      <c r="FR355"/>
      <c r="FS355"/>
      <c r="FT355"/>
      <c r="FU355"/>
      <c r="FV355"/>
      <c r="FW355"/>
      <c r="FX355"/>
      <c r="FY355"/>
      <c r="FZ355"/>
      <c r="GA355"/>
      <c r="GB355"/>
      <c r="GC355"/>
      <c r="GD355"/>
    </row>
    <row r="356" spans="1:186" s="8" customFormat="1" x14ac:dyDescent="0.2">
      <c r="A356"/>
      <c r="B356"/>
      <c r="C356"/>
      <c r="D356"/>
      <c r="E356"/>
      <c r="F356"/>
      <c r="G356"/>
      <c r="H356"/>
      <c r="I356"/>
      <c r="J356"/>
      <c r="K356"/>
      <c r="L356"/>
      <c r="M356"/>
      <c r="N356"/>
      <c r="O356"/>
      <c r="P356"/>
      <c r="Q356"/>
      <c r="R356"/>
      <c r="S356"/>
      <c r="T356"/>
      <c r="U356"/>
      <c r="V356"/>
      <c r="W356"/>
      <c r="X356"/>
      <c r="Y356"/>
      <c r="Z356"/>
      <c r="AA356"/>
      <c r="AB356"/>
      <c r="AC356"/>
      <c r="AD356"/>
      <c r="AE356"/>
      <c r="AF356"/>
      <c r="AG356"/>
      <c r="AH356"/>
      <c r="AI356"/>
      <c r="AJ356"/>
      <c r="AK356"/>
      <c r="AL356"/>
      <c r="AM356"/>
      <c r="AN356"/>
      <c r="AO356"/>
      <c r="AP356"/>
      <c r="AQ356"/>
      <c r="AR356"/>
      <c r="AS356"/>
      <c r="AT356"/>
      <c r="AU356"/>
      <c r="AV356"/>
      <c r="AW356"/>
      <c r="AX356"/>
      <c r="AY356"/>
      <c r="AZ356"/>
      <c r="BA356"/>
      <c r="BB356"/>
      <c r="BC356"/>
      <c r="BD356"/>
      <c r="BE356"/>
      <c r="BF356"/>
      <c r="BG356"/>
      <c r="BH356"/>
      <c r="BI356"/>
      <c r="BJ356"/>
      <c r="BK356"/>
      <c r="BL356"/>
      <c r="BM356"/>
      <c r="BN356"/>
      <c r="BO356"/>
      <c r="BP356"/>
      <c r="BQ356"/>
      <c r="BR356"/>
      <c r="BS356"/>
      <c r="BT356"/>
      <c r="BU356"/>
      <c r="BV356"/>
      <c r="BW356"/>
      <c r="BX356"/>
      <c r="BY356"/>
      <c r="BZ356"/>
      <c r="CA356"/>
      <c r="CB356"/>
      <c r="CC356"/>
      <c r="CD356"/>
      <c r="CE356"/>
      <c r="CF356"/>
      <c r="CG356"/>
      <c r="CH356"/>
      <c r="CI356"/>
      <c r="CJ356"/>
      <c r="CK356"/>
      <c r="CL356"/>
      <c r="CM356"/>
      <c r="CN356"/>
      <c r="CO356"/>
      <c r="CP356"/>
      <c r="CQ356"/>
      <c r="CR356"/>
      <c r="CS356"/>
      <c r="CT356"/>
      <c r="CU356"/>
      <c r="CV356"/>
      <c r="CW356"/>
      <c r="CX356"/>
      <c r="CY356"/>
      <c r="CZ356"/>
      <c r="DA356"/>
      <c r="DB356"/>
      <c r="DC356"/>
      <c r="DD356"/>
      <c r="DE356"/>
      <c r="DF356"/>
      <c r="DG356"/>
      <c r="DH356"/>
      <c r="DI356"/>
      <c r="DJ356"/>
      <c r="DK356"/>
      <c r="DL356"/>
      <c r="DM356"/>
      <c r="DN356"/>
      <c r="DO356"/>
      <c r="DP356"/>
      <c r="DQ356"/>
      <c r="DR356"/>
      <c r="DS356"/>
      <c r="DT356"/>
      <c r="DU356"/>
      <c r="DV356"/>
      <c r="DW356"/>
      <c r="DX356"/>
      <c r="DY356"/>
      <c r="DZ356"/>
      <c r="EA356"/>
      <c r="EB356"/>
      <c r="EC356"/>
      <c r="ED356"/>
      <c r="EE356"/>
      <c r="EF356"/>
      <c r="EG356"/>
      <c r="EH356"/>
      <c r="EI356"/>
      <c r="EJ356"/>
      <c r="EK356"/>
      <c r="EL356"/>
      <c r="EM356"/>
      <c r="EN356"/>
      <c r="EO356"/>
      <c r="EP356"/>
      <c r="EQ356"/>
      <c r="ER356"/>
      <c r="ES356"/>
      <c r="ET356"/>
      <c r="EU356"/>
      <c r="EV356"/>
      <c r="EW356"/>
      <c r="EX356"/>
      <c r="EY356"/>
      <c r="EZ356"/>
      <c r="FA356"/>
      <c r="FB356"/>
      <c r="FC356"/>
      <c r="FD356"/>
      <c r="FE356"/>
      <c r="FF356"/>
      <c r="FG356"/>
      <c r="FH356"/>
      <c r="FI356"/>
      <c r="FJ356"/>
      <c r="FK356"/>
      <c r="FL356"/>
      <c r="FM356"/>
      <c r="FN356"/>
      <c r="FO356"/>
      <c r="FP356"/>
      <c r="FQ356"/>
      <c r="FR356"/>
      <c r="FS356"/>
      <c r="FT356"/>
      <c r="FU356"/>
      <c r="FV356"/>
      <c r="FW356"/>
      <c r="FX356"/>
      <c r="FY356"/>
      <c r="FZ356"/>
      <c r="GA356"/>
      <c r="GB356"/>
      <c r="GC356"/>
      <c r="GD356"/>
    </row>
    <row r="357" spans="1:186" s="8" customFormat="1" x14ac:dyDescent="0.2">
      <c r="A357"/>
      <c r="B357"/>
      <c r="C357"/>
      <c r="D357"/>
      <c r="E357"/>
      <c r="F357"/>
      <c r="G357"/>
      <c r="H357"/>
      <c r="I357"/>
      <c r="J357"/>
      <c r="K357"/>
      <c r="L357"/>
      <c r="M357"/>
      <c r="N357"/>
      <c r="O357"/>
      <c r="P357"/>
      <c r="Q357"/>
      <c r="R357"/>
      <c r="S357"/>
      <c r="T357"/>
      <c r="U357"/>
      <c r="V357"/>
      <c r="W357"/>
      <c r="X357"/>
      <c r="Y357"/>
      <c r="Z357"/>
      <c r="AA357"/>
      <c r="AB357"/>
      <c r="AC357"/>
      <c r="AD357"/>
      <c r="AE357"/>
      <c r="AF357"/>
      <c r="AG357"/>
      <c r="AH357"/>
      <c r="AI357"/>
      <c r="AJ357"/>
      <c r="AK357"/>
      <c r="AL357"/>
      <c r="AM357"/>
      <c r="AN357"/>
      <c r="AO357"/>
      <c r="AP357"/>
      <c r="AQ357"/>
      <c r="AR357"/>
      <c r="AS357"/>
      <c r="AT357"/>
      <c r="AU357"/>
      <c r="AV357"/>
      <c r="AW357"/>
      <c r="AX357"/>
      <c r="AY357"/>
      <c r="AZ357"/>
      <c r="BA357"/>
      <c r="BB357"/>
      <c r="BC357"/>
      <c r="BD357"/>
      <c r="BE357"/>
      <c r="BF357"/>
      <c r="BG357"/>
      <c r="BH357"/>
      <c r="BI357"/>
      <c r="BJ357"/>
      <c r="BK357"/>
      <c r="BL357"/>
      <c r="BM357"/>
      <c r="BN357"/>
      <c r="BO357"/>
      <c r="BP357"/>
      <c r="BQ357"/>
      <c r="BR357"/>
      <c r="BS357"/>
      <c r="BT357"/>
      <c r="BU357"/>
      <c r="BV357"/>
      <c r="BW357"/>
      <c r="BX357"/>
      <c r="BY357"/>
      <c r="BZ357"/>
      <c r="CA357"/>
      <c r="CB357"/>
      <c r="CC357"/>
      <c r="CD357"/>
      <c r="CE357"/>
      <c r="CF357"/>
      <c r="CG357"/>
      <c r="CH357"/>
      <c r="CI357"/>
      <c r="CJ357"/>
      <c r="CK357"/>
      <c r="CL357"/>
      <c r="CM357"/>
      <c r="CN357"/>
      <c r="CO357"/>
      <c r="CP357"/>
      <c r="CQ357"/>
      <c r="CR357"/>
      <c r="CS357"/>
      <c r="CT357"/>
      <c r="CU357"/>
      <c r="CV357"/>
      <c r="CW357"/>
      <c r="CX357"/>
      <c r="CY357"/>
      <c r="CZ357"/>
      <c r="DA357"/>
      <c r="DB357"/>
      <c r="DC357"/>
      <c r="DD357"/>
      <c r="DE357"/>
      <c r="DF357"/>
      <c r="DG357"/>
      <c r="DH357"/>
      <c r="DI357"/>
      <c r="DJ357"/>
      <c r="DK357"/>
      <c r="DL357"/>
      <c r="DM357"/>
      <c r="DN357"/>
      <c r="DO357"/>
      <c r="DP357"/>
      <c r="DQ357"/>
      <c r="DR357"/>
      <c r="DS357"/>
      <c r="DT357"/>
      <c r="DU357"/>
      <c r="DV357"/>
      <c r="DW357"/>
      <c r="DX357"/>
      <c r="DY357"/>
      <c r="DZ357"/>
      <c r="EA357"/>
      <c r="EB357"/>
      <c r="EC357"/>
      <c r="ED357"/>
      <c r="EE357"/>
      <c r="EF357"/>
      <c r="EG357"/>
      <c r="EH357"/>
      <c r="EI357"/>
      <c r="EJ357"/>
      <c r="EK357"/>
      <c r="EL357"/>
      <c r="EM357"/>
      <c r="EN357"/>
      <c r="EO357"/>
      <c r="EP357"/>
      <c r="EQ357"/>
      <c r="ER357"/>
      <c r="ES357"/>
      <c r="ET357"/>
      <c r="EU357"/>
      <c r="EV357"/>
      <c r="EW357"/>
      <c r="EX357"/>
      <c r="EY357"/>
      <c r="EZ357"/>
      <c r="FA357"/>
      <c r="FB357"/>
      <c r="FC357"/>
      <c r="FD357"/>
      <c r="FE357"/>
      <c r="FF357"/>
      <c r="FG357"/>
      <c r="FH357"/>
      <c r="FI357"/>
      <c r="FJ357"/>
      <c r="FK357"/>
      <c r="FL357"/>
      <c r="FM357"/>
      <c r="FN357"/>
      <c r="FO357"/>
      <c r="FP357"/>
      <c r="FQ357"/>
      <c r="FR357"/>
      <c r="FS357"/>
      <c r="FT357"/>
      <c r="FU357"/>
      <c r="FV357"/>
      <c r="FW357"/>
      <c r="FX357"/>
      <c r="FY357"/>
      <c r="FZ357"/>
      <c r="GA357"/>
      <c r="GB357"/>
      <c r="GC357"/>
      <c r="GD357"/>
    </row>
    <row r="358" spans="1:186" s="8" customFormat="1" x14ac:dyDescent="0.2">
      <c r="A358"/>
      <c r="B358"/>
      <c r="C358"/>
      <c r="D358"/>
      <c r="E358"/>
      <c r="F358"/>
      <c r="G358"/>
      <c r="H358"/>
      <c r="I358"/>
      <c r="J358"/>
      <c r="K358"/>
      <c r="L358"/>
      <c r="M358"/>
      <c r="N358"/>
      <c r="O358"/>
      <c r="P358"/>
      <c r="Q358"/>
      <c r="R358"/>
      <c r="S358"/>
      <c r="T358"/>
      <c r="U358"/>
      <c r="V358"/>
      <c r="W358"/>
      <c r="X358"/>
      <c r="Y358"/>
      <c r="Z358"/>
      <c r="AA358"/>
      <c r="AB358"/>
      <c r="AC358"/>
      <c r="AD358"/>
      <c r="AE358"/>
      <c r="AF358"/>
      <c r="AG358"/>
      <c r="AH358"/>
      <c r="AI358"/>
      <c r="AJ358"/>
      <c r="AK358"/>
      <c r="AL358"/>
      <c r="AM358"/>
      <c r="AN358"/>
      <c r="AO358"/>
      <c r="AP358"/>
      <c r="AQ358"/>
      <c r="AR358"/>
      <c r="AS358"/>
      <c r="AT358"/>
      <c r="AU358"/>
      <c r="AV358"/>
      <c r="AW358"/>
      <c r="AX358"/>
      <c r="AY358"/>
      <c r="AZ358"/>
      <c r="BA358"/>
      <c r="BB358"/>
      <c r="BC358"/>
      <c r="BD358"/>
      <c r="BE358"/>
      <c r="BF358"/>
      <c r="BG358"/>
      <c r="BH358"/>
      <c r="BI358"/>
      <c r="BJ358"/>
      <c r="BK358"/>
      <c r="BL358"/>
      <c r="BM358"/>
      <c r="BN358"/>
      <c r="BO358"/>
      <c r="BP358"/>
      <c r="BQ358"/>
      <c r="BR358"/>
      <c r="BS358"/>
      <c r="BT358"/>
      <c r="BU358"/>
      <c r="BV358"/>
      <c r="BW358"/>
      <c r="BX358"/>
      <c r="BY358"/>
      <c r="BZ358"/>
      <c r="CA358"/>
      <c r="CB358"/>
      <c r="CC358"/>
      <c r="CD358"/>
      <c r="CE358"/>
      <c r="CF358"/>
      <c r="CG358"/>
      <c r="CH358"/>
      <c r="CI358"/>
      <c r="CJ358"/>
      <c r="CK358"/>
      <c r="CL358"/>
      <c r="CM358"/>
      <c r="CN358"/>
      <c r="CO358"/>
      <c r="CP358"/>
      <c r="CQ358"/>
      <c r="CR358"/>
      <c r="CS358"/>
      <c r="CT358"/>
      <c r="CU358"/>
      <c r="CV358"/>
      <c r="CW358"/>
      <c r="CX358"/>
      <c r="CY358"/>
      <c r="CZ358"/>
      <c r="DA358"/>
      <c r="DB358"/>
      <c r="DC358"/>
      <c r="DD358"/>
      <c r="DE358"/>
      <c r="DF358"/>
      <c r="DG358"/>
      <c r="DH358"/>
      <c r="DI358"/>
      <c r="DJ358"/>
      <c r="DK358"/>
      <c r="DL358"/>
      <c r="DM358"/>
      <c r="DN358"/>
      <c r="DO358"/>
      <c r="DP358"/>
      <c r="DQ358"/>
      <c r="DR358"/>
      <c r="DS358"/>
      <c r="DT358"/>
      <c r="DU358"/>
      <c r="DV358"/>
      <c r="DW358"/>
      <c r="DX358"/>
      <c r="DY358"/>
      <c r="DZ358"/>
      <c r="EA358"/>
      <c r="EB358"/>
      <c r="EC358"/>
      <c r="ED358"/>
      <c r="EE358"/>
      <c r="EF358"/>
      <c r="EG358"/>
      <c r="EH358"/>
      <c r="EI358"/>
      <c r="EJ358"/>
      <c r="EK358"/>
      <c r="EL358"/>
      <c r="EM358"/>
      <c r="EN358"/>
      <c r="EO358"/>
      <c r="EP358"/>
      <c r="EQ358"/>
      <c r="ER358"/>
      <c r="ES358"/>
      <c r="ET358"/>
      <c r="EU358"/>
      <c r="EV358"/>
      <c r="EW358"/>
      <c r="EX358"/>
      <c r="EY358"/>
      <c r="EZ358"/>
      <c r="FA358"/>
      <c r="FB358"/>
      <c r="FC358"/>
      <c r="FD358"/>
      <c r="FE358"/>
      <c r="FF358"/>
      <c r="FG358"/>
      <c r="FH358"/>
      <c r="FI358"/>
      <c r="FJ358"/>
      <c r="FK358"/>
      <c r="FL358"/>
      <c r="FM358"/>
      <c r="FN358"/>
      <c r="FO358"/>
      <c r="FP358"/>
      <c r="FQ358"/>
      <c r="FR358"/>
      <c r="FS358"/>
      <c r="FT358"/>
      <c r="FU358"/>
      <c r="FV358"/>
      <c r="FW358"/>
      <c r="FX358"/>
      <c r="FY358"/>
      <c r="FZ358"/>
      <c r="GA358"/>
      <c r="GB358"/>
      <c r="GC358"/>
      <c r="GD358"/>
    </row>
    <row r="359" spans="1:186" s="8" customFormat="1" x14ac:dyDescent="0.2">
      <c r="A359"/>
      <c r="B359"/>
      <c r="C359"/>
      <c r="D359"/>
      <c r="E359"/>
      <c r="F359"/>
      <c r="G359"/>
      <c r="H359"/>
      <c r="I359"/>
      <c r="J359"/>
      <c r="K359"/>
      <c r="L359"/>
      <c r="M359"/>
      <c r="N359"/>
      <c r="O359"/>
      <c r="P359"/>
      <c r="Q359"/>
      <c r="R359"/>
      <c r="S359"/>
      <c r="T359"/>
      <c r="U359"/>
      <c r="V359"/>
      <c r="W359"/>
      <c r="X359"/>
      <c r="Y359"/>
      <c r="Z359"/>
      <c r="AA359"/>
      <c r="AB359"/>
      <c r="AC359"/>
      <c r="AD359"/>
      <c r="AE359"/>
      <c r="AF359"/>
      <c r="AG359"/>
      <c r="AH359"/>
      <c r="AI359"/>
      <c r="AJ359"/>
      <c r="AK359"/>
      <c r="AL359"/>
      <c r="AM359"/>
      <c r="AN359"/>
      <c r="AO359"/>
      <c r="AP359"/>
      <c r="AQ359"/>
      <c r="AR359"/>
      <c r="AS359"/>
      <c r="AT359"/>
      <c r="AU359"/>
      <c r="AV359"/>
      <c r="AW359"/>
      <c r="AX359"/>
      <c r="AY359"/>
      <c r="AZ359"/>
      <c r="BA359"/>
      <c r="BB359"/>
      <c r="BC359"/>
      <c r="BD359"/>
      <c r="BE359"/>
      <c r="BF359"/>
      <c r="BG359"/>
      <c r="BH359"/>
      <c r="BI359"/>
      <c r="BJ359"/>
      <c r="BK359"/>
      <c r="BL359"/>
      <c r="BM359"/>
      <c r="BN359"/>
      <c r="BO359"/>
      <c r="BP359"/>
      <c r="BQ359"/>
      <c r="BR359"/>
      <c r="BS359"/>
      <c r="BT359"/>
      <c r="BU359"/>
      <c r="BV359"/>
      <c r="BW359"/>
      <c r="BX359"/>
      <c r="BY359"/>
      <c r="BZ359"/>
      <c r="CA359"/>
      <c r="CB359"/>
      <c r="CC359"/>
      <c r="CD359"/>
      <c r="CE359"/>
      <c r="CF359"/>
      <c r="CG359"/>
      <c r="CH359"/>
      <c r="CI359"/>
      <c r="CJ359"/>
      <c r="CK359"/>
      <c r="CL359"/>
      <c r="CM359"/>
      <c r="CN359"/>
      <c r="CO359"/>
      <c r="CP359"/>
      <c r="CQ359"/>
      <c r="CR359"/>
      <c r="CS359"/>
      <c r="CT359"/>
      <c r="CU359"/>
      <c r="CV359"/>
      <c r="CW359"/>
      <c r="CX359"/>
      <c r="CY359"/>
      <c r="CZ359"/>
      <c r="DA359"/>
      <c r="DB359"/>
      <c r="DC359"/>
      <c r="DD359"/>
      <c r="DE359"/>
      <c r="DF359"/>
      <c r="DG359"/>
      <c r="DH359"/>
      <c r="DI359"/>
      <c r="DJ359"/>
      <c r="DK359"/>
      <c r="DL359"/>
      <c r="DM359"/>
      <c r="DN359"/>
      <c r="DO359"/>
      <c r="DP359"/>
      <c r="DQ359"/>
      <c r="DR359"/>
      <c r="DS359"/>
      <c r="DT359"/>
      <c r="DU359"/>
      <c r="DV359"/>
      <c r="DW359"/>
      <c r="DX359"/>
      <c r="DY359"/>
      <c r="DZ359"/>
      <c r="EA359"/>
      <c r="EB359"/>
      <c r="EC359"/>
      <c r="ED359"/>
      <c r="EE359"/>
      <c r="EF359"/>
      <c r="EG359"/>
      <c r="EH359"/>
      <c r="EI359"/>
      <c r="EJ359"/>
      <c r="EK359"/>
      <c r="EL359"/>
      <c r="EM359"/>
      <c r="EN359"/>
      <c r="EO359"/>
      <c r="EP359"/>
      <c r="EQ359"/>
      <c r="ER359"/>
      <c r="ES359"/>
      <c r="ET359"/>
      <c r="EU359"/>
      <c r="EV359"/>
      <c r="EW359"/>
      <c r="EX359"/>
      <c r="EY359"/>
      <c r="EZ359"/>
      <c r="FA359"/>
      <c r="FB359"/>
      <c r="FC359"/>
      <c r="FD359"/>
      <c r="FE359"/>
      <c r="FF359"/>
      <c r="FG359"/>
      <c r="FH359"/>
      <c r="FI359"/>
      <c r="FJ359"/>
      <c r="FK359"/>
      <c r="FL359"/>
      <c r="FM359"/>
      <c r="FN359"/>
      <c r="FO359"/>
      <c r="FP359"/>
      <c r="FQ359"/>
      <c r="FR359"/>
      <c r="FS359"/>
      <c r="FT359"/>
      <c r="FU359"/>
      <c r="FV359"/>
      <c r="FW359"/>
      <c r="FX359"/>
      <c r="FY359"/>
      <c r="FZ359"/>
      <c r="GA359"/>
      <c r="GB359"/>
      <c r="GC359"/>
      <c r="GD359"/>
    </row>
    <row r="360" spans="1:186" s="8" customFormat="1" x14ac:dyDescent="0.2">
      <c r="A360"/>
      <c r="B360"/>
      <c r="C360"/>
      <c r="D360"/>
      <c r="E360"/>
      <c r="F360"/>
      <c r="G360"/>
      <c r="H360"/>
      <c r="I360"/>
      <c r="J360"/>
      <c r="K360"/>
      <c r="L360"/>
      <c r="M360"/>
      <c r="N360"/>
      <c r="O360"/>
      <c r="P360"/>
      <c r="Q360"/>
      <c r="R360"/>
      <c r="S360"/>
      <c r="T360"/>
      <c r="U360"/>
      <c r="V360"/>
      <c r="W360"/>
      <c r="X360"/>
      <c r="Y360"/>
      <c r="Z360"/>
      <c r="AA360"/>
      <c r="AB360"/>
      <c r="AC360"/>
      <c r="AD360"/>
      <c r="AE360"/>
      <c r="AF360"/>
      <c r="AG360"/>
      <c r="AH360"/>
      <c r="AI360"/>
      <c r="AJ360"/>
      <c r="AK360"/>
      <c r="AL360"/>
      <c r="AM360"/>
      <c r="AN360"/>
      <c r="AO360"/>
      <c r="AP360"/>
      <c r="AQ360"/>
      <c r="AR360"/>
      <c r="AS360"/>
      <c r="AT360"/>
      <c r="AU360"/>
      <c r="AV360"/>
      <c r="AW360"/>
      <c r="AX360"/>
      <c r="AY360"/>
      <c r="AZ360"/>
      <c r="BA360"/>
      <c r="BB360"/>
      <c r="BC360"/>
      <c r="BD360"/>
      <c r="BE360"/>
      <c r="BF360"/>
      <c r="BG360"/>
      <c r="BH360"/>
      <c r="BI360"/>
      <c r="BJ360"/>
      <c r="BK360"/>
      <c r="BL360"/>
      <c r="BM360"/>
      <c r="BN360"/>
      <c r="BO360"/>
      <c r="BP360"/>
      <c r="BQ360"/>
      <c r="BR360"/>
      <c r="BS360"/>
      <c r="BT360"/>
      <c r="BU360"/>
      <c r="BV360"/>
      <c r="BW360"/>
      <c r="BX360"/>
      <c r="BY360"/>
      <c r="BZ360"/>
      <c r="CA360"/>
      <c r="CB360"/>
      <c r="CC360"/>
      <c r="CD360"/>
      <c r="CE360"/>
      <c r="CF360"/>
      <c r="CG360"/>
      <c r="CH360"/>
      <c r="CI360"/>
      <c r="CJ360"/>
      <c r="CK360"/>
      <c r="CL360"/>
      <c r="CM360"/>
      <c r="CN360"/>
      <c r="CO360"/>
      <c r="CP360"/>
      <c r="CQ360"/>
      <c r="CR360"/>
      <c r="CS360"/>
      <c r="CT360"/>
      <c r="CU360"/>
      <c r="CV360"/>
      <c r="CW360"/>
      <c r="CX360"/>
      <c r="CY360"/>
      <c r="CZ360"/>
      <c r="DA360"/>
      <c r="DB360"/>
      <c r="DC360"/>
      <c r="DD360"/>
      <c r="DE360"/>
      <c r="DF360"/>
      <c r="DG360"/>
      <c r="DH360"/>
      <c r="DI360"/>
      <c r="DJ360"/>
      <c r="DK360"/>
      <c r="DL360"/>
      <c r="DM360"/>
      <c r="DN360"/>
      <c r="DO360"/>
      <c r="DP360"/>
      <c r="DQ360"/>
      <c r="DR360"/>
      <c r="DS360"/>
      <c r="DT360"/>
      <c r="DU360"/>
      <c r="DV360"/>
      <c r="DW360"/>
      <c r="DX360"/>
      <c r="DY360"/>
      <c r="DZ360"/>
      <c r="EA360"/>
      <c r="EB360"/>
      <c r="EC360"/>
      <c r="ED360"/>
      <c r="EE360"/>
      <c r="EF360"/>
      <c r="EG360"/>
      <c r="EH360"/>
      <c r="EI360"/>
      <c r="EJ360"/>
      <c r="EK360"/>
      <c r="EL360"/>
      <c r="EM360"/>
      <c r="EN360"/>
      <c r="EO360"/>
      <c r="EP360"/>
      <c r="EQ360"/>
      <c r="ER360"/>
      <c r="ES360"/>
      <c r="ET360"/>
      <c r="EU360"/>
      <c r="EV360"/>
      <c r="EW360"/>
      <c r="EX360"/>
      <c r="EY360"/>
      <c r="EZ360"/>
      <c r="FA360"/>
      <c r="FB360"/>
      <c r="FC360"/>
      <c r="FD360"/>
      <c r="FE360"/>
      <c r="FF360"/>
      <c r="FG360"/>
      <c r="FH360"/>
      <c r="FI360"/>
      <c r="FJ360"/>
      <c r="FK360"/>
      <c r="FL360"/>
      <c r="FM360"/>
      <c r="FN360"/>
      <c r="FO360"/>
      <c r="FP360"/>
      <c r="FQ360"/>
      <c r="FR360"/>
      <c r="FS360"/>
      <c r="FT360"/>
      <c r="FU360"/>
      <c r="FV360"/>
      <c r="FW360"/>
      <c r="FX360"/>
      <c r="FY360"/>
      <c r="FZ360"/>
      <c r="GA360"/>
      <c r="GB360"/>
      <c r="GC360"/>
      <c r="GD360"/>
    </row>
    <row r="361" spans="1:186" s="8" customFormat="1" x14ac:dyDescent="0.2">
      <c r="A361"/>
      <c r="B361"/>
      <c r="C361"/>
      <c r="D361"/>
      <c r="E361"/>
      <c r="F361"/>
      <c r="G361"/>
      <c r="H361"/>
      <c r="I361"/>
      <c r="J361"/>
      <c r="K361"/>
      <c r="L361"/>
      <c r="M361"/>
      <c r="N361"/>
      <c r="O361"/>
      <c r="P361"/>
      <c r="Q361"/>
      <c r="R361"/>
      <c r="S361"/>
      <c r="T361"/>
      <c r="U361"/>
      <c r="V361"/>
      <c r="W361"/>
      <c r="X361"/>
      <c r="Y361"/>
      <c r="Z361"/>
      <c r="AA361"/>
      <c r="AB361"/>
      <c r="AC361"/>
      <c r="AD361"/>
      <c r="AE361"/>
      <c r="AF361"/>
      <c r="AG361"/>
      <c r="AH361"/>
      <c r="AI361"/>
      <c r="AJ361"/>
      <c r="AK361"/>
      <c r="AL361"/>
      <c r="AM361"/>
      <c r="AN361"/>
      <c r="AO361"/>
      <c r="AP361"/>
      <c r="AQ361"/>
      <c r="AR361"/>
      <c r="AS361"/>
      <c r="AT361"/>
      <c r="AU361"/>
      <c r="AV361"/>
      <c r="AW361"/>
      <c r="AX361"/>
      <c r="AY361"/>
      <c r="AZ361"/>
      <c r="BA361"/>
      <c r="BB361"/>
      <c r="BC361"/>
      <c r="BD361"/>
      <c r="BE361"/>
      <c r="BF361"/>
      <c r="BG361"/>
      <c r="BH361"/>
      <c r="BI361"/>
      <c r="BJ361"/>
      <c r="BK361"/>
      <c r="BL361"/>
      <c r="BM361"/>
      <c r="BN361"/>
      <c r="BO361"/>
      <c r="BP361"/>
      <c r="BQ361"/>
      <c r="BR361"/>
      <c r="BS361"/>
      <c r="BT361"/>
      <c r="BU361"/>
      <c r="BV361"/>
      <c r="BW361"/>
      <c r="BX361"/>
      <c r="BY361"/>
      <c r="BZ361"/>
      <c r="CA361"/>
      <c r="CB361"/>
      <c r="CC361"/>
      <c r="CD361"/>
      <c r="CE361"/>
      <c r="CF361"/>
      <c r="CG361"/>
      <c r="CH361"/>
      <c r="CI361"/>
      <c r="CJ361"/>
      <c r="CK361"/>
      <c r="CL361"/>
      <c r="CM361"/>
      <c r="CN361"/>
      <c r="CO361"/>
      <c r="CP361"/>
      <c r="CQ361"/>
      <c r="CR361"/>
      <c r="CS361"/>
      <c r="CT361"/>
      <c r="CU361"/>
      <c r="CV361"/>
      <c r="CW361"/>
      <c r="CX361"/>
      <c r="CY361"/>
      <c r="CZ361"/>
      <c r="DA361"/>
      <c r="DB361"/>
      <c r="DC361"/>
      <c r="DD361"/>
      <c r="DE361"/>
      <c r="DF361"/>
      <c r="DG361"/>
      <c r="DH361"/>
      <c r="DI361"/>
      <c r="DJ361"/>
      <c r="DK361"/>
      <c r="DL361"/>
      <c r="DM361"/>
      <c r="DN361"/>
      <c r="DO361"/>
      <c r="DP361"/>
      <c r="DQ361"/>
      <c r="DR361"/>
      <c r="DS361"/>
      <c r="DT361"/>
      <c r="DU361"/>
      <c r="DV361"/>
      <c r="DW361"/>
      <c r="DX361"/>
      <c r="DY361"/>
      <c r="DZ361"/>
      <c r="EA361"/>
      <c r="EB361"/>
      <c r="EC361"/>
      <c r="ED361"/>
      <c r="EE361"/>
      <c r="EF361"/>
      <c r="EG361"/>
      <c r="EH361"/>
      <c r="EI361"/>
      <c r="EJ361"/>
      <c r="EK361"/>
      <c r="EL361"/>
      <c r="EM361"/>
      <c r="EN361"/>
      <c r="EO361"/>
      <c r="EP361"/>
      <c r="EQ361"/>
      <c r="ER361"/>
      <c r="ES361"/>
      <c r="ET361"/>
      <c r="EU361"/>
      <c r="EV361"/>
      <c r="EW361"/>
      <c r="EX361"/>
      <c r="EY361"/>
      <c r="EZ361"/>
      <c r="FA361"/>
      <c r="FB361"/>
      <c r="FC361"/>
      <c r="FD361"/>
      <c r="FE361"/>
      <c r="FF361"/>
      <c r="FG361"/>
      <c r="FH361"/>
      <c r="FI361"/>
      <c r="FJ361"/>
      <c r="FK361"/>
      <c r="FL361"/>
      <c r="FM361"/>
      <c r="FN361"/>
      <c r="FO361"/>
      <c r="FP361"/>
      <c r="FQ361"/>
      <c r="FR361"/>
      <c r="FS361"/>
      <c r="FT361"/>
      <c r="FU361"/>
      <c r="FV361"/>
      <c r="FW361"/>
      <c r="FX361"/>
      <c r="FY361"/>
      <c r="FZ361"/>
      <c r="GA361"/>
      <c r="GB361"/>
      <c r="GC361"/>
      <c r="GD361"/>
    </row>
    <row r="362" spans="1:186" s="8" customFormat="1" x14ac:dyDescent="0.2">
      <c r="A362"/>
      <c r="B362"/>
      <c r="C362"/>
      <c r="D362"/>
      <c r="E362"/>
      <c r="F362"/>
      <c r="G362"/>
      <c r="H362"/>
      <c r="I362"/>
      <c r="J362"/>
      <c r="K362"/>
      <c r="L362"/>
      <c r="M362"/>
      <c r="N362"/>
      <c r="O362"/>
      <c r="P362"/>
      <c r="Q362"/>
      <c r="R362"/>
      <c r="S362"/>
      <c r="T362"/>
      <c r="U362"/>
      <c r="V362"/>
      <c r="W362"/>
      <c r="X362"/>
      <c r="Y362"/>
      <c r="Z362"/>
      <c r="AA362"/>
      <c r="AB362"/>
      <c r="AC362"/>
      <c r="AD362"/>
      <c r="AE362"/>
      <c r="AF362"/>
      <c r="AG362"/>
      <c r="AH362"/>
      <c r="AI362"/>
      <c r="AJ362"/>
      <c r="AK362"/>
      <c r="AL362"/>
      <c r="AM362"/>
      <c r="AN362"/>
      <c r="AO362"/>
      <c r="AP362"/>
      <c r="AQ362"/>
      <c r="AR362"/>
      <c r="AS362"/>
      <c r="AT362"/>
      <c r="AU362"/>
      <c r="AV362"/>
      <c r="AW362"/>
      <c r="AX362"/>
      <c r="AY362"/>
      <c r="AZ362"/>
      <c r="BA362"/>
      <c r="BB362"/>
      <c r="BC362"/>
      <c r="BD362"/>
      <c r="BE362"/>
      <c r="BF362"/>
      <c r="BG362"/>
      <c r="BH362"/>
      <c r="BI362"/>
      <c r="BJ362"/>
      <c r="BK362"/>
      <c r="BL362"/>
      <c r="BM362"/>
      <c r="BN362"/>
      <c r="BO362"/>
      <c r="BP362"/>
      <c r="BQ362"/>
      <c r="BR362"/>
      <c r="BS362"/>
      <c r="BT362"/>
      <c r="BU362"/>
      <c r="BV362"/>
      <c r="BW362"/>
      <c r="BX362"/>
      <c r="BY362"/>
      <c r="BZ362"/>
      <c r="CA362"/>
      <c r="CB362"/>
      <c r="CC362"/>
      <c r="CD362"/>
      <c r="CE362"/>
      <c r="CF362"/>
      <c r="CG362"/>
      <c r="CH362"/>
      <c r="CI362"/>
      <c r="CJ362"/>
      <c r="CK362"/>
      <c r="CL362"/>
      <c r="CM362"/>
      <c r="CN362"/>
      <c r="CO362"/>
      <c r="CP362"/>
      <c r="CQ362"/>
      <c r="CR362"/>
      <c r="CS362"/>
      <c r="CT362"/>
      <c r="CU362"/>
      <c r="CV362"/>
      <c r="CW362"/>
      <c r="CX362"/>
      <c r="CY362"/>
      <c r="CZ362"/>
      <c r="DA362"/>
      <c r="DB362"/>
      <c r="DC362"/>
      <c r="DD362"/>
      <c r="DE362"/>
      <c r="DF362"/>
      <c r="DG362"/>
      <c r="DH362"/>
      <c r="DI362"/>
      <c r="DJ362"/>
      <c r="DK362"/>
      <c r="DL362"/>
      <c r="DM362"/>
      <c r="DN362"/>
      <c r="DO362"/>
      <c r="DP362"/>
      <c r="DQ362"/>
      <c r="DR362"/>
      <c r="DS362"/>
      <c r="DT362"/>
      <c r="DU362"/>
      <c r="DV362"/>
      <c r="DW362"/>
      <c r="DX362"/>
      <c r="DY362"/>
      <c r="DZ362"/>
      <c r="EA362"/>
      <c r="EB362"/>
      <c r="EC362"/>
      <c r="ED362"/>
      <c r="EE362"/>
      <c r="EF362"/>
      <c r="EG362"/>
      <c r="EH362"/>
      <c r="EI362"/>
      <c r="EJ362"/>
      <c r="EK362"/>
      <c r="EL362"/>
      <c r="EM362"/>
      <c r="EN362"/>
      <c r="EO362"/>
      <c r="EP362"/>
      <c r="EQ362"/>
      <c r="ER362"/>
      <c r="ES362"/>
      <c r="ET362"/>
      <c r="EU362"/>
      <c r="EV362"/>
      <c r="EW362"/>
      <c r="EX362"/>
      <c r="EY362"/>
      <c r="EZ362"/>
      <c r="FA362"/>
      <c r="FB362"/>
      <c r="FC362"/>
      <c r="FD362"/>
      <c r="FE362"/>
      <c r="FF362"/>
      <c r="FG362"/>
      <c r="FH362"/>
      <c r="FI362"/>
      <c r="FJ362"/>
      <c r="FK362"/>
      <c r="FL362"/>
      <c r="FM362"/>
      <c r="FN362"/>
      <c r="FO362"/>
      <c r="FP362"/>
      <c r="FQ362"/>
      <c r="FR362"/>
      <c r="FS362"/>
      <c r="FT362"/>
      <c r="FU362"/>
      <c r="FV362"/>
      <c r="FW362"/>
      <c r="FX362"/>
      <c r="FY362"/>
      <c r="FZ362"/>
      <c r="GA362"/>
      <c r="GB362"/>
      <c r="GC362"/>
      <c r="GD362"/>
    </row>
    <row r="363" spans="1:186" s="8" customFormat="1" x14ac:dyDescent="0.2">
      <c r="A363"/>
      <c r="B363"/>
      <c r="C363"/>
      <c r="D363"/>
      <c r="E363"/>
      <c r="F363"/>
      <c r="G363"/>
      <c r="H363"/>
      <c r="I363"/>
      <c r="J363"/>
      <c r="K363"/>
      <c r="L363"/>
      <c r="M363"/>
      <c r="N363"/>
      <c r="O363"/>
      <c r="P363"/>
      <c r="Q363"/>
      <c r="R363"/>
      <c r="S363"/>
      <c r="T363"/>
      <c r="U363"/>
      <c r="V363"/>
      <c r="W363"/>
      <c r="X363"/>
      <c r="Y363"/>
      <c r="Z363"/>
      <c r="AA363"/>
      <c r="AB363"/>
      <c r="AC363"/>
      <c r="AD363"/>
      <c r="AE363"/>
      <c r="AF363"/>
      <c r="AG363"/>
      <c r="AH363"/>
      <c r="AI363"/>
      <c r="AJ363"/>
      <c r="AK363"/>
      <c r="AL363"/>
      <c r="AM363"/>
      <c r="AN363"/>
      <c r="AO363"/>
      <c r="AP363"/>
      <c r="AQ363"/>
      <c r="AR363"/>
      <c r="AS363"/>
      <c r="AT363"/>
      <c r="AU363"/>
      <c r="AV363"/>
      <c r="AW363"/>
      <c r="AX363"/>
      <c r="AY363"/>
      <c r="AZ363"/>
      <c r="BA363"/>
      <c r="BB363"/>
      <c r="BC363"/>
      <c r="BD363"/>
      <c r="BE363"/>
      <c r="BF363"/>
      <c r="BG363"/>
      <c r="BH363"/>
      <c r="BI363"/>
      <c r="BJ363"/>
      <c r="BK363"/>
      <c r="BL363"/>
      <c r="BM363"/>
      <c r="BN363"/>
      <c r="BO363"/>
      <c r="BP363"/>
      <c r="BQ363"/>
      <c r="BR363"/>
      <c r="BS363"/>
      <c r="BT363"/>
      <c r="BU363"/>
      <c r="BV363"/>
      <c r="BW363"/>
      <c r="BX363"/>
      <c r="BY363"/>
      <c r="BZ363"/>
      <c r="CA363"/>
      <c r="CB363"/>
      <c r="CC363"/>
      <c r="CD363"/>
      <c r="CE363"/>
      <c r="CF363"/>
      <c r="CG363"/>
      <c r="CH363"/>
      <c r="CI363"/>
      <c r="CJ363"/>
      <c r="CK363"/>
      <c r="CL363"/>
      <c r="CM363"/>
      <c r="CN363"/>
      <c r="CO363"/>
      <c r="CP363"/>
      <c r="CQ363"/>
      <c r="CR363"/>
      <c r="CS363"/>
      <c r="CT363"/>
      <c r="CU363"/>
      <c r="CV363"/>
      <c r="CW363"/>
      <c r="CX363"/>
      <c r="CY363"/>
      <c r="CZ363"/>
      <c r="DA363"/>
      <c r="DB363"/>
      <c r="DC363"/>
      <c r="DD363"/>
      <c r="DE363"/>
      <c r="DF363"/>
      <c r="DG363"/>
      <c r="DH363"/>
      <c r="DI363"/>
      <c r="DJ363"/>
      <c r="DK363"/>
      <c r="DL363"/>
      <c r="DM363"/>
      <c r="DN363"/>
      <c r="DO363"/>
      <c r="DP363"/>
      <c r="DQ363"/>
      <c r="DR363"/>
      <c r="DS363"/>
      <c r="DT363"/>
      <c r="DU363"/>
      <c r="DV363"/>
      <c r="DW363"/>
      <c r="DX363"/>
      <c r="DY363"/>
      <c r="DZ363"/>
      <c r="EA363"/>
      <c r="EB363"/>
      <c r="EC363"/>
      <c r="ED363"/>
      <c r="EE363"/>
      <c r="EF363"/>
      <c r="EG363"/>
      <c r="EH363"/>
      <c r="EI363"/>
      <c r="EJ363"/>
      <c r="EK363"/>
      <c r="EL363"/>
      <c r="EM363"/>
      <c r="EN363"/>
      <c r="EO363"/>
      <c r="EP363"/>
      <c r="EQ363"/>
      <c r="ER363"/>
      <c r="ES363"/>
      <c r="ET363"/>
      <c r="EU363"/>
      <c r="EV363"/>
      <c r="EW363"/>
      <c r="EX363"/>
      <c r="EY363"/>
      <c r="EZ363"/>
      <c r="FA363"/>
      <c r="FB363"/>
      <c r="FC363"/>
      <c r="FD363"/>
      <c r="FE363"/>
      <c r="FF363"/>
      <c r="FG363"/>
      <c r="FH363"/>
      <c r="FI363"/>
      <c r="FJ363"/>
      <c r="FK363"/>
      <c r="FL363"/>
      <c r="FM363"/>
      <c r="FN363"/>
      <c r="FO363"/>
      <c r="FP363"/>
      <c r="FQ363"/>
      <c r="FR363"/>
      <c r="FS363"/>
      <c r="FT363"/>
      <c r="FU363"/>
      <c r="FV363"/>
      <c r="FW363"/>
      <c r="FX363"/>
      <c r="FY363"/>
      <c r="FZ363"/>
      <c r="GA363"/>
      <c r="GB363"/>
      <c r="GC363"/>
      <c r="GD363"/>
    </row>
    <row r="364" spans="1:186" s="8" customFormat="1" x14ac:dyDescent="0.2">
      <c r="A364"/>
      <c r="B364"/>
      <c r="C364"/>
      <c r="D364"/>
      <c r="E364"/>
      <c r="F364"/>
      <c r="G364"/>
      <c r="H364"/>
      <c r="I364"/>
      <c r="J364"/>
      <c r="K364"/>
      <c r="L364"/>
      <c r="M364"/>
      <c r="N364"/>
      <c r="O364"/>
      <c r="P364"/>
      <c r="Q364"/>
      <c r="R364"/>
      <c r="S364"/>
      <c r="T364"/>
      <c r="U364"/>
      <c r="V364"/>
      <c r="W364"/>
      <c r="X364"/>
      <c r="Y364"/>
      <c r="Z364"/>
      <c r="AA364"/>
      <c r="AB364"/>
      <c r="AC364"/>
      <c r="AD364"/>
      <c r="AE364"/>
      <c r="AF364"/>
      <c r="AG364"/>
      <c r="AH364"/>
      <c r="AI364"/>
      <c r="AJ364"/>
      <c r="AK364"/>
      <c r="AL364"/>
      <c r="AM364"/>
      <c r="AN364"/>
      <c r="AO364"/>
      <c r="AP364"/>
      <c r="AQ364"/>
      <c r="AR364"/>
      <c r="AS364"/>
      <c r="AT364"/>
      <c r="AU364"/>
      <c r="AV364"/>
      <c r="AW364"/>
      <c r="AX364"/>
      <c r="AY364"/>
      <c r="AZ364"/>
      <c r="BA364"/>
      <c r="BB364"/>
      <c r="BC364"/>
      <c r="BD364"/>
      <c r="BE364"/>
      <c r="BF364"/>
      <c r="BG364"/>
      <c r="BH364"/>
      <c r="BI364"/>
      <c r="BJ364"/>
      <c r="BK364"/>
      <c r="BL364"/>
      <c r="BM364"/>
      <c r="BN364"/>
      <c r="BO364"/>
      <c r="BP364"/>
      <c r="BQ364"/>
      <c r="BR364"/>
      <c r="BS364"/>
      <c r="BT364"/>
      <c r="BU364"/>
      <c r="BV364"/>
      <c r="BW364"/>
      <c r="BX364"/>
      <c r="BY364"/>
      <c r="BZ364"/>
      <c r="CA364"/>
      <c r="CB364"/>
      <c r="CC364"/>
      <c r="CD364"/>
      <c r="CE364"/>
      <c r="CF364"/>
      <c r="CG364"/>
      <c r="CH364"/>
      <c r="CI364"/>
      <c r="CJ364"/>
      <c r="CK364"/>
      <c r="CL364"/>
      <c r="CM364"/>
      <c r="CN364"/>
      <c r="CO364"/>
      <c r="CP364"/>
      <c r="CQ364"/>
      <c r="CR364"/>
      <c r="CS364"/>
      <c r="CT364"/>
      <c r="CU364"/>
      <c r="CV364"/>
      <c r="CW364"/>
      <c r="CX364"/>
      <c r="CY364"/>
      <c r="CZ364"/>
      <c r="DA364"/>
      <c r="DB364"/>
      <c r="DC364"/>
      <c r="DD364"/>
      <c r="DE364"/>
      <c r="DF364"/>
      <c r="DG364"/>
      <c r="DH364"/>
      <c r="DI364"/>
      <c r="DJ364"/>
      <c r="DK364"/>
      <c r="DL364"/>
      <c r="DM364"/>
      <c r="DN364"/>
      <c r="DO364"/>
      <c r="DP364"/>
      <c r="DQ364"/>
      <c r="DR364"/>
      <c r="DS364"/>
      <c r="DT364"/>
      <c r="DU364"/>
      <c r="DV364"/>
      <c r="DW364"/>
      <c r="DX364"/>
      <c r="DY364"/>
      <c r="DZ364"/>
      <c r="EA364"/>
      <c r="EB364"/>
      <c r="EC364"/>
      <c r="ED364"/>
      <c r="EE364"/>
      <c r="EF364"/>
      <c r="EG364"/>
      <c r="EH364"/>
      <c r="EI364"/>
      <c r="EJ364"/>
      <c r="EK364"/>
      <c r="EL364"/>
      <c r="EM364"/>
      <c r="EN364"/>
      <c r="EO364"/>
      <c r="EP364"/>
      <c r="EQ364"/>
      <c r="ER364"/>
      <c r="ES364"/>
      <c r="ET364"/>
      <c r="EU364"/>
      <c r="EV364"/>
      <c r="EW364"/>
      <c r="EX364"/>
      <c r="EY364"/>
      <c r="EZ364"/>
      <c r="FA364"/>
      <c r="FB364"/>
      <c r="FC364"/>
      <c r="FD364"/>
      <c r="FE364"/>
      <c r="FF364"/>
      <c r="FG364"/>
      <c r="FH364"/>
      <c r="FI364"/>
      <c r="FJ364"/>
      <c r="FK364"/>
      <c r="FL364"/>
      <c r="FM364"/>
      <c r="FN364"/>
      <c r="FO364"/>
      <c r="FP364"/>
      <c r="FQ364"/>
      <c r="FR364"/>
      <c r="FS364"/>
      <c r="FT364"/>
      <c r="FU364"/>
      <c r="FV364"/>
      <c r="FW364"/>
      <c r="FX364"/>
      <c r="FY364"/>
      <c r="FZ364"/>
      <c r="GA364"/>
      <c r="GB364"/>
      <c r="GC364"/>
      <c r="GD364"/>
    </row>
    <row r="365" spans="1:186" s="8" customFormat="1" x14ac:dyDescent="0.2">
      <c r="A365"/>
      <c r="B365"/>
      <c r="C365"/>
      <c r="D365"/>
      <c r="E365"/>
      <c r="F365"/>
      <c r="G365"/>
      <c r="H365"/>
      <c r="I365"/>
      <c r="J365"/>
      <c r="K365"/>
      <c r="L365"/>
      <c r="M365"/>
      <c r="N365"/>
      <c r="O365"/>
      <c r="P365"/>
      <c r="Q365"/>
      <c r="R365"/>
      <c r="S365"/>
      <c r="T365"/>
      <c r="U365"/>
      <c r="V365"/>
      <c r="W365"/>
      <c r="X365"/>
      <c r="Y365"/>
      <c r="Z365"/>
      <c r="AA365"/>
      <c r="AB365"/>
      <c r="AC365"/>
      <c r="AD365"/>
      <c r="AE365"/>
      <c r="AF365"/>
      <c r="AG365"/>
      <c r="AH365"/>
      <c r="AI365"/>
      <c r="AJ365"/>
      <c r="AK365"/>
      <c r="AL365"/>
      <c r="AM365"/>
      <c r="AN365"/>
      <c r="AO365"/>
      <c r="AP365"/>
      <c r="AQ365"/>
      <c r="AR365"/>
      <c r="AS365"/>
      <c r="AT365"/>
      <c r="AU365"/>
      <c r="AV365"/>
      <c r="AW365"/>
      <c r="AX365"/>
      <c r="AY365"/>
      <c r="AZ365"/>
      <c r="BA365"/>
      <c r="BB365"/>
      <c r="BC365"/>
      <c r="BD365"/>
      <c r="BE365"/>
      <c r="BF365"/>
      <c r="BG365"/>
      <c r="BH365"/>
      <c r="BI365"/>
      <c r="BJ365"/>
      <c r="BK365"/>
      <c r="BL365"/>
      <c r="BM365"/>
      <c r="BN365"/>
      <c r="BO365"/>
      <c r="BP365"/>
      <c r="BQ365"/>
      <c r="BR365"/>
      <c r="BS365"/>
      <c r="BT365"/>
      <c r="BU365"/>
      <c r="BV365"/>
      <c r="BW365"/>
      <c r="BX365"/>
      <c r="BY365"/>
      <c r="BZ365"/>
      <c r="CA365"/>
      <c r="CB365"/>
      <c r="CC365"/>
      <c r="CD365"/>
      <c r="CE365"/>
      <c r="CF365"/>
      <c r="CG365"/>
      <c r="CH365"/>
      <c r="CI365"/>
      <c r="CJ365"/>
      <c r="CK365"/>
      <c r="CL365"/>
      <c r="CM365"/>
      <c r="CN365"/>
      <c r="CO365"/>
      <c r="CP365"/>
      <c r="CQ365"/>
      <c r="CR365"/>
      <c r="CS365"/>
      <c r="CT365"/>
      <c r="CU365"/>
      <c r="CV365"/>
      <c r="CW365"/>
      <c r="CX365"/>
      <c r="CY365"/>
      <c r="CZ365"/>
      <c r="DA365"/>
      <c r="DB365"/>
      <c r="DC365"/>
      <c r="DD365"/>
      <c r="DE365"/>
      <c r="DF365"/>
      <c r="DG365"/>
      <c r="DH365"/>
      <c r="DI365"/>
      <c r="DJ365"/>
      <c r="DK365"/>
      <c r="DL365"/>
      <c r="DM365"/>
      <c r="DN365"/>
      <c r="DO365"/>
      <c r="DP365"/>
      <c r="DQ365"/>
      <c r="DR365"/>
      <c r="DS365"/>
      <c r="DT365"/>
      <c r="DU365"/>
      <c r="DV365"/>
      <c r="DW365"/>
      <c r="DX365"/>
      <c r="DY365"/>
      <c r="DZ365"/>
      <c r="EA365"/>
      <c r="EB365"/>
      <c r="EC365"/>
      <c r="ED365"/>
      <c r="EE365"/>
      <c r="EF365"/>
      <c r="EG365"/>
      <c r="EH365"/>
      <c r="EI365"/>
      <c r="EJ365"/>
      <c r="EK365"/>
      <c r="EL365"/>
      <c r="EM365"/>
      <c r="EN365"/>
      <c r="EO365"/>
      <c r="EP365"/>
      <c r="EQ365"/>
      <c r="ER365"/>
      <c r="ES365"/>
      <c r="ET365"/>
      <c r="EU365"/>
      <c r="EV365"/>
      <c r="EW365"/>
      <c r="EX365"/>
      <c r="EY365"/>
      <c r="EZ365"/>
      <c r="FA365"/>
      <c r="FB365"/>
      <c r="FC365"/>
      <c r="FD365"/>
      <c r="FE365"/>
      <c r="FF365"/>
      <c r="FG365"/>
      <c r="FH365"/>
      <c r="FI365"/>
      <c r="FJ365"/>
      <c r="FK365"/>
      <c r="FL365"/>
      <c r="FM365"/>
      <c r="FN365"/>
      <c r="FO365"/>
      <c r="FP365"/>
      <c r="FQ365"/>
      <c r="FR365"/>
      <c r="FS365"/>
      <c r="FT365"/>
      <c r="FU365"/>
      <c r="FV365"/>
      <c r="FW365"/>
      <c r="FX365"/>
      <c r="FY365"/>
      <c r="FZ365"/>
      <c r="GA365"/>
      <c r="GB365"/>
      <c r="GC365"/>
      <c r="GD365"/>
    </row>
    <row r="366" spans="1:186" s="8" customFormat="1" x14ac:dyDescent="0.2">
      <c r="A366"/>
      <c r="B366"/>
      <c r="C366"/>
      <c r="D366"/>
      <c r="E366"/>
      <c r="F366"/>
      <c r="G366"/>
      <c r="H366"/>
      <c r="I366"/>
      <c r="J366"/>
      <c r="K366"/>
      <c r="L366"/>
      <c r="M366"/>
      <c r="N366"/>
      <c r="O366"/>
      <c r="P366"/>
      <c r="Q366"/>
      <c r="R366"/>
      <c r="S366"/>
      <c r="T366"/>
      <c r="U366"/>
      <c r="V366"/>
      <c r="W366"/>
      <c r="X366"/>
      <c r="Y366"/>
      <c r="Z366"/>
      <c r="AA366"/>
      <c r="AB366"/>
      <c r="AC366"/>
      <c r="AD366"/>
      <c r="AE366"/>
      <c r="AF366"/>
      <c r="AG366"/>
      <c r="AH366"/>
      <c r="AI366"/>
      <c r="AJ366"/>
      <c r="AK366"/>
      <c r="AL366"/>
      <c r="AM366"/>
      <c r="AN366"/>
      <c r="AO366"/>
      <c r="AP366"/>
      <c r="AQ366"/>
      <c r="AR366"/>
      <c r="AS366"/>
      <c r="AT366"/>
      <c r="AU366"/>
      <c r="AV366"/>
      <c r="AW366"/>
      <c r="AX366"/>
      <c r="AY366"/>
      <c r="AZ366"/>
      <c r="BA366"/>
      <c r="BB366"/>
      <c r="BC366"/>
      <c r="BD366"/>
      <c r="BE366"/>
      <c r="BF366"/>
      <c r="BG366"/>
      <c r="BH366"/>
      <c r="BI366"/>
      <c r="BJ366"/>
      <c r="BK366"/>
      <c r="BL366"/>
      <c r="BM366"/>
      <c r="BN366"/>
      <c r="BO366"/>
      <c r="BP366"/>
      <c r="BQ366"/>
      <c r="BR366"/>
      <c r="BS366"/>
      <c r="BT366"/>
      <c r="BU366"/>
      <c r="BV366"/>
      <c r="BW366"/>
      <c r="BX366"/>
      <c r="BY366"/>
      <c r="BZ366"/>
      <c r="CA366"/>
      <c r="CB366"/>
      <c r="CC366"/>
      <c r="CD366"/>
      <c r="CE366"/>
      <c r="CF366"/>
      <c r="CG366"/>
      <c r="CH366"/>
      <c r="CI366"/>
      <c r="CJ366"/>
      <c r="CK366"/>
      <c r="CL366"/>
      <c r="CM366"/>
      <c r="CN366"/>
      <c r="CO366"/>
      <c r="CP366"/>
      <c r="CQ366"/>
      <c r="CR366"/>
      <c r="CS366"/>
      <c r="CT366"/>
      <c r="CU366"/>
      <c r="CV366"/>
      <c r="CW366"/>
      <c r="CX366"/>
      <c r="CY366"/>
      <c r="CZ366"/>
      <c r="DA366"/>
      <c r="DB366"/>
      <c r="DC366"/>
      <c r="DD366"/>
      <c r="DE366"/>
      <c r="DF366"/>
      <c r="DG366"/>
      <c r="DH366"/>
      <c r="DI366"/>
      <c r="DJ366"/>
      <c r="DK366"/>
      <c r="DL366"/>
      <c r="DM366"/>
      <c r="DN366"/>
      <c r="DO366"/>
      <c r="DP366"/>
      <c r="DQ366"/>
      <c r="DR366"/>
      <c r="DS366"/>
      <c r="DT366"/>
      <c r="DU366"/>
      <c r="DV366"/>
      <c r="DW366"/>
      <c r="DX366"/>
      <c r="DY366"/>
      <c r="DZ366"/>
      <c r="EA366"/>
      <c r="EB366"/>
      <c r="EC366"/>
      <c r="ED366"/>
      <c r="EE366"/>
      <c r="EF366"/>
      <c r="EG366"/>
      <c r="EH366"/>
      <c r="EI366"/>
      <c r="EJ366"/>
      <c r="EK366"/>
      <c r="EL366"/>
      <c r="EM366"/>
      <c r="EN366"/>
      <c r="EO366"/>
      <c r="EP366"/>
      <c r="EQ366"/>
      <c r="ER366"/>
      <c r="ES366"/>
      <c r="ET366"/>
      <c r="EU366"/>
      <c r="EV366"/>
      <c r="EW366"/>
      <c r="EX366"/>
      <c r="EY366"/>
      <c r="EZ366"/>
      <c r="FA366"/>
      <c r="FB366"/>
      <c r="FC366"/>
      <c r="FD366"/>
      <c r="FE366"/>
      <c r="FF366"/>
      <c r="FG366"/>
      <c r="FH366"/>
      <c r="FI366"/>
      <c r="FJ366"/>
      <c r="FK366"/>
      <c r="FL366"/>
      <c r="FM366"/>
      <c r="FN366"/>
      <c r="FO366"/>
      <c r="FP366"/>
      <c r="FQ366"/>
      <c r="FR366"/>
      <c r="FS366"/>
      <c r="FT366"/>
      <c r="FU366"/>
      <c r="FV366"/>
      <c r="FW366"/>
      <c r="FX366"/>
      <c r="FY366"/>
      <c r="FZ366"/>
      <c r="GA366"/>
      <c r="GB366"/>
      <c r="GC366"/>
      <c r="GD366"/>
    </row>
    <row r="367" spans="1:186" s="8" customFormat="1" x14ac:dyDescent="0.2">
      <c r="A367"/>
      <c r="B367"/>
      <c r="C367"/>
      <c r="D367"/>
      <c r="E367"/>
      <c r="F367"/>
      <c r="G367"/>
      <c r="H367"/>
      <c r="I367"/>
      <c r="J367"/>
      <c r="K367"/>
      <c r="L367"/>
      <c r="M367"/>
      <c r="N367"/>
      <c r="O367"/>
      <c r="P367"/>
      <c r="Q367"/>
      <c r="R367"/>
      <c r="S367"/>
      <c r="T367"/>
      <c r="U367"/>
      <c r="V367"/>
      <c r="W367"/>
      <c r="X367"/>
      <c r="Y367"/>
      <c r="Z367"/>
      <c r="AA367"/>
      <c r="AB367"/>
      <c r="AC367"/>
      <c r="AD367"/>
      <c r="AE367"/>
      <c r="AF367"/>
      <c r="AG367"/>
      <c r="AH367"/>
      <c r="AI367"/>
      <c r="AJ367"/>
      <c r="AK367"/>
      <c r="AL367"/>
      <c r="AM367"/>
      <c r="AN367"/>
      <c r="AO367"/>
      <c r="AP367"/>
      <c r="AQ367"/>
      <c r="AR367"/>
      <c r="AS367"/>
      <c r="AT367"/>
      <c r="AU367"/>
      <c r="AV367"/>
      <c r="AW367"/>
      <c r="AX367"/>
      <c r="AY367"/>
      <c r="AZ367"/>
      <c r="BA367"/>
      <c r="BB367"/>
      <c r="BC367"/>
      <c r="BD367"/>
      <c r="BE367"/>
      <c r="BF367"/>
      <c r="BG367"/>
      <c r="BH367"/>
      <c r="BI367"/>
      <c r="BJ367"/>
      <c r="BK367"/>
      <c r="BL367"/>
      <c r="BM367"/>
      <c r="BN367"/>
      <c r="BO367"/>
      <c r="BP367"/>
      <c r="BQ367"/>
      <c r="BR367"/>
      <c r="BS367"/>
      <c r="BT367"/>
      <c r="BU367"/>
      <c r="BV367"/>
      <c r="BW367"/>
      <c r="BX367"/>
      <c r="BY367"/>
      <c r="BZ367"/>
      <c r="CA367"/>
      <c r="CB367"/>
      <c r="CC367"/>
      <c r="CD367"/>
      <c r="CE367"/>
      <c r="CF367"/>
      <c r="CG367"/>
      <c r="CH367"/>
      <c r="CI367"/>
      <c r="CJ367"/>
      <c r="CK367"/>
      <c r="CL367"/>
      <c r="CM367"/>
      <c r="CN367"/>
      <c r="CO367"/>
      <c r="CP367"/>
      <c r="CQ367"/>
      <c r="CR367"/>
      <c r="CS367"/>
      <c r="CT367"/>
      <c r="CU367"/>
      <c r="CV367"/>
      <c r="CW367"/>
      <c r="CX367"/>
      <c r="CY367"/>
      <c r="CZ367"/>
      <c r="DA367"/>
      <c r="DB367"/>
      <c r="DC367"/>
      <c r="DD367"/>
      <c r="DE367"/>
      <c r="DF367"/>
      <c r="DG367"/>
      <c r="DH367"/>
      <c r="DI367"/>
      <c r="DJ367"/>
      <c r="DK367"/>
      <c r="DL367"/>
      <c r="DM367"/>
      <c r="DN367"/>
      <c r="DO367"/>
      <c r="DP367"/>
      <c r="DQ367"/>
      <c r="DR367"/>
      <c r="DS367"/>
      <c r="DT367"/>
      <c r="DU367"/>
      <c r="DV367"/>
      <c r="DW367"/>
      <c r="DX367"/>
      <c r="DY367"/>
      <c r="DZ367"/>
      <c r="EA367"/>
      <c r="EB367"/>
      <c r="EC367"/>
      <c r="ED367"/>
      <c r="EE367"/>
      <c r="EF367"/>
      <c r="EG367"/>
      <c r="EH367"/>
      <c r="EI367"/>
      <c r="EJ367"/>
      <c r="EK367"/>
      <c r="EL367"/>
      <c r="EM367"/>
      <c r="EN367"/>
      <c r="EO367"/>
      <c r="EP367"/>
      <c r="EQ367"/>
      <c r="ER367"/>
      <c r="ES367"/>
      <c r="ET367"/>
      <c r="EU367"/>
      <c r="EV367"/>
      <c r="EW367"/>
      <c r="EX367"/>
      <c r="EY367"/>
      <c r="EZ367"/>
      <c r="FA367"/>
      <c r="FB367"/>
      <c r="FC367"/>
      <c r="FD367"/>
      <c r="FE367"/>
      <c r="FF367"/>
      <c r="FG367"/>
      <c r="FH367"/>
      <c r="FI367"/>
      <c r="FJ367"/>
      <c r="FK367"/>
      <c r="FL367"/>
      <c r="FM367"/>
      <c r="FN367"/>
      <c r="FO367"/>
      <c r="FP367"/>
      <c r="FQ367"/>
      <c r="FR367"/>
      <c r="FS367"/>
      <c r="FT367"/>
      <c r="FU367"/>
      <c r="FV367"/>
      <c r="FW367"/>
      <c r="FX367"/>
      <c r="FY367"/>
      <c r="FZ367"/>
      <c r="GA367"/>
      <c r="GB367"/>
      <c r="GC367"/>
      <c r="GD367"/>
    </row>
    <row r="368" spans="1:186" s="8" customFormat="1" x14ac:dyDescent="0.2">
      <c r="A368"/>
      <c r="B368"/>
      <c r="C368"/>
      <c r="D368"/>
      <c r="E368"/>
      <c r="F368"/>
      <c r="G368"/>
      <c r="H368"/>
      <c r="I368"/>
      <c r="J368"/>
      <c r="K368"/>
      <c r="L368"/>
      <c r="M368"/>
      <c r="N368"/>
      <c r="O368"/>
      <c r="P368"/>
      <c r="Q368"/>
      <c r="R368"/>
      <c r="S368"/>
      <c r="T368"/>
      <c r="U368"/>
      <c r="V368"/>
      <c r="W368"/>
      <c r="X368"/>
      <c r="Y368"/>
      <c r="Z368"/>
      <c r="AA368"/>
      <c r="AB368"/>
      <c r="AC368"/>
      <c r="AD368"/>
      <c r="AE368"/>
      <c r="AF368"/>
      <c r="AG368"/>
      <c r="AH368"/>
      <c r="AI368"/>
      <c r="AJ368"/>
      <c r="AK368"/>
      <c r="AL368"/>
      <c r="AM368"/>
      <c r="AN368"/>
      <c r="AO368"/>
      <c r="AP368"/>
      <c r="AQ368"/>
      <c r="AR368"/>
      <c r="AS368"/>
      <c r="AT368"/>
      <c r="AU368"/>
      <c r="AV368"/>
      <c r="AW368"/>
      <c r="AX368"/>
      <c r="AY368"/>
      <c r="AZ368"/>
      <c r="BA368"/>
      <c r="BB368"/>
      <c r="BC368"/>
      <c r="BD368"/>
      <c r="BE368"/>
      <c r="BF368"/>
      <c r="BG368"/>
      <c r="BH368"/>
      <c r="BI368"/>
      <c r="BJ368"/>
      <c r="BK368"/>
      <c r="BL368"/>
      <c r="BM368"/>
      <c r="BN368"/>
      <c r="BO368"/>
      <c r="BP368"/>
      <c r="BQ368"/>
      <c r="BR368"/>
      <c r="BS368"/>
      <c r="BT368"/>
      <c r="BU368"/>
      <c r="BV368"/>
      <c r="BW368"/>
      <c r="BX368"/>
      <c r="BY368"/>
      <c r="BZ368"/>
      <c r="CA368"/>
      <c r="CB368"/>
      <c r="CC368"/>
      <c r="CD368"/>
      <c r="CE368"/>
      <c r="CF368"/>
      <c r="CG368"/>
      <c r="CH368"/>
      <c r="CI368"/>
      <c r="CJ368"/>
      <c r="CK368"/>
      <c r="CL368"/>
      <c r="CM368"/>
      <c r="CN368"/>
      <c r="CO368"/>
      <c r="CP368"/>
      <c r="CQ368"/>
      <c r="CR368"/>
      <c r="CS368"/>
      <c r="CT368"/>
      <c r="CU368"/>
      <c r="CV368"/>
      <c r="CW368"/>
      <c r="CX368"/>
      <c r="CY368"/>
      <c r="CZ368"/>
      <c r="DA368"/>
      <c r="DB368"/>
      <c r="DC368"/>
      <c r="DD368"/>
      <c r="DE368"/>
      <c r="DF368"/>
      <c r="DG368"/>
      <c r="DH368"/>
      <c r="DI368"/>
      <c r="DJ368"/>
      <c r="DK368"/>
      <c r="DL368"/>
      <c r="DM368"/>
      <c r="DN368"/>
      <c r="DO368"/>
      <c r="DP368"/>
      <c r="DQ368"/>
      <c r="DR368"/>
      <c r="DS368"/>
      <c r="DT368"/>
      <c r="DU368"/>
      <c r="DV368"/>
      <c r="DW368"/>
      <c r="DX368"/>
      <c r="DY368"/>
      <c r="DZ368"/>
      <c r="EA368"/>
      <c r="EB368"/>
      <c r="EC368"/>
      <c r="ED368"/>
      <c r="EE368"/>
      <c r="EF368"/>
      <c r="EG368"/>
      <c r="EH368"/>
      <c r="EI368"/>
      <c r="EJ368"/>
      <c r="EK368"/>
      <c r="EL368"/>
      <c r="EM368"/>
      <c r="EN368"/>
      <c r="EO368"/>
      <c r="EP368"/>
      <c r="EQ368"/>
      <c r="ER368"/>
      <c r="ES368"/>
      <c r="ET368"/>
      <c r="EU368"/>
      <c r="EV368"/>
      <c r="EW368"/>
      <c r="EX368"/>
      <c r="EY368"/>
      <c r="EZ368"/>
      <c r="FA368"/>
      <c r="FB368"/>
      <c r="FC368"/>
      <c r="FD368"/>
      <c r="FE368"/>
      <c r="FF368"/>
      <c r="FG368"/>
      <c r="FH368"/>
      <c r="FI368"/>
      <c r="FJ368"/>
      <c r="FK368"/>
      <c r="FL368"/>
      <c r="FM368"/>
      <c r="FN368"/>
      <c r="FO368"/>
      <c r="FP368"/>
      <c r="FQ368"/>
      <c r="FR368"/>
      <c r="FS368"/>
      <c r="FT368"/>
      <c r="FU368"/>
      <c r="FV368"/>
      <c r="FW368"/>
      <c r="FX368"/>
      <c r="FY368"/>
      <c r="FZ368"/>
      <c r="GA368"/>
      <c r="GB368"/>
      <c r="GC368"/>
      <c r="GD368"/>
    </row>
    <row r="369" spans="1:186" s="8" customFormat="1" x14ac:dyDescent="0.2">
      <c r="A369"/>
      <c r="B369"/>
      <c r="C369"/>
      <c r="D369"/>
      <c r="E369"/>
      <c r="F369"/>
      <c r="G369"/>
      <c r="H369"/>
      <c r="I369"/>
      <c r="J369"/>
      <c r="K369"/>
      <c r="L369"/>
      <c r="M369"/>
      <c r="N369"/>
      <c r="O369"/>
      <c r="P369"/>
      <c r="Q369"/>
      <c r="R369"/>
      <c r="S369"/>
      <c r="T369"/>
      <c r="U369"/>
      <c r="V369"/>
      <c r="W369"/>
      <c r="X369"/>
      <c r="Y369"/>
      <c r="Z369"/>
      <c r="AA369"/>
      <c r="AB369"/>
      <c r="AC369"/>
      <c r="AD369"/>
      <c r="AE369"/>
      <c r="AF369"/>
      <c r="AG369"/>
      <c r="AH369"/>
      <c r="AI369"/>
      <c r="AJ369"/>
      <c r="AK369"/>
      <c r="AL369"/>
      <c r="AM369"/>
      <c r="AN369"/>
      <c r="AO369"/>
      <c r="AP369"/>
      <c r="AQ369"/>
      <c r="AR369"/>
      <c r="AS369"/>
      <c r="AT369"/>
      <c r="AU369"/>
      <c r="AV369"/>
      <c r="AW369"/>
      <c r="AX369"/>
      <c r="AY369"/>
      <c r="AZ369"/>
      <c r="BA369"/>
      <c r="BB369"/>
      <c r="BC369"/>
      <c r="BD369"/>
      <c r="BE369"/>
      <c r="BF369"/>
      <c r="BG369"/>
      <c r="BH369"/>
      <c r="BI369"/>
      <c r="BJ369"/>
      <c r="BK369"/>
      <c r="BL369"/>
      <c r="BM369"/>
      <c r="BN369"/>
      <c r="BO369"/>
      <c r="BP369"/>
      <c r="BQ369"/>
      <c r="BR369"/>
      <c r="BS369"/>
      <c r="BT369"/>
      <c r="BU369"/>
      <c r="BV369"/>
      <c r="BW369"/>
      <c r="BX369"/>
      <c r="BY369"/>
      <c r="BZ369"/>
      <c r="CA369"/>
      <c r="CB369"/>
      <c r="CC369"/>
      <c r="CD369"/>
      <c r="CE369"/>
      <c r="CF369"/>
      <c r="CG369"/>
      <c r="CH369"/>
      <c r="CI369"/>
      <c r="CJ369"/>
      <c r="CK369"/>
      <c r="CL369"/>
      <c r="CM369"/>
      <c r="CN369"/>
      <c r="CO369"/>
      <c r="CP369"/>
      <c r="CQ369"/>
      <c r="CR369"/>
      <c r="CS369"/>
      <c r="CT369"/>
      <c r="CU369"/>
      <c r="CV369"/>
      <c r="CW369"/>
      <c r="CX369"/>
      <c r="CY369"/>
      <c r="CZ369"/>
      <c r="DA369"/>
      <c r="DB369"/>
      <c r="DC369"/>
      <c r="DD369"/>
      <c r="DE369"/>
      <c r="DF369"/>
      <c r="DG369"/>
      <c r="DH369"/>
      <c r="DI369"/>
      <c r="DJ369"/>
      <c r="DK369"/>
      <c r="DL369"/>
      <c r="DM369"/>
      <c r="DN369"/>
      <c r="DO369"/>
      <c r="DP369"/>
      <c r="DQ369"/>
      <c r="DR369"/>
      <c r="DS369"/>
      <c r="DT369"/>
      <c r="DU369"/>
      <c r="DV369"/>
      <c r="DW369"/>
      <c r="DX369"/>
      <c r="DY369"/>
      <c r="DZ369"/>
      <c r="EA369"/>
      <c r="EB369"/>
      <c r="EC369"/>
      <c r="ED369"/>
      <c r="EE369"/>
      <c r="EF369"/>
      <c r="EG369"/>
      <c r="EH369"/>
      <c r="EI369"/>
      <c r="EJ369"/>
      <c r="EK369"/>
      <c r="EL369"/>
      <c r="EM369"/>
      <c r="EN369"/>
      <c r="EO369"/>
      <c r="EP369"/>
      <c r="EQ369"/>
      <c r="ER369"/>
      <c r="ES369"/>
      <c r="ET369"/>
      <c r="EU369"/>
      <c r="EV369"/>
      <c r="EW369"/>
      <c r="EX369"/>
      <c r="EY369"/>
      <c r="EZ369"/>
      <c r="FA369"/>
      <c r="FB369"/>
      <c r="FC369"/>
      <c r="FD369"/>
      <c r="FE369"/>
      <c r="FF369"/>
      <c r="FG369"/>
      <c r="FH369"/>
      <c r="FI369"/>
      <c r="FJ369"/>
      <c r="FK369"/>
      <c r="FL369"/>
      <c r="FM369"/>
      <c r="FN369"/>
      <c r="FO369"/>
      <c r="FP369"/>
      <c r="FQ369"/>
      <c r="FR369"/>
      <c r="FS369"/>
      <c r="FT369"/>
      <c r="FU369"/>
      <c r="FV369"/>
      <c r="FW369"/>
      <c r="FX369"/>
      <c r="FY369"/>
      <c r="FZ369"/>
      <c r="GA369"/>
      <c r="GB369"/>
      <c r="GC369"/>
      <c r="GD369"/>
    </row>
    <row r="370" spans="1:186" s="8" customFormat="1" x14ac:dyDescent="0.2">
      <c r="A370"/>
      <c r="B370"/>
      <c r="C370"/>
      <c r="D370"/>
      <c r="E370"/>
      <c r="F370"/>
      <c r="G370"/>
      <c r="H370"/>
      <c r="I370"/>
      <c r="J370"/>
      <c r="K370"/>
      <c r="L370"/>
      <c r="M370"/>
      <c r="N370"/>
      <c r="O370"/>
      <c r="P370"/>
      <c r="Q370"/>
      <c r="R370"/>
      <c r="S370"/>
      <c r="T370"/>
      <c r="U370"/>
      <c r="V370"/>
      <c r="W370"/>
      <c r="X370"/>
      <c r="Y370"/>
      <c r="Z370"/>
      <c r="AA370"/>
      <c r="AB370"/>
      <c r="AC370"/>
      <c r="AD370"/>
      <c r="AE370"/>
      <c r="AF370"/>
      <c r="AG370"/>
      <c r="AH370"/>
      <c r="AI370"/>
      <c r="AJ370"/>
      <c r="AK370"/>
      <c r="AL370"/>
      <c r="AM370"/>
      <c r="AN370"/>
      <c r="AO370"/>
      <c r="AP370"/>
      <c r="AQ370"/>
      <c r="AR370"/>
      <c r="AS370"/>
      <c r="AT370"/>
      <c r="AU370"/>
      <c r="AV370"/>
      <c r="AW370"/>
      <c r="AX370"/>
      <c r="AY370"/>
      <c r="AZ370"/>
      <c r="BA370"/>
      <c r="BB370"/>
      <c r="BC370"/>
      <c r="BD370"/>
      <c r="BE370"/>
      <c r="BF370"/>
      <c r="BG370"/>
      <c r="BH370"/>
      <c r="BI370"/>
      <c r="BJ370"/>
      <c r="BK370"/>
      <c r="BL370"/>
      <c r="BM370"/>
      <c r="BN370"/>
      <c r="BO370"/>
      <c r="BP370"/>
      <c r="BQ370"/>
      <c r="BR370"/>
      <c r="BS370"/>
      <c r="BT370"/>
      <c r="BU370"/>
      <c r="BV370"/>
      <c r="BW370"/>
      <c r="BX370"/>
      <c r="BY370"/>
      <c r="BZ370"/>
      <c r="CA370"/>
      <c r="CB370"/>
      <c r="CC370"/>
      <c r="CD370"/>
      <c r="CE370"/>
      <c r="CF370"/>
      <c r="CG370"/>
      <c r="CH370"/>
      <c r="CI370"/>
      <c r="CJ370"/>
      <c r="CK370"/>
      <c r="CL370"/>
      <c r="CM370"/>
      <c r="CN370"/>
      <c r="CO370"/>
      <c r="CP370"/>
      <c r="CQ370"/>
      <c r="CR370"/>
      <c r="CS370"/>
      <c r="CT370"/>
      <c r="CU370"/>
      <c r="CV370"/>
      <c r="CW370"/>
      <c r="CX370"/>
      <c r="CY370"/>
      <c r="CZ370"/>
      <c r="DA370"/>
      <c r="DB370"/>
      <c r="DC370"/>
      <c r="DD370"/>
      <c r="DE370"/>
      <c r="DF370"/>
      <c r="DG370"/>
      <c r="DH370"/>
      <c r="DI370"/>
      <c r="DJ370"/>
      <c r="DK370"/>
      <c r="DL370"/>
      <c r="DM370"/>
      <c r="DN370"/>
      <c r="DO370"/>
      <c r="DP370"/>
      <c r="DQ370"/>
      <c r="DR370"/>
      <c r="DS370"/>
      <c r="DT370"/>
      <c r="DU370"/>
      <c r="DV370"/>
      <c r="DW370"/>
      <c r="DX370"/>
      <c r="DY370"/>
      <c r="DZ370"/>
      <c r="EA370"/>
      <c r="EB370"/>
      <c r="EC370"/>
      <c r="ED370"/>
      <c r="EE370"/>
      <c r="EF370"/>
      <c r="EG370"/>
      <c r="EH370"/>
      <c r="EI370"/>
      <c r="EJ370"/>
      <c r="EK370"/>
      <c r="EL370"/>
      <c r="EM370"/>
      <c r="EN370"/>
      <c r="EO370"/>
      <c r="EP370"/>
      <c r="EQ370"/>
      <c r="ER370"/>
      <c r="ES370"/>
      <c r="ET370"/>
      <c r="EU370"/>
      <c r="EV370"/>
      <c r="EW370"/>
      <c r="EX370"/>
      <c r="EY370"/>
      <c r="EZ370"/>
      <c r="FA370"/>
      <c r="FB370"/>
      <c r="FC370"/>
      <c r="FD370"/>
      <c r="FE370"/>
      <c r="FF370"/>
      <c r="FG370"/>
      <c r="FH370"/>
      <c r="FI370"/>
      <c r="FJ370"/>
      <c r="FK370"/>
      <c r="FL370"/>
      <c r="FM370"/>
      <c r="FN370"/>
      <c r="FO370"/>
      <c r="FP370"/>
      <c r="FQ370"/>
      <c r="FR370"/>
      <c r="FS370"/>
      <c r="FT370"/>
      <c r="FU370"/>
      <c r="FV370"/>
      <c r="FW370"/>
      <c r="FX370"/>
      <c r="FY370"/>
      <c r="FZ370"/>
      <c r="GA370"/>
      <c r="GB370"/>
      <c r="GC370"/>
      <c r="GD370"/>
    </row>
    <row r="371" spans="1:186" s="8" customFormat="1" x14ac:dyDescent="0.2">
      <c r="A371"/>
      <c r="B371"/>
      <c r="C371"/>
      <c r="D371"/>
      <c r="E371"/>
      <c r="F371"/>
      <c r="G371"/>
      <c r="H371"/>
      <c r="I371"/>
      <c r="J371"/>
      <c r="K371"/>
      <c r="L371"/>
      <c r="M371"/>
      <c r="N371"/>
      <c r="O371"/>
      <c r="P371"/>
      <c r="Q371"/>
      <c r="R371"/>
      <c r="S371"/>
      <c r="T371"/>
      <c r="U371"/>
      <c r="V371"/>
      <c r="W371"/>
      <c r="X371"/>
      <c r="Y371"/>
      <c r="Z371"/>
      <c r="AA371"/>
      <c r="AB371"/>
      <c r="AC371"/>
      <c r="AD371"/>
      <c r="AE371"/>
      <c r="AF371"/>
      <c r="AG371"/>
      <c r="AH371"/>
      <c r="AI371"/>
      <c r="AJ371"/>
      <c r="AK371"/>
      <c r="AL371"/>
      <c r="AM371"/>
      <c r="AN371"/>
      <c r="AO371"/>
      <c r="AP371"/>
      <c r="AQ371"/>
      <c r="AR371"/>
      <c r="AS371"/>
      <c r="AT371"/>
      <c r="AU371"/>
      <c r="AV371"/>
      <c r="AW371"/>
      <c r="AX371"/>
      <c r="AY371"/>
      <c r="AZ371"/>
      <c r="BA371"/>
      <c r="BB371"/>
      <c r="BC371"/>
      <c r="BD371"/>
      <c r="BE371"/>
      <c r="BF371"/>
      <c r="BG371"/>
      <c r="BH371"/>
      <c r="BI371"/>
      <c r="BJ371"/>
      <c r="BK371"/>
      <c r="BL371"/>
      <c r="BM371"/>
      <c r="BN371"/>
      <c r="BO371"/>
      <c r="BP371"/>
      <c r="BQ371"/>
      <c r="BR371"/>
      <c r="BS371"/>
      <c r="BT371"/>
      <c r="BU371"/>
      <c r="BV371"/>
      <c r="BW371"/>
      <c r="BX371"/>
      <c r="BY371"/>
      <c r="BZ371"/>
      <c r="CA371"/>
      <c r="CB371"/>
      <c r="CC371"/>
      <c r="CD371"/>
      <c r="CE371"/>
      <c r="CF371"/>
      <c r="CG371"/>
      <c r="CH371"/>
      <c r="CI371"/>
      <c r="CJ371"/>
      <c r="CK371"/>
      <c r="CL371"/>
      <c r="CM371"/>
      <c r="CN371"/>
      <c r="CO371"/>
      <c r="CP371"/>
      <c r="CQ371"/>
      <c r="CR371"/>
      <c r="CS371"/>
      <c r="CT371"/>
      <c r="CU371"/>
      <c r="CV371"/>
      <c r="CW371"/>
      <c r="CX371"/>
      <c r="CY371"/>
      <c r="CZ371"/>
      <c r="DA371"/>
      <c r="DB371"/>
      <c r="DC371"/>
      <c r="DD371"/>
      <c r="DE371"/>
      <c r="DF371"/>
      <c r="DG371"/>
      <c r="DH371"/>
      <c r="DI371"/>
      <c r="DJ371"/>
      <c r="DK371"/>
      <c r="DL371"/>
      <c r="DM371"/>
      <c r="DN371"/>
      <c r="DO371"/>
      <c r="DP371"/>
      <c r="DQ371"/>
      <c r="DR371"/>
      <c r="DS371"/>
      <c r="DT371"/>
      <c r="DU371"/>
      <c r="DV371"/>
      <c r="DW371"/>
      <c r="DX371"/>
      <c r="DY371"/>
      <c r="DZ371"/>
      <c r="EA371"/>
      <c r="EB371"/>
      <c r="EC371"/>
      <c r="ED371"/>
      <c r="EE371"/>
      <c r="EF371"/>
      <c r="EG371"/>
      <c r="EH371"/>
      <c r="EI371"/>
      <c r="EJ371"/>
      <c r="EK371"/>
      <c r="EL371"/>
      <c r="EM371"/>
      <c r="EN371"/>
      <c r="EO371"/>
      <c r="EP371"/>
      <c r="EQ371"/>
      <c r="ER371"/>
      <c r="ES371"/>
      <c r="ET371"/>
      <c r="EU371"/>
      <c r="EV371"/>
      <c r="EW371"/>
      <c r="EX371"/>
      <c r="EY371"/>
      <c r="EZ371"/>
      <c r="FA371"/>
      <c r="FB371"/>
      <c r="FC371"/>
      <c r="FD371"/>
      <c r="FE371"/>
      <c r="FF371"/>
      <c r="FG371"/>
      <c r="FH371"/>
      <c r="FI371"/>
      <c r="FJ371"/>
      <c r="FK371"/>
      <c r="FL371"/>
      <c r="FM371"/>
      <c r="FN371"/>
      <c r="FO371"/>
      <c r="FP371"/>
      <c r="FQ371"/>
      <c r="FR371"/>
      <c r="FS371"/>
      <c r="FT371"/>
      <c r="FU371"/>
      <c r="FV371"/>
      <c r="FW371"/>
      <c r="FX371"/>
      <c r="FY371"/>
      <c r="FZ371"/>
      <c r="GA371"/>
      <c r="GB371"/>
      <c r="GC371"/>
      <c r="GD371"/>
    </row>
    <row r="372" spans="1:186" s="8" customFormat="1" x14ac:dyDescent="0.2">
      <c r="A372"/>
      <c r="B372"/>
      <c r="C372"/>
      <c r="D372"/>
      <c r="E372"/>
      <c r="F372"/>
      <c r="G372"/>
      <c r="H372"/>
      <c r="I372"/>
      <c r="J372"/>
      <c r="K372"/>
      <c r="L372"/>
      <c r="M372"/>
      <c r="N372"/>
      <c r="O372"/>
      <c r="P372"/>
      <c r="Q372"/>
      <c r="R372"/>
      <c r="S372"/>
      <c r="T372"/>
      <c r="U372"/>
      <c r="V372"/>
      <c r="W372"/>
      <c r="X372"/>
      <c r="Y372"/>
      <c r="Z372"/>
      <c r="AA372"/>
      <c r="AB372"/>
      <c r="AC372"/>
      <c r="AD372"/>
      <c r="AE372"/>
      <c r="AF372"/>
      <c r="AG372"/>
      <c r="AH372"/>
      <c r="AI372"/>
      <c r="AJ372"/>
      <c r="AK372"/>
      <c r="AL372"/>
      <c r="AM372"/>
      <c r="AN372"/>
      <c r="AO372"/>
      <c r="AP372"/>
      <c r="AQ372"/>
      <c r="AR372"/>
      <c r="AS372"/>
      <c r="AT372"/>
      <c r="AU372"/>
      <c r="AV372"/>
      <c r="AW372"/>
      <c r="AX372"/>
      <c r="AY372"/>
      <c r="AZ372"/>
      <c r="BA372"/>
      <c r="BB372"/>
      <c r="BC372"/>
      <c r="BD372"/>
      <c r="BE372"/>
      <c r="BF372"/>
      <c r="BG372"/>
      <c r="BH372"/>
      <c r="BI372"/>
      <c r="BJ372"/>
      <c r="BK372"/>
      <c r="BL372"/>
      <c r="BM372"/>
      <c r="BN372"/>
      <c r="BO372"/>
      <c r="BP372"/>
      <c r="BQ372"/>
      <c r="BR372"/>
      <c r="BS372"/>
      <c r="BT372"/>
      <c r="BU372"/>
      <c r="BV372"/>
      <c r="BW372"/>
      <c r="BX372"/>
      <c r="BY372"/>
      <c r="BZ372"/>
      <c r="CA372"/>
      <c r="CB372"/>
      <c r="CC372"/>
      <c r="CD372"/>
      <c r="CE372"/>
      <c r="CF372"/>
      <c r="CG372"/>
      <c r="CH372"/>
      <c r="CI372"/>
      <c r="CJ372"/>
      <c r="CK372"/>
      <c r="CL372"/>
      <c r="CM372"/>
      <c r="CN372"/>
      <c r="CO372"/>
      <c r="CP372"/>
      <c r="CQ372"/>
      <c r="CR372"/>
      <c r="CS372"/>
      <c r="CT372"/>
      <c r="CU372"/>
      <c r="CV372"/>
      <c r="CW372"/>
      <c r="CX372"/>
      <c r="CY372"/>
      <c r="CZ372"/>
      <c r="DA372"/>
      <c r="DB372"/>
      <c r="DC372"/>
      <c r="DD372"/>
      <c r="DE372"/>
      <c r="DF372"/>
      <c r="DG372"/>
      <c r="DH372"/>
      <c r="DI372"/>
      <c r="DJ372"/>
      <c r="DK372"/>
      <c r="DL372"/>
      <c r="DM372"/>
      <c r="DN372"/>
      <c r="DO372"/>
      <c r="DP372"/>
      <c r="DQ372"/>
      <c r="DR372"/>
      <c r="DS372"/>
      <c r="DT372"/>
      <c r="DU372"/>
      <c r="DV372"/>
      <c r="DW372"/>
      <c r="DX372"/>
      <c r="DY372"/>
      <c r="DZ372"/>
      <c r="EA372"/>
      <c r="EB372"/>
      <c r="EC372"/>
      <c r="ED372"/>
      <c r="EE372"/>
      <c r="EF372"/>
      <c r="EG372"/>
      <c r="EH372"/>
      <c r="EI372"/>
      <c r="EJ372"/>
      <c r="EK372"/>
      <c r="EL372"/>
      <c r="EM372"/>
      <c r="EN372"/>
      <c r="EO372"/>
      <c r="EP372"/>
      <c r="EQ372"/>
      <c r="ER372"/>
      <c r="ES372"/>
      <c r="ET372"/>
      <c r="EU372"/>
      <c r="EV372"/>
      <c r="EW372"/>
      <c r="EX372"/>
      <c r="EY372"/>
      <c r="EZ372"/>
      <c r="FA372"/>
      <c r="FB372"/>
      <c r="FC372"/>
      <c r="FD372"/>
      <c r="FE372"/>
      <c r="FF372"/>
      <c r="FG372"/>
      <c r="FH372"/>
      <c r="FI372"/>
      <c r="FJ372"/>
      <c r="FK372"/>
      <c r="FL372"/>
      <c r="FM372"/>
      <c r="FN372"/>
      <c r="FO372"/>
      <c r="FP372"/>
      <c r="FQ372"/>
      <c r="FR372"/>
      <c r="FS372"/>
      <c r="FT372"/>
      <c r="FU372"/>
      <c r="FV372"/>
      <c r="FW372"/>
      <c r="FX372"/>
      <c r="FY372"/>
      <c r="FZ372"/>
      <c r="GA372"/>
      <c r="GB372"/>
      <c r="GC372"/>
      <c r="GD372"/>
    </row>
    <row r="373" spans="1:186" s="8" customFormat="1" x14ac:dyDescent="0.2">
      <c r="A373"/>
      <c r="B373"/>
      <c r="C373"/>
      <c r="D373"/>
      <c r="E373"/>
      <c r="F373"/>
      <c r="G373"/>
      <c r="H373"/>
      <c r="I373"/>
      <c r="J373"/>
      <c r="K373"/>
      <c r="L373"/>
      <c r="M373"/>
      <c r="N373"/>
      <c r="O373"/>
      <c r="P373"/>
      <c r="Q373"/>
      <c r="R373"/>
      <c r="S373"/>
      <c r="T373"/>
      <c r="U373"/>
      <c r="V373"/>
      <c r="W373"/>
      <c r="X373"/>
      <c r="Y373"/>
      <c r="Z373"/>
      <c r="AA373"/>
      <c r="AB373"/>
      <c r="AC373"/>
      <c r="AD373"/>
      <c r="AE373"/>
      <c r="AF373"/>
      <c r="AG373"/>
      <c r="AH373"/>
      <c r="AI373"/>
      <c r="AJ373"/>
      <c r="AK373"/>
      <c r="AL373"/>
      <c r="AM373"/>
      <c r="AN373"/>
      <c r="AO373"/>
      <c r="AP373"/>
      <c r="AQ373"/>
      <c r="AR373"/>
      <c r="AS373"/>
      <c r="AT373"/>
      <c r="AU373"/>
      <c r="AV373"/>
      <c r="AW373"/>
      <c r="AX373"/>
      <c r="AY373"/>
      <c r="AZ373"/>
      <c r="BA373"/>
      <c r="BB373"/>
      <c r="BC373"/>
      <c r="BD373"/>
      <c r="BE373"/>
      <c r="BF373"/>
      <c r="BG373"/>
      <c r="BH373"/>
      <c r="BI373"/>
      <c r="BJ373"/>
      <c r="BK373"/>
      <c r="BL373"/>
      <c r="BM373"/>
      <c r="BN373"/>
      <c r="BO373"/>
      <c r="BP373"/>
      <c r="BQ373"/>
      <c r="BR373"/>
      <c r="BS373"/>
      <c r="BT373"/>
      <c r="BU373"/>
      <c r="BV373"/>
      <c r="BW373"/>
      <c r="BX373"/>
      <c r="BY373"/>
      <c r="BZ373"/>
      <c r="CA373"/>
      <c r="CB373"/>
      <c r="CC373"/>
      <c r="CD373"/>
      <c r="CE373"/>
      <c r="CF373"/>
      <c r="CG373"/>
      <c r="CH373"/>
      <c r="CI373"/>
      <c r="CJ373"/>
      <c r="CK373"/>
      <c r="CL373"/>
      <c r="CM373"/>
      <c r="CN373"/>
      <c r="CO373"/>
      <c r="CP373"/>
      <c r="CQ373"/>
      <c r="CR373"/>
      <c r="CS373"/>
      <c r="CT373"/>
      <c r="CU373"/>
      <c r="CV373"/>
      <c r="CW373"/>
      <c r="CX373"/>
      <c r="CY373"/>
      <c r="CZ373"/>
      <c r="DA373"/>
      <c r="DB373"/>
      <c r="DC373"/>
      <c r="DD373"/>
      <c r="DE373"/>
      <c r="DF373"/>
      <c r="DG373"/>
      <c r="DH373"/>
      <c r="DI373"/>
      <c r="DJ373"/>
      <c r="DK373"/>
      <c r="DL373"/>
      <c r="DM373"/>
      <c r="DN373"/>
      <c r="DO373"/>
      <c r="DP373"/>
      <c r="DQ373"/>
      <c r="DR373"/>
      <c r="DS373"/>
      <c r="DT373"/>
      <c r="DU373"/>
      <c r="DV373"/>
      <c r="DW373"/>
      <c r="DX373"/>
      <c r="DY373"/>
      <c r="DZ373"/>
      <c r="EA373"/>
      <c r="EB373"/>
      <c r="EC373"/>
      <c r="ED373"/>
      <c r="EE373"/>
      <c r="EF373"/>
      <c r="EG373"/>
      <c r="EH373"/>
      <c r="EI373"/>
      <c r="EJ373"/>
      <c r="EK373"/>
      <c r="EL373"/>
      <c r="EM373"/>
      <c r="EN373"/>
      <c r="EO373"/>
      <c r="EP373"/>
      <c r="EQ373"/>
      <c r="ER373"/>
      <c r="ES373"/>
      <c r="ET373"/>
      <c r="EU373"/>
      <c r="EV373"/>
      <c r="EW373"/>
      <c r="EX373"/>
      <c r="EY373"/>
      <c r="EZ373"/>
      <c r="FA373"/>
      <c r="FB373"/>
      <c r="FC373"/>
      <c r="FD373"/>
      <c r="FE373"/>
      <c r="FF373"/>
      <c r="FG373"/>
      <c r="FH373"/>
      <c r="FI373"/>
      <c r="FJ373"/>
      <c r="FK373"/>
      <c r="FL373"/>
      <c r="FM373"/>
      <c r="FN373"/>
      <c r="FO373"/>
      <c r="FP373"/>
      <c r="FQ373"/>
      <c r="FR373"/>
      <c r="FS373"/>
      <c r="FT373"/>
      <c r="FU373"/>
      <c r="FV373"/>
      <c r="FW373"/>
      <c r="FX373"/>
      <c r="FY373"/>
      <c r="FZ373"/>
      <c r="GA373"/>
      <c r="GB373"/>
      <c r="GC373"/>
      <c r="GD373"/>
    </row>
    <row r="374" spans="1:186" s="8" customFormat="1" x14ac:dyDescent="0.2">
      <c r="A374"/>
      <c r="B374"/>
      <c r="C374"/>
      <c r="D374"/>
      <c r="E374"/>
      <c r="F374"/>
      <c r="G374"/>
      <c r="H374"/>
      <c r="I374"/>
      <c r="J374"/>
      <c r="K374"/>
      <c r="L374"/>
      <c r="M374"/>
      <c r="N374"/>
      <c r="O374"/>
      <c r="P374"/>
      <c r="Q374"/>
      <c r="R374"/>
      <c r="S374"/>
      <c r="T374"/>
      <c r="U374"/>
      <c r="V374"/>
      <c r="W374"/>
      <c r="X374"/>
      <c r="Y374"/>
      <c r="Z374"/>
      <c r="AA374"/>
      <c r="AB374"/>
      <c r="AC374"/>
      <c r="AD374"/>
      <c r="AE374"/>
      <c r="AF374"/>
      <c r="AG374"/>
      <c r="AH374"/>
      <c r="AI374"/>
      <c r="AJ374"/>
      <c r="AK374"/>
      <c r="AL374"/>
      <c r="AM374"/>
      <c r="AN374"/>
      <c r="AO374"/>
      <c r="AP374"/>
      <c r="AQ374"/>
      <c r="AR374"/>
      <c r="AS374"/>
      <c r="AT374"/>
      <c r="AU374"/>
      <c r="AV374"/>
      <c r="AW374"/>
      <c r="AX374"/>
      <c r="AY374"/>
      <c r="AZ374"/>
      <c r="BA374"/>
      <c r="BB374"/>
      <c r="BC374"/>
      <c r="BD374"/>
      <c r="BE374"/>
      <c r="BF374"/>
      <c r="BG374"/>
      <c r="BH374"/>
      <c r="BI374"/>
      <c r="BJ374"/>
      <c r="BK374"/>
      <c r="BL374"/>
      <c r="BM374"/>
      <c r="BN374"/>
      <c r="BO374"/>
      <c r="BP374"/>
      <c r="BQ374"/>
      <c r="BR374"/>
      <c r="BS374"/>
      <c r="BT374"/>
      <c r="BU374"/>
      <c r="BV374"/>
      <c r="BW374"/>
      <c r="BX374"/>
      <c r="BY374"/>
      <c r="BZ374"/>
      <c r="CA374"/>
      <c r="CB374"/>
      <c r="CC374"/>
      <c r="CD374"/>
      <c r="CE374"/>
      <c r="CF374"/>
      <c r="CG374"/>
      <c r="CH374"/>
      <c r="CI374"/>
      <c r="CJ374"/>
      <c r="CK374"/>
      <c r="CL374"/>
      <c r="CM374"/>
      <c r="CN374"/>
      <c r="CO374"/>
      <c r="CP374"/>
      <c r="CQ374"/>
      <c r="CR374"/>
      <c r="CS374"/>
      <c r="CT374"/>
      <c r="CU374"/>
      <c r="CV374"/>
      <c r="CW374"/>
      <c r="CX374"/>
      <c r="CY374"/>
      <c r="CZ374"/>
      <c r="DA374"/>
      <c r="DB374"/>
      <c r="DC374"/>
      <c r="DD374"/>
      <c r="DE374"/>
      <c r="DF374"/>
      <c r="DG374"/>
      <c r="DH374"/>
      <c r="DI374"/>
      <c r="DJ374"/>
      <c r="DK374"/>
      <c r="DL374"/>
      <c r="DM374"/>
      <c r="DN374"/>
      <c r="DO374"/>
      <c r="DP374"/>
      <c r="DQ374"/>
      <c r="DR374"/>
      <c r="DS374"/>
      <c r="DT374"/>
      <c r="DU374"/>
      <c r="DV374"/>
      <c r="DW374"/>
      <c r="DX374"/>
      <c r="DY374"/>
      <c r="DZ374"/>
      <c r="EA374"/>
      <c r="EB374"/>
      <c r="EC374"/>
      <c r="ED374"/>
      <c r="EE374"/>
      <c r="EF374"/>
      <c r="EG374"/>
      <c r="EH374"/>
      <c r="EI374"/>
      <c r="EJ374"/>
      <c r="EK374"/>
      <c r="EL374"/>
      <c r="EM374"/>
      <c r="EN374"/>
      <c r="EO374"/>
      <c r="EP374"/>
      <c r="EQ374"/>
      <c r="ER374"/>
      <c r="ES374"/>
      <c r="ET374"/>
      <c r="EU374"/>
      <c r="EV374"/>
      <c r="EW374"/>
      <c r="EX374"/>
      <c r="EY374"/>
      <c r="EZ374"/>
      <c r="FA374"/>
      <c r="FB374"/>
      <c r="FC374"/>
      <c r="FD374"/>
      <c r="FE374"/>
      <c r="FF374"/>
      <c r="FG374"/>
      <c r="FH374"/>
      <c r="FI374"/>
      <c r="FJ374"/>
      <c r="FK374"/>
      <c r="FL374"/>
      <c r="FM374"/>
      <c r="FN374"/>
      <c r="FO374"/>
      <c r="FP374"/>
      <c r="FQ374"/>
      <c r="FR374"/>
      <c r="FS374"/>
      <c r="FT374"/>
      <c r="FU374"/>
      <c r="FV374"/>
      <c r="FW374"/>
      <c r="FX374"/>
      <c r="FY374"/>
      <c r="FZ374"/>
      <c r="GA374"/>
      <c r="GB374"/>
      <c r="GC374"/>
      <c r="GD374"/>
    </row>
    <row r="375" spans="1:186" s="8" customFormat="1" x14ac:dyDescent="0.2">
      <c r="A375"/>
      <c r="B375"/>
      <c r="C375"/>
      <c r="D375"/>
      <c r="E375"/>
      <c r="F375"/>
      <c r="G375"/>
      <c r="H375"/>
      <c r="I375"/>
      <c r="J375"/>
      <c r="K375"/>
      <c r="L375"/>
      <c r="M375"/>
      <c r="N375"/>
      <c r="O375"/>
      <c r="P375"/>
      <c r="Q375"/>
      <c r="R375"/>
      <c r="S375"/>
      <c r="T375"/>
      <c r="U375"/>
      <c r="V375"/>
      <c r="W375"/>
      <c r="X375"/>
      <c r="Y375"/>
      <c r="Z375"/>
      <c r="AA375"/>
      <c r="AB375"/>
      <c r="AC375"/>
      <c r="AD375"/>
      <c r="AE375"/>
      <c r="AF375"/>
      <c r="AG375"/>
      <c r="AH375"/>
      <c r="AI375"/>
      <c r="AJ375"/>
      <c r="AK375"/>
      <c r="AL375"/>
      <c r="AM375"/>
      <c r="AN375"/>
      <c r="AO375"/>
      <c r="AP375"/>
      <c r="AQ375"/>
      <c r="AR375"/>
      <c r="AS375"/>
      <c r="AT375"/>
      <c r="AU375"/>
      <c r="AV375"/>
      <c r="AW375"/>
      <c r="AX375"/>
      <c r="AY375"/>
      <c r="AZ375"/>
      <c r="BA375"/>
      <c r="BB375"/>
      <c r="BC375"/>
      <c r="BD375"/>
      <c r="BE375"/>
      <c r="BF375"/>
      <c r="BG375"/>
      <c r="BH375"/>
      <c r="BI375"/>
      <c r="BJ375"/>
      <c r="BK375"/>
      <c r="BL375"/>
      <c r="BM375"/>
      <c r="BN375"/>
      <c r="BO375"/>
      <c r="BP375"/>
      <c r="BQ375"/>
      <c r="BR375"/>
      <c r="BS375"/>
      <c r="BT375"/>
      <c r="BU375"/>
      <c r="BV375"/>
      <c r="BW375"/>
      <c r="BX375"/>
      <c r="BY375"/>
      <c r="BZ375"/>
      <c r="CA375"/>
      <c r="CB375"/>
      <c r="CC375"/>
      <c r="CD375"/>
      <c r="CE375"/>
      <c r="CF375"/>
      <c r="CG375"/>
      <c r="CH375"/>
      <c r="CI375"/>
      <c r="CJ375"/>
      <c r="CK375"/>
      <c r="CL375"/>
      <c r="CM375"/>
      <c r="CN375"/>
      <c r="CO375"/>
      <c r="CP375"/>
      <c r="CQ375"/>
      <c r="CR375"/>
      <c r="CS375"/>
      <c r="CT375"/>
      <c r="CU375"/>
      <c r="CV375"/>
      <c r="CW375"/>
      <c r="CX375"/>
      <c r="CY375"/>
      <c r="CZ375"/>
      <c r="DA375"/>
      <c r="DB375"/>
      <c r="DC375"/>
      <c r="DD375"/>
      <c r="DE375"/>
      <c r="DF375"/>
      <c r="DG375"/>
      <c r="DH375"/>
      <c r="DI375"/>
      <c r="DJ375"/>
      <c r="DK375"/>
      <c r="DL375"/>
      <c r="DM375"/>
      <c r="DN375"/>
      <c r="DO375"/>
      <c r="DP375"/>
      <c r="DQ375"/>
      <c r="DR375"/>
      <c r="DS375"/>
      <c r="DT375"/>
      <c r="DU375"/>
      <c r="DV375"/>
      <c r="DW375"/>
      <c r="DX375"/>
      <c r="DY375"/>
      <c r="DZ375"/>
      <c r="EA375"/>
      <c r="EB375"/>
      <c r="EC375"/>
      <c r="ED375"/>
      <c r="EE375"/>
      <c r="EF375"/>
      <c r="EG375"/>
      <c r="EH375"/>
      <c r="EI375"/>
      <c r="EJ375"/>
      <c r="EK375"/>
      <c r="EL375"/>
      <c r="EM375"/>
      <c r="EN375"/>
      <c r="EO375"/>
      <c r="EP375"/>
      <c r="EQ375"/>
      <c r="ER375"/>
      <c r="ES375"/>
      <c r="ET375"/>
      <c r="EU375"/>
      <c r="EV375"/>
      <c r="EW375"/>
      <c r="EX375"/>
      <c r="EY375"/>
      <c r="EZ375"/>
      <c r="FA375"/>
      <c r="FB375"/>
      <c r="FC375"/>
      <c r="FD375"/>
      <c r="FE375"/>
      <c r="FF375"/>
      <c r="FG375"/>
      <c r="FH375"/>
      <c r="FI375"/>
      <c r="FJ375"/>
      <c r="FK375"/>
      <c r="FL375"/>
      <c r="FM375"/>
      <c r="FN375"/>
      <c r="FO375"/>
      <c r="FP375"/>
      <c r="FQ375"/>
      <c r="FR375"/>
      <c r="FS375"/>
      <c r="FT375"/>
      <c r="FU375"/>
      <c r="FV375"/>
      <c r="FW375"/>
      <c r="FX375"/>
      <c r="FY375"/>
      <c r="FZ375"/>
      <c r="GA375"/>
      <c r="GB375"/>
      <c r="GC375"/>
      <c r="GD375"/>
    </row>
    <row r="376" spans="1:186" s="8" customFormat="1" x14ac:dyDescent="0.2">
      <c r="A376"/>
      <c r="B376"/>
      <c r="C376"/>
      <c r="D376"/>
      <c r="E376"/>
      <c r="F376"/>
      <c r="G376"/>
      <c r="H376"/>
      <c r="I376"/>
      <c r="J376"/>
      <c r="K376"/>
      <c r="L376"/>
      <c r="M376"/>
      <c r="N376"/>
      <c r="O376"/>
      <c r="P376"/>
      <c r="Q376"/>
      <c r="R376"/>
      <c r="S376"/>
      <c r="T376"/>
      <c r="U376"/>
      <c r="V376"/>
      <c r="W376"/>
      <c r="X376"/>
      <c r="Y376"/>
      <c r="Z376"/>
      <c r="AA376"/>
      <c r="AB376"/>
      <c r="AC376"/>
      <c r="AD376"/>
      <c r="AE376"/>
      <c r="AF376"/>
      <c r="AG376"/>
      <c r="AH376"/>
      <c r="AI376"/>
      <c r="AJ376"/>
      <c r="AK376"/>
      <c r="AL376"/>
      <c r="AM376"/>
      <c r="AN376"/>
      <c r="AO376"/>
      <c r="AP376"/>
      <c r="AQ376"/>
      <c r="AR376"/>
      <c r="AS376"/>
      <c r="AT376"/>
      <c r="AU376"/>
      <c r="AV376"/>
      <c r="AW376"/>
      <c r="AX376"/>
      <c r="AY376"/>
      <c r="AZ376"/>
      <c r="BA376"/>
      <c r="BB376"/>
      <c r="BC376"/>
      <c r="BD376"/>
      <c r="BE376"/>
      <c r="BF376"/>
      <c r="BG376"/>
      <c r="BH376"/>
      <c r="BI376"/>
      <c r="BJ376"/>
      <c r="BK376"/>
      <c r="BL376"/>
      <c r="BM376"/>
      <c r="BN376"/>
      <c r="BO376"/>
      <c r="BP376"/>
      <c r="BQ376"/>
      <c r="BR376"/>
      <c r="BS376"/>
      <c r="BT376"/>
      <c r="BU376"/>
      <c r="BV376"/>
      <c r="BW376"/>
      <c r="BX376"/>
      <c r="BY376"/>
      <c r="BZ376"/>
      <c r="CA376"/>
      <c r="CB376"/>
      <c r="CC376"/>
      <c r="CD376"/>
      <c r="CE376"/>
      <c r="CF376"/>
      <c r="CG376"/>
      <c r="CH376"/>
      <c r="CI376"/>
      <c r="CJ376"/>
      <c r="CK376"/>
      <c r="CL376"/>
      <c r="CM376"/>
      <c r="CN376"/>
      <c r="CO376"/>
      <c r="CP376"/>
      <c r="CQ376"/>
      <c r="CR376"/>
      <c r="CS376"/>
      <c r="CT376"/>
      <c r="CU376"/>
      <c r="CV376"/>
      <c r="CW376"/>
      <c r="CX376"/>
      <c r="CY376"/>
      <c r="CZ376"/>
      <c r="DA376"/>
      <c r="DB376"/>
      <c r="DC376"/>
      <c r="DD376"/>
      <c r="DE376"/>
      <c r="DF376"/>
      <c r="DG376"/>
      <c r="DH376"/>
      <c r="DI376"/>
      <c r="DJ376"/>
      <c r="DK376"/>
      <c r="DL376"/>
      <c r="DM376"/>
      <c r="DN376"/>
      <c r="DO376"/>
      <c r="DP376"/>
      <c r="DQ376"/>
      <c r="DR376"/>
      <c r="DS376"/>
      <c r="DT376"/>
      <c r="DU376"/>
      <c r="DV376"/>
      <c r="DW376"/>
      <c r="DX376"/>
      <c r="DY376"/>
      <c r="DZ376"/>
      <c r="EA376"/>
      <c r="EB376"/>
      <c r="EC376"/>
      <c r="ED376"/>
      <c r="EE376"/>
      <c r="EF376"/>
      <c r="EG376"/>
      <c r="EH376"/>
      <c r="EI376"/>
      <c r="EJ376"/>
      <c r="EK376"/>
      <c r="EL376"/>
      <c r="EM376"/>
      <c r="EN376"/>
      <c r="EO376"/>
      <c r="EP376"/>
      <c r="EQ376"/>
      <c r="ER376"/>
      <c r="ES376"/>
      <c r="ET376"/>
      <c r="EU376"/>
      <c r="EV376"/>
      <c r="EW376"/>
      <c r="EX376"/>
      <c r="EY376"/>
      <c r="EZ376"/>
      <c r="FA376"/>
      <c r="FB376"/>
      <c r="FC376"/>
      <c r="FD376"/>
      <c r="FE376"/>
      <c r="FF376"/>
      <c r="FG376"/>
      <c r="FH376"/>
      <c r="FI376"/>
      <c r="FJ376"/>
      <c r="FK376"/>
      <c r="FL376"/>
      <c r="FM376"/>
      <c r="FN376"/>
      <c r="FO376"/>
      <c r="FP376"/>
      <c r="FQ376"/>
      <c r="FR376"/>
      <c r="FS376"/>
      <c r="FT376"/>
      <c r="FU376"/>
      <c r="FV376"/>
      <c r="FW376"/>
      <c r="FX376"/>
      <c r="FY376"/>
      <c r="FZ376"/>
      <c r="GA376"/>
      <c r="GB376"/>
      <c r="GC376"/>
      <c r="GD376"/>
    </row>
    <row r="377" spans="1:186" s="8" customFormat="1" x14ac:dyDescent="0.2">
      <c r="A377"/>
      <c r="B377"/>
      <c r="C377"/>
      <c r="D377"/>
      <c r="E377"/>
      <c r="F377"/>
      <c r="G377"/>
      <c r="H377"/>
      <c r="I377"/>
      <c r="J377"/>
      <c r="K377"/>
      <c r="L377"/>
      <c r="M377"/>
      <c r="N377"/>
      <c r="O377"/>
      <c r="P377"/>
      <c r="Q377"/>
      <c r="R377"/>
      <c r="S377"/>
      <c r="T377"/>
      <c r="U377"/>
      <c r="V377"/>
      <c r="W377"/>
      <c r="X377"/>
      <c r="Y377"/>
      <c r="Z377"/>
      <c r="AA377"/>
      <c r="AB377"/>
      <c r="AC377"/>
      <c r="AD377"/>
      <c r="AE377"/>
      <c r="AF377"/>
      <c r="AG377"/>
      <c r="AH377"/>
      <c r="AI377"/>
      <c r="AJ377"/>
      <c r="AK377"/>
      <c r="AL377"/>
      <c r="AM377"/>
      <c r="AN377"/>
      <c r="AO377"/>
      <c r="AP377"/>
      <c r="AQ377"/>
      <c r="AR377"/>
      <c r="AS377"/>
      <c r="AT377"/>
      <c r="AU377"/>
      <c r="AV377"/>
      <c r="AW377"/>
      <c r="AX377"/>
      <c r="AY377"/>
      <c r="AZ377"/>
      <c r="BA377"/>
      <c r="BB377"/>
      <c r="BC377"/>
      <c r="BD377"/>
      <c r="BE377"/>
      <c r="BF377"/>
      <c r="BG377"/>
      <c r="BH377"/>
      <c r="BI377"/>
      <c r="BJ377"/>
      <c r="BK377"/>
      <c r="BL377"/>
      <c r="BM377"/>
      <c r="BN377"/>
      <c r="BO377"/>
      <c r="BP377"/>
      <c r="BQ377"/>
      <c r="BR377"/>
      <c r="BS377"/>
      <c r="BT377"/>
      <c r="BU377"/>
      <c r="BV377"/>
      <c r="BW377"/>
      <c r="BX377"/>
      <c r="BY377"/>
      <c r="BZ377"/>
      <c r="CA377"/>
      <c r="CB377"/>
      <c r="CC377"/>
      <c r="CD377"/>
      <c r="CE377"/>
      <c r="CF377"/>
      <c r="CG377"/>
      <c r="CH377"/>
      <c r="CI377"/>
      <c r="CJ377"/>
      <c r="CK377"/>
      <c r="CL377"/>
      <c r="CM377"/>
      <c r="CN377"/>
      <c r="CO377"/>
      <c r="CP377"/>
      <c r="CQ377"/>
      <c r="CR377"/>
      <c r="CS377"/>
      <c r="CT377"/>
      <c r="CU377"/>
      <c r="CV377"/>
      <c r="CW377"/>
      <c r="CX377"/>
      <c r="CY377"/>
      <c r="CZ377"/>
      <c r="DA377"/>
      <c r="DB377"/>
      <c r="DC377"/>
      <c r="DD377"/>
      <c r="DE377"/>
      <c r="DF377"/>
      <c r="DG377"/>
      <c r="DH377"/>
      <c r="DI377"/>
      <c r="DJ377"/>
      <c r="DK377"/>
      <c r="DL377"/>
      <c r="DM377"/>
      <c r="DN377"/>
      <c r="DO377"/>
      <c r="DP377"/>
      <c r="DQ377"/>
      <c r="DR377"/>
      <c r="DS377"/>
      <c r="DT377"/>
      <c r="DU377"/>
      <c r="DV377"/>
      <c r="DW377"/>
      <c r="DX377"/>
      <c r="DY377"/>
      <c r="DZ377"/>
      <c r="EA377"/>
      <c r="EB377"/>
      <c r="EC377"/>
      <c r="ED377"/>
      <c r="EE377"/>
      <c r="EF377"/>
      <c r="EG377"/>
      <c r="EH377"/>
      <c r="EI377"/>
      <c r="EJ377"/>
      <c r="EK377"/>
      <c r="EL377"/>
      <c r="EM377"/>
      <c r="EN377"/>
      <c r="EO377"/>
      <c r="EP377"/>
      <c r="EQ377"/>
      <c r="ER377"/>
      <c r="ES377"/>
      <c r="ET377"/>
      <c r="EU377"/>
      <c r="EV377"/>
      <c r="EW377"/>
      <c r="EX377"/>
      <c r="EY377"/>
      <c r="EZ377"/>
      <c r="FA377"/>
      <c r="FB377"/>
      <c r="FC377"/>
      <c r="FD377"/>
      <c r="FE377"/>
      <c r="FF377"/>
      <c r="FG377"/>
      <c r="FH377"/>
      <c r="FI377"/>
      <c r="FJ377"/>
      <c r="FK377"/>
      <c r="FL377"/>
      <c r="FM377"/>
      <c r="FN377"/>
      <c r="FO377"/>
      <c r="FP377"/>
      <c r="FQ377"/>
      <c r="FR377"/>
      <c r="FS377"/>
      <c r="FT377"/>
      <c r="FU377"/>
      <c r="FV377"/>
      <c r="FW377"/>
      <c r="FX377"/>
      <c r="FY377"/>
      <c r="FZ377"/>
      <c r="GA377"/>
      <c r="GB377"/>
      <c r="GC377"/>
      <c r="GD377"/>
    </row>
    <row r="378" spans="1:186" s="8" customFormat="1" x14ac:dyDescent="0.2">
      <c r="A378"/>
      <c r="B378"/>
      <c r="C378"/>
      <c r="D378"/>
      <c r="E378"/>
      <c r="F378"/>
      <c r="G378"/>
      <c r="H378"/>
      <c r="I378"/>
      <c r="J378"/>
      <c r="K378"/>
      <c r="L378"/>
      <c r="M378"/>
      <c r="N378"/>
      <c r="O378"/>
      <c r="P378"/>
      <c r="Q378"/>
      <c r="R378"/>
      <c r="S378"/>
      <c r="T378"/>
      <c r="U378"/>
      <c r="V378"/>
      <c r="W378"/>
      <c r="X378"/>
      <c r="Y378"/>
      <c r="Z378"/>
      <c r="AA378"/>
      <c r="AB378"/>
      <c r="AC378"/>
      <c r="AD378"/>
      <c r="AE378"/>
      <c r="AF378"/>
      <c r="AG378"/>
      <c r="AH378"/>
      <c r="AI378"/>
      <c r="AJ378"/>
      <c r="AK378"/>
      <c r="AL378"/>
      <c r="AM378"/>
      <c r="AN378"/>
      <c r="AO378"/>
      <c r="AP378"/>
      <c r="AQ378"/>
      <c r="AR378"/>
      <c r="AS378"/>
      <c r="AT378"/>
      <c r="AU378"/>
      <c r="AV378"/>
      <c r="AW378"/>
      <c r="AX378"/>
      <c r="AY378"/>
      <c r="AZ378"/>
      <c r="BA378"/>
      <c r="BB378"/>
      <c r="BC378"/>
      <c r="BD378"/>
      <c r="BE378"/>
      <c r="BF378"/>
      <c r="BG378"/>
      <c r="BH378"/>
      <c r="BI378"/>
      <c r="BJ378"/>
      <c r="BK378"/>
      <c r="BL378"/>
      <c r="BM378"/>
      <c r="BN378"/>
      <c r="BO378"/>
      <c r="BP378"/>
      <c r="BQ378"/>
      <c r="BR378"/>
      <c r="BS378"/>
      <c r="BT378"/>
      <c r="BU378"/>
      <c r="BV378"/>
      <c r="BW378"/>
      <c r="BX378"/>
      <c r="BY378"/>
      <c r="BZ378"/>
      <c r="CA378"/>
      <c r="CB378"/>
      <c r="CC378"/>
      <c r="CD378"/>
      <c r="CE378"/>
      <c r="CF378"/>
      <c r="CG378"/>
      <c r="CH378"/>
      <c r="CI378"/>
      <c r="CJ378"/>
      <c r="CK378"/>
      <c r="CL378"/>
      <c r="CM378"/>
      <c r="CN378"/>
      <c r="CO378"/>
      <c r="CP378"/>
      <c r="CQ378"/>
      <c r="CR378"/>
      <c r="CS378"/>
      <c r="CT378"/>
      <c r="CU378"/>
      <c r="CV378"/>
      <c r="CW378"/>
      <c r="CX378"/>
      <c r="CY378"/>
      <c r="CZ378"/>
      <c r="DA378"/>
      <c r="DB378"/>
      <c r="DC378"/>
      <c r="DD378"/>
      <c r="DE378"/>
      <c r="DF378"/>
      <c r="DG378"/>
      <c r="DH378"/>
      <c r="DI378"/>
      <c r="DJ378"/>
      <c r="DK378"/>
      <c r="DL378"/>
      <c r="DM378"/>
      <c r="DN378"/>
      <c r="DO378"/>
      <c r="DP378"/>
      <c r="DQ378"/>
      <c r="DR378"/>
      <c r="DS378"/>
      <c r="DT378"/>
      <c r="DU378"/>
      <c r="DV378"/>
      <c r="DW378"/>
      <c r="DX378"/>
      <c r="DY378"/>
      <c r="DZ378"/>
      <c r="EA378"/>
      <c r="EB378"/>
      <c r="EC378"/>
      <c r="ED378"/>
      <c r="EE378"/>
      <c r="EF378"/>
      <c r="EG378"/>
      <c r="EH378"/>
      <c r="EI378"/>
      <c r="EJ378"/>
      <c r="EK378"/>
      <c r="EL378"/>
      <c r="EM378"/>
      <c r="EN378"/>
      <c r="EO378"/>
      <c r="EP378"/>
      <c r="EQ378"/>
      <c r="ER378"/>
      <c r="ES378"/>
      <c r="ET378"/>
      <c r="EU378"/>
      <c r="EV378"/>
      <c r="EW378"/>
      <c r="EX378"/>
      <c r="EY378"/>
      <c r="EZ378"/>
      <c r="FA378"/>
      <c r="FB378"/>
      <c r="FC378"/>
      <c r="FD378"/>
      <c r="FE378"/>
      <c r="FF378"/>
      <c r="FG378"/>
      <c r="FH378"/>
      <c r="FI378"/>
      <c r="FJ378"/>
      <c r="FK378"/>
      <c r="FL378"/>
      <c r="FM378"/>
      <c r="FN378"/>
      <c r="FO378"/>
      <c r="FP378"/>
      <c r="FQ378"/>
      <c r="FR378"/>
      <c r="FS378"/>
      <c r="FT378"/>
      <c r="FU378"/>
      <c r="FV378"/>
      <c r="FW378"/>
      <c r="FX378"/>
      <c r="FY378"/>
      <c r="FZ378"/>
      <c r="GA378"/>
      <c r="GB378"/>
      <c r="GC378"/>
      <c r="GD378"/>
    </row>
    <row r="379" spans="1:186" s="8" customFormat="1" x14ac:dyDescent="0.2">
      <c r="A379"/>
      <c r="B379"/>
      <c r="C379"/>
      <c r="D379"/>
      <c r="E379"/>
      <c r="F379"/>
      <c r="G379"/>
      <c r="H379"/>
      <c r="I379"/>
      <c r="J379"/>
      <c r="K379"/>
      <c r="L379"/>
      <c r="M379"/>
      <c r="N379"/>
      <c r="O379"/>
      <c r="P379"/>
      <c r="Q379"/>
      <c r="R379"/>
      <c r="S379"/>
      <c r="T379"/>
      <c r="U379"/>
      <c r="V379"/>
      <c r="W379"/>
      <c r="X379"/>
      <c r="Y379"/>
      <c r="Z379"/>
      <c r="AA379"/>
      <c r="AB379"/>
      <c r="AC379"/>
      <c r="AD379"/>
      <c r="AE379"/>
      <c r="AF379"/>
      <c r="AG379"/>
      <c r="AH379"/>
      <c r="AI379"/>
      <c r="AJ379"/>
      <c r="AK379"/>
      <c r="AL379"/>
      <c r="AM379"/>
      <c r="AN379"/>
      <c r="AO379"/>
      <c r="AP379"/>
      <c r="AQ379"/>
      <c r="AR379"/>
      <c r="AS379"/>
      <c r="AT379"/>
      <c r="AU379"/>
      <c r="AV379"/>
      <c r="AW379"/>
      <c r="AX379"/>
      <c r="AY379"/>
      <c r="AZ379"/>
      <c r="BA379"/>
      <c r="BB379"/>
      <c r="BC379"/>
      <c r="BD379"/>
      <c r="BE379"/>
      <c r="BF379"/>
      <c r="BG379"/>
      <c r="BH379"/>
      <c r="BI379"/>
      <c r="BJ379"/>
      <c r="BK379"/>
      <c r="BL379"/>
      <c r="BM379"/>
      <c r="BN379"/>
      <c r="BO379"/>
      <c r="BP379"/>
      <c r="BQ379"/>
      <c r="BR379"/>
      <c r="BS379"/>
      <c r="BT379"/>
      <c r="BU379"/>
      <c r="BV379"/>
      <c r="BW379"/>
      <c r="BX379"/>
      <c r="BY379"/>
      <c r="BZ379"/>
      <c r="CA379"/>
      <c r="CB379"/>
      <c r="CC379"/>
      <c r="CD379"/>
      <c r="CE379"/>
      <c r="CF379"/>
      <c r="CG379"/>
      <c r="CH379"/>
      <c r="CI379"/>
      <c r="CJ379"/>
      <c r="CK379"/>
      <c r="CL379"/>
      <c r="CM379"/>
      <c r="CN379"/>
      <c r="CO379"/>
      <c r="CP379"/>
      <c r="CQ379"/>
      <c r="CR379"/>
      <c r="CS379"/>
      <c r="CT379"/>
      <c r="CU379"/>
      <c r="CV379"/>
      <c r="CW379"/>
      <c r="CX379"/>
      <c r="CY379"/>
      <c r="CZ379"/>
      <c r="DA379"/>
      <c r="DB379"/>
      <c r="DC379"/>
      <c r="DD379"/>
      <c r="DE379"/>
      <c r="DF379"/>
      <c r="DG379"/>
      <c r="DH379"/>
      <c r="DI379"/>
      <c r="DJ379"/>
      <c r="DK379"/>
      <c r="DL379"/>
      <c r="DM379"/>
      <c r="DN379"/>
      <c r="DO379"/>
      <c r="DP379"/>
      <c r="DQ379"/>
      <c r="DR379"/>
      <c r="DS379"/>
      <c r="DT379"/>
      <c r="DU379"/>
      <c r="DV379"/>
      <c r="DW379"/>
      <c r="DX379"/>
      <c r="DY379"/>
      <c r="DZ379"/>
      <c r="EA379"/>
      <c r="EB379"/>
      <c r="EC379"/>
      <c r="ED379"/>
      <c r="EE379"/>
      <c r="EF379"/>
      <c r="EG379"/>
      <c r="EH379"/>
      <c r="EI379"/>
      <c r="EJ379"/>
      <c r="EK379"/>
      <c r="EL379"/>
      <c r="EM379"/>
      <c r="EN379"/>
      <c r="EO379"/>
      <c r="EP379"/>
      <c r="EQ379"/>
      <c r="ER379"/>
      <c r="ES379"/>
      <c r="ET379"/>
      <c r="EU379"/>
      <c r="EV379"/>
      <c r="EW379"/>
      <c r="EX379"/>
      <c r="EY379"/>
      <c r="EZ379"/>
      <c r="FA379"/>
      <c r="FB379"/>
      <c r="FC379"/>
      <c r="FD379"/>
      <c r="FE379"/>
      <c r="FF379"/>
      <c r="FG379"/>
      <c r="FH379"/>
      <c r="FI379"/>
      <c r="FJ379"/>
      <c r="FK379"/>
      <c r="FL379"/>
      <c r="FM379"/>
      <c r="FN379"/>
      <c r="FO379"/>
      <c r="FP379"/>
      <c r="FQ379"/>
      <c r="FR379"/>
      <c r="FS379"/>
      <c r="FT379"/>
      <c r="FU379"/>
      <c r="FV379"/>
      <c r="FW379"/>
      <c r="FX379"/>
      <c r="FY379"/>
      <c r="FZ379"/>
      <c r="GA379"/>
      <c r="GB379"/>
      <c r="GC379"/>
      <c r="GD379"/>
    </row>
    <row r="380" spans="1:186" s="8" customFormat="1" x14ac:dyDescent="0.2">
      <c r="A380"/>
      <c r="B380"/>
      <c r="C380"/>
      <c r="D380"/>
      <c r="E380"/>
      <c r="F380"/>
      <c r="G380"/>
      <c r="H380"/>
      <c r="I380"/>
      <c r="J380"/>
      <c r="K380"/>
      <c r="L380"/>
      <c r="M380"/>
      <c r="N380"/>
      <c r="O380"/>
      <c r="P380"/>
      <c r="Q380"/>
      <c r="R380"/>
      <c r="S380"/>
      <c r="T380"/>
      <c r="U380"/>
      <c r="V380"/>
      <c r="W380"/>
      <c r="X380"/>
      <c r="Y380"/>
      <c r="Z380"/>
      <c r="AA380"/>
      <c r="AB380"/>
      <c r="AC380"/>
      <c r="AD380"/>
      <c r="AE380"/>
      <c r="AF380"/>
      <c r="AG380"/>
      <c r="AH380"/>
      <c r="AI380"/>
      <c r="AJ380"/>
      <c r="AK380"/>
      <c r="AL380"/>
      <c r="AM380"/>
      <c r="AN380"/>
      <c r="AO380"/>
      <c r="AP380"/>
      <c r="AQ380"/>
      <c r="AR380"/>
      <c r="AS380"/>
      <c r="AT380"/>
      <c r="AU380"/>
      <c r="AV380"/>
      <c r="AW380"/>
      <c r="AX380"/>
      <c r="AY380"/>
      <c r="AZ380"/>
      <c r="BA380"/>
      <c r="BB380"/>
      <c r="BC380"/>
      <c r="BD380"/>
      <c r="BE380"/>
      <c r="BF380"/>
      <c r="BG380"/>
      <c r="BH380"/>
      <c r="BI380"/>
      <c r="BJ380"/>
      <c r="BK380"/>
      <c r="BL380"/>
      <c r="BM380"/>
      <c r="BN380"/>
      <c r="BO380"/>
      <c r="BP380"/>
      <c r="BQ380"/>
      <c r="BR380"/>
      <c r="BS380"/>
      <c r="BT380"/>
      <c r="BU380"/>
      <c r="BV380"/>
      <c r="BW380"/>
      <c r="BX380"/>
      <c r="BY380"/>
      <c r="BZ380"/>
      <c r="CA380"/>
      <c r="CB380"/>
      <c r="CC380"/>
      <c r="CD380"/>
      <c r="CE380"/>
      <c r="CF380"/>
      <c r="CG380"/>
      <c r="CH380"/>
      <c r="CI380"/>
      <c r="CJ380"/>
      <c r="CK380"/>
      <c r="CL380"/>
      <c r="CM380"/>
      <c r="CN380"/>
      <c r="CO380"/>
      <c r="CP380"/>
      <c r="CQ380"/>
      <c r="CR380"/>
      <c r="CS380"/>
      <c r="CT380"/>
      <c r="CU380"/>
      <c r="CV380"/>
      <c r="CW380"/>
      <c r="CX380"/>
      <c r="CY380"/>
      <c r="CZ380"/>
      <c r="DA380"/>
      <c r="DB380"/>
      <c r="DC380"/>
      <c r="DD380"/>
      <c r="DE380"/>
      <c r="DF380"/>
      <c r="DG380"/>
      <c r="DH380"/>
      <c r="DI380"/>
      <c r="DJ380"/>
      <c r="DK380"/>
      <c r="DL380"/>
      <c r="DM380"/>
      <c r="DN380"/>
      <c r="DO380"/>
      <c r="DP380"/>
      <c r="DQ380"/>
      <c r="DR380"/>
      <c r="DS380"/>
      <c r="DT380"/>
      <c r="DU380"/>
      <c r="DV380"/>
      <c r="DW380"/>
      <c r="DX380"/>
      <c r="DY380"/>
      <c r="DZ380"/>
      <c r="EA380"/>
      <c r="EB380"/>
      <c r="EC380"/>
      <c r="ED380"/>
      <c r="EE380"/>
      <c r="EF380"/>
      <c r="EG380"/>
      <c r="EH380"/>
      <c r="EI380"/>
      <c r="EJ380"/>
      <c r="EK380"/>
      <c r="EL380"/>
      <c r="EM380"/>
      <c r="EN380"/>
      <c r="EO380"/>
      <c r="EP380"/>
      <c r="EQ380"/>
      <c r="ER380"/>
      <c r="ES380"/>
      <c r="ET380"/>
      <c r="EU380"/>
      <c r="EV380"/>
      <c r="EW380"/>
      <c r="EX380"/>
      <c r="EY380"/>
      <c r="EZ380"/>
      <c r="FA380"/>
      <c r="FB380"/>
      <c r="FC380"/>
      <c r="FD380"/>
      <c r="FE380"/>
      <c r="FF380"/>
      <c r="FG380"/>
      <c r="FH380"/>
      <c r="FI380"/>
      <c r="FJ380"/>
      <c r="FK380"/>
      <c r="FL380"/>
      <c r="FM380"/>
      <c r="FN380"/>
      <c r="FO380"/>
      <c r="FP380"/>
      <c r="FQ380"/>
      <c r="FR380"/>
      <c r="FS380"/>
      <c r="FT380"/>
      <c r="FU380"/>
      <c r="FV380"/>
      <c r="FW380"/>
      <c r="FX380"/>
      <c r="FY380"/>
      <c r="FZ380"/>
      <c r="GA380"/>
      <c r="GB380"/>
      <c r="GC380"/>
      <c r="GD380"/>
    </row>
    <row r="381" spans="1:186" s="8" customFormat="1" x14ac:dyDescent="0.2">
      <c r="A381"/>
      <c r="B381"/>
      <c r="C381"/>
      <c r="D381"/>
      <c r="E381"/>
      <c r="F381"/>
      <c r="G381"/>
      <c r="H381"/>
      <c r="I381"/>
      <c r="J381"/>
      <c r="K381"/>
      <c r="L381"/>
      <c r="M381"/>
      <c r="N381"/>
      <c r="O381"/>
      <c r="P381"/>
      <c r="Q381"/>
      <c r="R381"/>
      <c r="S381"/>
      <c r="T381"/>
      <c r="U381"/>
      <c r="V381"/>
      <c r="W381"/>
      <c r="X381"/>
      <c r="Y381"/>
      <c r="Z381"/>
      <c r="AA381"/>
      <c r="AB381"/>
      <c r="AC381"/>
      <c r="AD381"/>
      <c r="AE381"/>
      <c r="AF381"/>
      <c r="AG381"/>
      <c r="AH381"/>
      <c r="AI381"/>
      <c r="AJ381"/>
      <c r="AK381"/>
      <c r="AL381"/>
      <c r="AM381"/>
      <c r="AN381"/>
      <c r="AO381"/>
      <c r="AP381"/>
      <c r="AQ381"/>
      <c r="AR381"/>
      <c r="AS381"/>
      <c r="AT381"/>
      <c r="AU381"/>
      <c r="AV381"/>
      <c r="AW381"/>
      <c r="AX381"/>
      <c r="AY381"/>
      <c r="AZ381"/>
      <c r="BA381"/>
      <c r="BB381"/>
      <c r="BC381"/>
      <c r="BD381"/>
      <c r="BE381"/>
      <c r="BF381"/>
      <c r="BG381"/>
      <c r="BH381"/>
      <c r="BI381"/>
      <c r="BJ381"/>
      <c r="BK381"/>
      <c r="BL381"/>
      <c r="BM381"/>
      <c r="BN381"/>
      <c r="BO381"/>
      <c r="BP381"/>
      <c r="BQ381"/>
      <c r="BR381"/>
      <c r="BS381"/>
      <c r="BT381"/>
      <c r="BU381"/>
      <c r="BV381"/>
      <c r="BW381"/>
      <c r="BX381"/>
      <c r="BY381"/>
      <c r="BZ381"/>
      <c r="CA381"/>
      <c r="CB381"/>
      <c r="CC381"/>
      <c r="CD381"/>
      <c r="CE381"/>
      <c r="CF381"/>
      <c r="CG381"/>
      <c r="CH381"/>
      <c r="CI381"/>
      <c r="CJ381"/>
      <c r="CK381"/>
      <c r="CL381"/>
      <c r="CM381"/>
      <c r="CN381"/>
      <c r="CO381"/>
      <c r="CP381"/>
      <c r="CQ381"/>
      <c r="CR381"/>
      <c r="CS381"/>
      <c r="CT381"/>
      <c r="CU381"/>
      <c r="CV381"/>
      <c r="CW381"/>
      <c r="CX381"/>
      <c r="CY381"/>
      <c r="CZ381"/>
      <c r="DA381"/>
      <c r="DB381"/>
      <c r="DC381"/>
      <c r="DD381"/>
      <c r="DE381"/>
      <c r="DF381"/>
      <c r="DG381"/>
      <c r="DH381"/>
      <c r="DI381"/>
      <c r="DJ381"/>
      <c r="DK381"/>
      <c r="DL381"/>
      <c r="DM381"/>
      <c r="DN381"/>
      <c r="DO381"/>
      <c r="DP381"/>
      <c r="DQ381"/>
      <c r="DR381"/>
      <c r="DS381"/>
      <c r="DT381"/>
      <c r="DU381"/>
      <c r="DV381"/>
      <c r="DW381"/>
      <c r="DX381"/>
      <c r="DY381"/>
      <c r="DZ381"/>
      <c r="EA381"/>
      <c r="EB381"/>
      <c r="EC381"/>
      <c r="ED381"/>
      <c r="EE381"/>
      <c r="EF381"/>
      <c r="EG381"/>
      <c r="EH381"/>
      <c r="EI381"/>
      <c r="EJ381"/>
      <c r="EK381"/>
      <c r="EL381"/>
      <c r="EM381"/>
      <c r="EN381"/>
      <c r="EO381"/>
      <c r="EP381"/>
      <c r="EQ381"/>
      <c r="ER381"/>
      <c r="ES381"/>
      <c r="ET381"/>
      <c r="EU381"/>
      <c r="EV381"/>
      <c r="EW381"/>
      <c r="EX381"/>
      <c r="EY381"/>
      <c r="EZ381"/>
      <c r="FA381"/>
      <c r="FB381"/>
      <c r="FC381"/>
      <c r="FD381"/>
      <c r="FE381"/>
      <c r="FF381"/>
      <c r="FG381"/>
      <c r="FH381"/>
      <c r="FI381"/>
      <c r="FJ381"/>
      <c r="FK381"/>
      <c r="FL381"/>
      <c r="FM381"/>
      <c r="FN381"/>
      <c r="FO381"/>
      <c r="FP381"/>
      <c r="FQ381"/>
      <c r="FR381"/>
      <c r="FS381"/>
      <c r="FT381"/>
      <c r="FU381"/>
      <c r="FV381"/>
      <c r="FW381"/>
      <c r="FX381"/>
      <c r="FY381"/>
      <c r="FZ381"/>
      <c r="GA381"/>
      <c r="GB381"/>
      <c r="GC381"/>
      <c r="GD381"/>
    </row>
    <row r="382" spans="1:186" s="8" customFormat="1" x14ac:dyDescent="0.2">
      <c r="A382"/>
      <c r="B382"/>
      <c r="C382"/>
      <c r="D382"/>
      <c r="E382"/>
      <c r="F382"/>
      <c r="G382"/>
      <c r="H382"/>
      <c r="I382"/>
      <c r="J382"/>
      <c r="K382"/>
      <c r="L382"/>
      <c r="M382"/>
      <c r="N382"/>
      <c r="O382"/>
      <c r="P382"/>
      <c r="Q382"/>
      <c r="R382"/>
      <c r="S382"/>
      <c r="T382"/>
      <c r="U382"/>
      <c r="V382"/>
      <c r="W382"/>
      <c r="X382"/>
      <c r="Y382"/>
      <c r="Z382"/>
      <c r="AA382"/>
      <c r="AB382"/>
      <c r="AC382"/>
      <c r="AD382"/>
      <c r="AE382"/>
      <c r="AF382"/>
      <c r="AG382"/>
      <c r="AH382"/>
      <c r="AI382"/>
      <c r="AJ382"/>
      <c r="AK382"/>
      <c r="AL382"/>
      <c r="AM382"/>
      <c r="AN382"/>
      <c r="AO382"/>
      <c r="AP382"/>
      <c r="AQ382"/>
      <c r="AR382"/>
      <c r="AS382"/>
      <c r="AT382"/>
      <c r="AU382"/>
      <c r="AV382"/>
      <c r="AW382"/>
      <c r="AX382"/>
      <c r="AY382"/>
      <c r="AZ382"/>
      <c r="BA382"/>
      <c r="BB382"/>
      <c r="BC382"/>
      <c r="BD382"/>
      <c r="BE382"/>
      <c r="BF382"/>
      <c r="BG382"/>
      <c r="BH382"/>
      <c r="BI382"/>
      <c r="BJ382"/>
      <c r="BK382"/>
      <c r="BL382"/>
      <c r="BM382"/>
      <c r="BN382"/>
      <c r="BO382"/>
      <c r="BP382"/>
      <c r="BQ382"/>
      <c r="BR382"/>
      <c r="BS382"/>
      <c r="BT382"/>
      <c r="BU382"/>
      <c r="BV382"/>
      <c r="BW382"/>
      <c r="BX382"/>
      <c r="BY382"/>
      <c r="BZ382"/>
      <c r="CA382"/>
      <c r="CB382"/>
      <c r="CC382"/>
      <c r="CD382"/>
      <c r="CE382"/>
      <c r="CF382"/>
      <c r="CG382"/>
      <c r="CH382"/>
      <c r="CI382"/>
      <c r="CJ382"/>
      <c r="CK382"/>
      <c r="CL382"/>
      <c r="CM382"/>
      <c r="CN382"/>
      <c r="CO382"/>
      <c r="CP382"/>
      <c r="CQ382"/>
      <c r="CR382"/>
      <c r="CS382"/>
      <c r="CT382"/>
      <c r="CU382"/>
      <c r="CV382"/>
      <c r="CW382"/>
      <c r="CX382"/>
      <c r="CY382"/>
      <c r="CZ382"/>
      <c r="DA382"/>
      <c r="DB382"/>
      <c r="DC382"/>
      <c r="DD382"/>
      <c r="DE382"/>
      <c r="DF382"/>
      <c r="DG382"/>
      <c r="DH382"/>
      <c r="DI382"/>
      <c r="DJ382"/>
      <c r="DK382"/>
      <c r="DL382"/>
      <c r="DM382"/>
      <c r="DN382"/>
      <c r="DO382"/>
      <c r="DP382"/>
      <c r="DQ382"/>
      <c r="DR382"/>
      <c r="DS382"/>
      <c r="DT382"/>
      <c r="DU382"/>
      <c r="DV382"/>
      <c r="DW382"/>
      <c r="DX382"/>
      <c r="DY382"/>
      <c r="DZ382"/>
      <c r="EA382"/>
      <c r="EB382"/>
      <c r="EC382"/>
      <c r="ED382"/>
      <c r="EE382"/>
      <c r="EF382"/>
      <c r="EG382"/>
      <c r="EH382"/>
      <c r="EI382"/>
      <c r="EJ382"/>
      <c r="EK382"/>
      <c r="EL382"/>
      <c r="EM382"/>
      <c r="EN382"/>
      <c r="EO382"/>
      <c r="EP382"/>
      <c r="EQ382"/>
      <c r="ER382"/>
      <c r="ES382"/>
      <c r="ET382"/>
      <c r="EU382"/>
      <c r="EV382"/>
      <c r="EW382"/>
      <c r="EX382"/>
      <c r="EY382"/>
      <c r="EZ382"/>
      <c r="FA382"/>
      <c r="FB382"/>
      <c r="FC382"/>
      <c r="FD382"/>
      <c r="FE382"/>
      <c r="FF382"/>
      <c r="FG382"/>
      <c r="FH382"/>
      <c r="FI382"/>
      <c r="FJ382"/>
      <c r="FK382"/>
      <c r="FL382"/>
      <c r="FM382"/>
      <c r="FN382"/>
      <c r="FO382"/>
      <c r="FP382"/>
      <c r="FQ382"/>
      <c r="FR382"/>
      <c r="FS382"/>
      <c r="FT382"/>
      <c r="FU382"/>
      <c r="FV382"/>
      <c r="FW382"/>
      <c r="FX382"/>
      <c r="FY382"/>
      <c r="FZ382"/>
      <c r="GA382"/>
      <c r="GB382"/>
      <c r="GC382"/>
      <c r="GD382"/>
    </row>
    <row r="383" spans="1:186" s="8" customFormat="1" x14ac:dyDescent="0.2">
      <c r="A383"/>
      <c r="B383"/>
      <c r="C383"/>
      <c r="D383"/>
      <c r="E383"/>
      <c r="F383"/>
      <c r="G383"/>
      <c r="H383"/>
      <c r="I383"/>
      <c r="J383"/>
      <c r="K383"/>
      <c r="L383"/>
      <c r="M383"/>
      <c r="N383"/>
      <c r="O383"/>
      <c r="P383"/>
      <c r="Q383"/>
      <c r="R383"/>
      <c r="S383"/>
      <c r="T383"/>
      <c r="U383"/>
      <c r="V383"/>
      <c r="W383"/>
      <c r="X383"/>
      <c r="Y383"/>
      <c r="Z383"/>
      <c r="AA383"/>
      <c r="AB383"/>
      <c r="AC383"/>
      <c r="AD383"/>
      <c r="AE383"/>
      <c r="AF383"/>
      <c r="AG383"/>
      <c r="AH383"/>
      <c r="AI383"/>
      <c r="AJ383"/>
      <c r="AK383"/>
      <c r="AL383"/>
      <c r="AM383"/>
      <c r="AN383"/>
      <c r="AO383"/>
      <c r="AP383"/>
      <c r="AQ383"/>
      <c r="AR383"/>
      <c r="AS383"/>
      <c r="AT383"/>
      <c r="AU383"/>
      <c r="AV383"/>
      <c r="AW383"/>
      <c r="AX383"/>
      <c r="AY383"/>
      <c r="AZ383"/>
      <c r="BA383"/>
      <c r="BB383"/>
      <c r="BC383"/>
      <c r="BD383"/>
      <c r="BE383"/>
      <c r="BF383"/>
      <c r="BG383"/>
      <c r="BH383"/>
      <c r="BI383"/>
      <c r="BJ383"/>
      <c r="BK383"/>
      <c r="BL383"/>
      <c r="BM383"/>
      <c r="BN383"/>
      <c r="BO383"/>
      <c r="BP383"/>
      <c r="BQ383"/>
      <c r="BR383"/>
      <c r="BS383"/>
      <c r="BT383"/>
      <c r="BU383"/>
      <c r="BV383"/>
      <c r="BW383"/>
      <c r="BX383"/>
      <c r="BY383"/>
      <c r="BZ383"/>
      <c r="CA383"/>
      <c r="CB383"/>
      <c r="CC383"/>
      <c r="CD383"/>
      <c r="CE383"/>
      <c r="CF383"/>
      <c r="CG383"/>
      <c r="CH383"/>
      <c r="CI383"/>
      <c r="CJ383"/>
      <c r="CK383"/>
      <c r="CL383"/>
      <c r="CM383"/>
      <c r="CN383"/>
      <c r="CO383"/>
      <c r="CP383"/>
      <c r="CQ383"/>
      <c r="CR383"/>
      <c r="CS383"/>
      <c r="CT383"/>
      <c r="CU383"/>
      <c r="CV383"/>
      <c r="CW383"/>
      <c r="CX383"/>
      <c r="CY383"/>
      <c r="CZ383"/>
      <c r="DA383"/>
      <c r="DB383"/>
      <c r="DC383"/>
      <c r="DD383"/>
      <c r="DE383"/>
      <c r="DF383"/>
      <c r="DG383"/>
      <c r="DH383"/>
      <c r="DI383"/>
      <c r="DJ383"/>
      <c r="DK383"/>
      <c r="DL383"/>
      <c r="DM383"/>
      <c r="DN383"/>
      <c r="DO383"/>
      <c r="DP383"/>
      <c r="DQ383"/>
      <c r="DR383"/>
      <c r="DS383"/>
      <c r="DT383"/>
      <c r="DU383"/>
      <c r="DV383"/>
      <c r="DW383"/>
      <c r="DX383"/>
      <c r="DY383"/>
      <c r="DZ383"/>
      <c r="EA383"/>
      <c r="EB383"/>
      <c r="EC383"/>
      <c r="ED383"/>
      <c r="EE383"/>
      <c r="EF383"/>
      <c r="EG383"/>
      <c r="EH383"/>
      <c r="EI383"/>
      <c r="EJ383"/>
      <c r="EK383"/>
      <c r="EL383"/>
      <c r="EM383"/>
      <c r="EN383"/>
      <c r="EO383"/>
      <c r="EP383"/>
      <c r="EQ383"/>
      <c r="ER383"/>
      <c r="ES383"/>
      <c r="ET383"/>
      <c r="EU383"/>
      <c r="EV383"/>
      <c r="EW383"/>
      <c r="EX383"/>
      <c r="EY383"/>
      <c r="EZ383"/>
      <c r="FA383"/>
      <c r="FB383"/>
      <c r="FC383"/>
      <c r="FD383"/>
      <c r="FE383"/>
      <c r="FF383"/>
      <c r="FG383"/>
      <c r="FH383"/>
      <c r="FI383"/>
      <c r="FJ383"/>
      <c r="FK383"/>
      <c r="FL383"/>
      <c r="FM383"/>
      <c r="FN383"/>
      <c r="FO383"/>
      <c r="FP383"/>
      <c r="FQ383"/>
      <c r="FR383"/>
      <c r="FS383"/>
      <c r="FT383"/>
      <c r="FU383"/>
      <c r="FV383"/>
      <c r="FW383"/>
      <c r="FX383"/>
      <c r="FY383"/>
      <c r="FZ383"/>
      <c r="GA383"/>
      <c r="GB383"/>
      <c r="GC383"/>
      <c r="GD383"/>
    </row>
    <row r="384" spans="1:186" s="8" customFormat="1" x14ac:dyDescent="0.2">
      <c r="A384"/>
      <c r="B384"/>
      <c r="C384"/>
      <c r="D384"/>
      <c r="E384"/>
      <c r="F384"/>
      <c r="G384"/>
      <c r="H384"/>
      <c r="I384"/>
      <c r="J384"/>
      <c r="K384"/>
      <c r="L384"/>
      <c r="M384"/>
      <c r="N384"/>
      <c r="O384"/>
      <c r="P384"/>
      <c r="Q384"/>
      <c r="R384"/>
      <c r="S384"/>
      <c r="T384"/>
      <c r="U384"/>
      <c r="V384"/>
      <c r="W384"/>
      <c r="X384"/>
      <c r="Y384"/>
      <c r="Z384"/>
      <c r="AA384"/>
      <c r="AB384"/>
      <c r="AC384"/>
      <c r="AD384"/>
      <c r="AE384"/>
      <c r="AF384"/>
      <c r="AG384"/>
      <c r="AH384"/>
      <c r="AI384"/>
      <c r="AJ384"/>
      <c r="AK384"/>
      <c r="AL384"/>
      <c r="AM384"/>
      <c r="AN384"/>
      <c r="AO384"/>
      <c r="AP384"/>
      <c r="AQ384"/>
      <c r="AR384"/>
      <c r="AS384"/>
      <c r="AT384"/>
      <c r="AU384"/>
      <c r="AV384"/>
      <c r="AW384"/>
      <c r="AX384"/>
      <c r="AY384"/>
      <c r="AZ384"/>
      <c r="BA384"/>
      <c r="BB384"/>
      <c r="BC384"/>
      <c r="BD384"/>
      <c r="BE384"/>
      <c r="BF384"/>
      <c r="BG384"/>
      <c r="BH384"/>
      <c r="BI384"/>
      <c r="BJ384"/>
      <c r="BK384"/>
      <c r="BL384"/>
      <c r="BM384"/>
      <c r="BN384"/>
      <c r="BO384"/>
      <c r="BP384"/>
      <c r="BQ384"/>
      <c r="BR384"/>
      <c r="BS384"/>
      <c r="BT384"/>
      <c r="BU384"/>
      <c r="BV384"/>
      <c r="BW384"/>
      <c r="BX384"/>
      <c r="BY384"/>
      <c r="BZ384"/>
      <c r="CA384"/>
      <c r="CB384"/>
      <c r="CC384"/>
      <c r="CD384"/>
      <c r="CE384"/>
      <c r="CF384"/>
      <c r="CG384"/>
      <c r="CH384"/>
      <c r="CI384"/>
      <c r="CJ384"/>
      <c r="CK384"/>
      <c r="CL384"/>
      <c r="CM384"/>
      <c r="CN384"/>
      <c r="CO384"/>
      <c r="CP384"/>
      <c r="CQ384"/>
      <c r="CR384"/>
      <c r="CS384"/>
      <c r="CT384"/>
      <c r="CU384"/>
      <c r="CV384"/>
      <c r="CW384"/>
      <c r="CX384"/>
      <c r="CY384"/>
      <c r="CZ384"/>
      <c r="DA384"/>
      <c r="DB384"/>
      <c r="DC384"/>
      <c r="DD384"/>
      <c r="DE384"/>
      <c r="DF384"/>
      <c r="DG384"/>
      <c r="DH384"/>
      <c r="DI384"/>
      <c r="DJ384"/>
      <c r="DK384"/>
      <c r="DL384"/>
      <c r="DM384"/>
      <c r="DN384"/>
      <c r="DO384"/>
      <c r="DP384"/>
      <c r="DQ384"/>
      <c r="DR384"/>
      <c r="DS384"/>
      <c r="DT384"/>
      <c r="DU384"/>
      <c r="DV384"/>
      <c r="DW384"/>
      <c r="DX384"/>
      <c r="DY384"/>
      <c r="DZ384"/>
      <c r="EA384"/>
      <c r="EB384"/>
      <c r="EC384"/>
      <c r="ED384"/>
      <c r="EE384"/>
      <c r="EF384"/>
      <c r="EG384"/>
      <c r="EH384"/>
      <c r="EI384"/>
      <c r="EJ384"/>
      <c r="EK384"/>
      <c r="EL384"/>
      <c r="EM384"/>
      <c r="EN384"/>
      <c r="EO384"/>
      <c r="EP384"/>
      <c r="EQ384"/>
      <c r="ER384"/>
      <c r="ES384"/>
      <c r="ET384"/>
      <c r="EU384"/>
      <c r="EV384"/>
      <c r="EW384"/>
      <c r="EX384"/>
      <c r="EY384"/>
      <c r="EZ384"/>
      <c r="FA384"/>
      <c r="FB384"/>
      <c r="FC384"/>
      <c r="FD384"/>
      <c r="FE384"/>
      <c r="FF384"/>
      <c r="FG384"/>
      <c r="FH384"/>
      <c r="FI384"/>
      <c r="FJ384"/>
      <c r="FK384"/>
      <c r="FL384"/>
      <c r="FM384"/>
      <c r="FN384"/>
      <c r="FO384"/>
      <c r="FP384"/>
      <c r="FQ384"/>
      <c r="FR384"/>
      <c r="FS384"/>
      <c r="FT384"/>
      <c r="FU384"/>
      <c r="FV384"/>
      <c r="FW384"/>
      <c r="FX384"/>
      <c r="FY384"/>
      <c r="FZ384"/>
      <c r="GA384"/>
      <c r="GB384"/>
      <c r="GC384"/>
      <c r="GD384"/>
    </row>
    <row r="385" spans="1:186" s="8" customFormat="1" x14ac:dyDescent="0.2">
      <c r="A385"/>
      <c r="B385"/>
      <c r="C385"/>
      <c r="D385"/>
      <c r="E385"/>
      <c r="F385"/>
      <c r="G385"/>
      <c r="H385"/>
      <c r="I385"/>
      <c r="J385"/>
      <c r="K385"/>
      <c r="L385"/>
      <c r="M385"/>
      <c r="N385"/>
      <c r="O385"/>
      <c r="P385"/>
      <c r="Q385"/>
      <c r="R385"/>
      <c r="S385"/>
      <c r="T385"/>
      <c r="U385"/>
      <c r="V385"/>
      <c r="W385"/>
      <c r="X385"/>
      <c r="Y385"/>
      <c r="Z385"/>
      <c r="AA385"/>
      <c r="AB385"/>
      <c r="AC385"/>
      <c r="AD385"/>
      <c r="AE385"/>
      <c r="AF385"/>
      <c r="AG385"/>
      <c r="AH385"/>
      <c r="AI385"/>
      <c r="AJ385"/>
      <c r="AK385"/>
      <c r="AL385"/>
      <c r="AM385"/>
      <c r="AN385"/>
      <c r="AO385"/>
      <c r="AP385"/>
      <c r="AQ385"/>
      <c r="AR385"/>
      <c r="AS385"/>
      <c r="AT385"/>
      <c r="AU385"/>
      <c r="AV385"/>
      <c r="AW385"/>
      <c r="AX385"/>
      <c r="AY385"/>
      <c r="AZ385"/>
      <c r="BA385"/>
      <c r="BB385"/>
      <c r="BC385"/>
      <c r="BD385"/>
      <c r="BE385"/>
      <c r="BF385"/>
      <c r="BG385"/>
      <c r="BH385"/>
      <c r="BI385"/>
      <c r="BJ385"/>
      <c r="BK385"/>
      <c r="BL385"/>
      <c r="BM385"/>
      <c r="BN385"/>
      <c r="BO385"/>
      <c r="BP385"/>
      <c r="BQ385"/>
      <c r="BR385"/>
      <c r="BS385"/>
      <c r="BT385"/>
      <c r="BU385"/>
      <c r="BV385"/>
      <c r="BW385"/>
      <c r="BX385"/>
      <c r="BY385"/>
      <c r="BZ385"/>
      <c r="CA385"/>
      <c r="CB385"/>
      <c r="CC385"/>
      <c r="CD385"/>
      <c r="CE385"/>
      <c r="CF385"/>
      <c r="CG385"/>
      <c r="CH385"/>
      <c r="CI385"/>
      <c r="CJ385"/>
      <c r="CK385"/>
      <c r="CL385"/>
      <c r="CM385"/>
      <c r="CN385"/>
      <c r="CO385"/>
      <c r="CP385"/>
      <c r="CQ385"/>
      <c r="CR385"/>
      <c r="CS385"/>
      <c r="CT385"/>
      <c r="CU385"/>
      <c r="CV385"/>
      <c r="CW385"/>
      <c r="CX385"/>
      <c r="CY385"/>
      <c r="CZ385"/>
      <c r="DA385"/>
      <c r="DB385"/>
      <c r="DC385"/>
      <c r="DD385"/>
      <c r="DE385"/>
      <c r="DF385"/>
      <c r="DG385"/>
      <c r="DH385"/>
      <c r="DI385"/>
      <c r="DJ385"/>
      <c r="DK385"/>
      <c r="DL385"/>
      <c r="DM385"/>
      <c r="DN385"/>
      <c r="DO385"/>
      <c r="DP385"/>
      <c r="DQ385"/>
      <c r="DR385"/>
      <c r="DS385"/>
      <c r="DT385"/>
      <c r="DU385"/>
      <c r="DV385"/>
      <c r="DW385"/>
      <c r="DX385"/>
      <c r="DY385"/>
      <c r="DZ385"/>
      <c r="EA385"/>
      <c r="EB385"/>
      <c r="EC385"/>
      <c r="ED385"/>
      <c r="EE385"/>
      <c r="EF385"/>
      <c r="EG385"/>
      <c r="EH385"/>
      <c r="EI385"/>
      <c r="EJ385"/>
      <c r="EK385"/>
      <c r="EL385"/>
      <c r="EM385"/>
      <c r="EN385"/>
      <c r="EO385"/>
      <c r="EP385"/>
      <c r="EQ385"/>
      <c r="ER385"/>
      <c r="ES385"/>
      <c r="ET385"/>
      <c r="EU385"/>
      <c r="EV385"/>
      <c r="EW385"/>
      <c r="EX385"/>
      <c r="EY385"/>
      <c r="EZ385"/>
      <c r="FA385"/>
      <c r="FB385"/>
      <c r="FC385"/>
      <c r="FD385"/>
      <c r="FE385"/>
      <c r="FF385"/>
      <c r="FG385"/>
      <c r="FH385"/>
      <c r="FI385"/>
      <c r="FJ385"/>
      <c r="FK385"/>
      <c r="FL385"/>
      <c r="FM385"/>
      <c r="FN385"/>
      <c r="FO385"/>
      <c r="FP385"/>
      <c r="FQ385"/>
      <c r="FR385"/>
      <c r="FS385"/>
      <c r="FT385"/>
      <c r="FU385"/>
      <c r="FV385"/>
      <c r="FW385"/>
      <c r="FX385"/>
      <c r="FY385"/>
      <c r="FZ385"/>
      <c r="GA385"/>
      <c r="GB385"/>
      <c r="GC385"/>
      <c r="GD385"/>
    </row>
    <row r="386" spans="1:186" s="8" customFormat="1" x14ac:dyDescent="0.2">
      <c r="A386"/>
      <c r="B386"/>
      <c r="C386"/>
      <c r="D386"/>
      <c r="E386"/>
      <c r="F386"/>
      <c r="G386"/>
      <c r="H386"/>
      <c r="I386"/>
      <c r="J386"/>
      <c r="K386"/>
      <c r="L386"/>
      <c r="M386"/>
      <c r="N386"/>
      <c r="O386"/>
      <c r="P386"/>
      <c r="Q386"/>
      <c r="R386"/>
      <c r="S386"/>
      <c r="T386"/>
      <c r="U386"/>
      <c r="V386"/>
      <c r="W386"/>
      <c r="X386"/>
      <c r="Y386"/>
      <c r="Z386"/>
      <c r="AA386"/>
      <c r="AB386"/>
      <c r="AC386"/>
      <c r="AD386"/>
      <c r="AE386"/>
      <c r="AF386"/>
      <c r="AG386"/>
      <c r="AH386"/>
      <c r="AI386"/>
      <c r="AJ386"/>
      <c r="AK386"/>
      <c r="AL386"/>
      <c r="AM386"/>
      <c r="AN386"/>
      <c r="AO386"/>
      <c r="AP386"/>
      <c r="AQ386"/>
      <c r="AR386"/>
      <c r="AS386"/>
      <c r="AT386"/>
      <c r="AU386"/>
      <c r="AV386"/>
      <c r="AW386"/>
      <c r="AX386"/>
      <c r="AY386"/>
      <c r="AZ386"/>
      <c r="BA386"/>
      <c r="BB386"/>
      <c r="BC386"/>
      <c r="BD386"/>
      <c r="BE386"/>
      <c r="BF386"/>
      <c r="BG386"/>
      <c r="BH386"/>
      <c r="BI386"/>
      <c r="BJ386"/>
      <c r="BK386"/>
      <c r="BL386"/>
      <c r="BM386"/>
      <c r="BN386"/>
      <c r="BO386"/>
      <c r="BP386"/>
      <c r="BQ386"/>
      <c r="BR386"/>
      <c r="BS386"/>
      <c r="BT386"/>
      <c r="BU386"/>
      <c r="BV386"/>
      <c r="BW386"/>
      <c r="BX386"/>
      <c r="BY386"/>
      <c r="BZ386"/>
      <c r="CA386"/>
      <c r="CB386"/>
      <c r="CC386"/>
      <c r="CD386"/>
      <c r="CE386"/>
      <c r="CF386"/>
      <c r="CG386"/>
      <c r="CH386"/>
      <c r="CI386"/>
      <c r="CJ386"/>
      <c r="CK386"/>
      <c r="CL386"/>
      <c r="CM386"/>
      <c r="CN386"/>
      <c r="CO386"/>
      <c r="CP386"/>
      <c r="CQ386"/>
      <c r="CR386"/>
      <c r="CS386"/>
      <c r="CT386"/>
      <c r="CU386"/>
      <c r="CV386"/>
      <c r="CW386"/>
      <c r="CX386"/>
      <c r="CY386"/>
      <c r="CZ386"/>
      <c r="DA386"/>
      <c r="DB386"/>
      <c r="DC386"/>
      <c r="DD386"/>
      <c r="DE386"/>
      <c r="DF386"/>
      <c r="DG386"/>
      <c r="DH386"/>
      <c r="DI386"/>
      <c r="DJ386"/>
      <c r="DK386"/>
      <c r="DL386"/>
      <c r="DM386"/>
      <c r="DN386"/>
      <c r="DO386"/>
      <c r="DP386"/>
      <c r="DQ386"/>
      <c r="DR386"/>
      <c r="DS386"/>
      <c r="DT386"/>
      <c r="DU386"/>
      <c r="DV386"/>
      <c r="DW386"/>
      <c r="DX386"/>
      <c r="DY386"/>
      <c r="DZ386"/>
      <c r="EA386"/>
      <c r="EB386"/>
      <c r="EC386"/>
      <c r="ED386"/>
      <c r="EE386"/>
      <c r="EF386"/>
      <c r="EG386"/>
      <c r="EH386"/>
      <c r="EI386"/>
      <c r="EJ386"/>
      <c r="EK386"/>
      <c r="EL386"/>
      <c r="EM386"/>
      <c r="EN386"/>
      <c r="EO386"/>
      <c r="EP386"/>
      <c r="EQ386"/>
      <c r="ER386"/>
      <c r="ES386"/>
      <c r="ET386"/>
      <c r="EU386"/>
      <c r="EV386"/>
      <c r="EW386"/>
      <c r="EX386"/>
      <c r="EY386"/>
      <c r="EZ386"/>
      <c r="FA386"/>
      <c r="FB386"/>
      <c r="FC386"/>
      <c r="FD386"/>
      <c r="FE386"/>
      <c r="FF386"/>
      <c r="FG386"/>
      <c r="FH386"/>
      <c r="FI386"/>
      <c r="FJ386"/>
      <c r="FK386"/>
      <c r="FL386"/>
      <c r="FM386"/>
      <c r="FN386"/>
      <c r="FO386"/>
      <c r="FP386"/>
      <c r="FQ386"/>
      <c r="FR386"/>
      <c r="FS386"/>
      <c r="FT386"/>
      <c r="FU386"/>
      <c r="FV386"/>
      <c r="FW386"/>
      <c r="FX386"/>
      <c r="FY386"/>
      <c r="FZ386"/>
      <c r="GA386"/>
      <c r="GB386"/>
      <c r="GC386"/>
      <c r="GD386"/>
    </row>
    <row r="387" spans="1:186" s="8" customFormat="1" x14ac:dyDescent="0.2">
      <c r="A387"/>
      <c r="B387"/>
      <c r="C387"/>
      <c r="D387"/>
      <c r="E387"/>
      <c r="F387"/>
      <c r="G387"/>
      <c r="H387"/>
      <c r="I387"/>
      <c r="J387"/>
      <c r="K387"/>
      <c r="L387"/>
      <c r="M387"/>
      <c r="N387"/>
      <c r="O387"/>
      <c r="P387"/>
      <c r="Q387"/>
      <c r="R387"/>
      <c r="S387"/>
      <c r="T387"/>
      <c r="U387"/>
      <c r="V387"/>
      <c r="W387"/>
      <c r="X387"/>
      <c r="Y387"/>
      <c r="Z387"/>
      <c r="AA387"/>
      <c r="AB387"/>
      <c r="AC387"/>
      <c r="AD387"/>
      <c r="AE387"/>
      <c r="AF387"/>
      <c r="AG387"/>
      <c r="AH387"/>
      <c r="AI387"/>
      <c r="AJ387"/>
      <c r="AK387"/>
      <c r="AL387"/>
      <c r="AM387"/>
      <c r="AN387"/>
      <c r="AO387"/>
      <c r="AP387"/>
      <c r="AQ387"/>
      <c r="AR387"/>
      <c r="AS387"/>
      <c r="AT387"/>
      <c r="AU387"/>
      <c r="AV387"/>
      <c r="AW387"/>
      <c r="AX387"/>
      <c r="AY387"/>
      <c r="AZ387"/>
      <c r="BA387"/>
      <c r="BB387"/>
      <c r="BC387"/>
      <c r="BD387"/>
      <c r="BE387"/>
      <c r="BF387"/>
      <c r="BG387"/>
      <c r="BH387"/>
      <c r="BI387"/>
      <c r="BJ387"/>
      <c r="BK387"/>
      <c r="BL387"/>
      <c r="BM387"/>
      <c r="BN387"/>
      <c r="BO387"/>
      <c r="BP387"/>
      <c r="BQ387"/>
      <c r="BR387"/>
      <c r="BS387"/>
      <c r="BT387"/>
      <c r="BU387"/>
      <c r="BV387"/>
      <c r="BW387"/>
      <c r="BX387"/>
      <c r="BY387"/>
      <c r="BZ387"/>
      <c r="CA387"/>
      <c r="CB387"/>
      <c r="CC387"/>
      <c r="CD387"/>
      <c r="CE387"/>
      <c r="CF387"/>
      <c r="CG387"/>
      <c r="CH387"/>
      <c r="CI387"/>
      <c r="CJ387"/>
      <c r="CK387"/>
      <c r="CL387"/>
      <c r="CM387"/>
      <c r="CN387"/>
      <c r="CO387"/>
      <c r="CP387"/>
      <c r="CQ387"/>
      <c r="CR387"/>
      <c r="CS387"/>
      <c r="CT387"/>
      <c r="CU387"/>
      <c r="CV387"/>
      <c r="CW387"/>
      <c r="CX387"/>
      <c r="CY387"/>
      <c r="CZ387"/>
      <c r="DA387"/>
      <c r="DB387"/>
      <c r="DC387"/>
      <c r="DD387"/>
      <c r="DE387"/>
      <c r="DF387"/>
      <c r="DG387"/>
      <c r="DH387"/>
      <c r="DI387"/>
      <c r="DJ387"/>
      <c r="DK387"/>
      <c r="DL387"/>
      <c r="DM387"/>
      <c r="DN387"/>
      <c r="DO387"/>
      <c r="DP387"/>
      <c r="DQ387"/>
      <c r="DR387"/>
      <c r="DS387"/>
      <c r="DT387"/>
      <c r="DU387"/>
      <c r="DV387"/>
      <c r="DW387"/>
      <c r="DX387"/>
      <c r="DY387"/>
      <c r="DZ387"/>
      <c r="EA387"/>
      <c r="EB387"/>
      <c r="EC387"/>
      <c r="ED387"/>
      <c r="EE387"/>
      <c r="EF387"/>
      <c r="EG387"/>
      <c r="EH387"/>
      <c r="EI387"/>
      <c r="EJ387"/>
      <c r="EK387"/>
      <c r="EL387"/>
      <c r="EM387"/>
      <c r="EN387"/>
      <c r="EO387"/>
      <c r="EP387"/>
      <c r="EQ387"/>
      <c r="ER387"/>
      <c r="ES387"/>
      <c r="ET387"/>
      <c r="EU387"/>
      <c r="EV387"/>
      <c r="EW387"/>
      <c r="EX387"/>
      <c r="EY387"/>
      <c r="EZ387"/>
      <c r="FA387"/>
      <c r="FB387"/>
      <c r="FC387"/>
      <c r="FD387"/>
      <c r="FE387"/>
      <c r="FF387"/>
      <c r="FG387"/>
      <c r="FH387"/>
      <c r="FI387"/>
      <c r="FJ387"/>
      <c r="FK387"/>
      <c r="FL387"/>
      <c r="FM387"/>
      <c r="FN387"/>
      <c r="FO387"/>
      <c r="FP387"/>
      <c r="FQ387"/>
      <c r="FR387"/>
      <c r="FS387"/>
      <c r="FT387"/>
      <c r="FU387"/>
      <c r="FV387"/>
      <c r="FW387"/>
      <c r="FX387"/>
      <c r="FY387"/>
      <c r="FZ387"/>
      <c r="GA387"/>
      <c r="GB387"/>
      <c r="GC387"/>
      <c r="GD387"/>
    </row>
    <row r="388" spans="1:186" s="8" customFormat="1" x14ac:dyDescent="0.2">
      <c r="A388"/>
      <c r="B388"/>
      <c r="C388"/>
      <c r="D388"/>
      <c r="E388"/>
      <c r="F388"/>
      <c r="G388"/>
      <c r="H388"/>
      <c r="I388"/>
      <c r="J388"/>
      <c r="K388"/>
      <c r="L388"/>
      <c r="M388"/>
      <c r="N388"/>
      <c r="O388"/>
      <c r="P388"/>
      <c r="Q388"/>
      <c r="R388"/>
      <c r="S388"/>
      <c r="T388"/>
      <c r="U388"/>
      <c r="V388"/>
      <c r="W388"/>
      <c r="X388"/>
      <c r="Y388"/>
      <c r="Z388"/>
      <c r="AA388"/>
      <c r="AB388"/>
      <c r="AC388"/>
      <c r="AD388"/>
      <c r="AE388"/>
      <c r="AF388"/>
      <c r="AG388"/>
      <c r="AH388"/>
      <c r="AI388"/>
      <c r="AJ388"/>
      <c r="AK388"/>
      <c r="AL388"/>
      <c r="AM388"/>
      <c r="AN388"/>
      <c r="AO388"/>
      <c r="AP388"/>
      <c r="AQ388"/>
      <c r="AR388"/>
      <c r="AS388"/>
      <c r="AT388"/>
      <c r="AU388"/>
      <c r="AV388"/>
      <c r="AW388"/>
      <c r="AX388"/>
      <c r="AY388"/>
      <c r="AZ388"/>
      <c r="BA388"/>
      <c r="BB388"/>
      <c r="BC388"/>
      <c r="BD388"/>
      <c r="BE388"/>
      <c r="BF388"/>
      <c r="BG388"/>
      <c r="BH388"/>
      <c r="BI388"/>
      <c r="BJ388"/>
      <c r="BK388"/>
      <c r="BL388"/>
      <c r="BM388"/>
      <c r="BN388"/>
      <c r="BO388"/>
      <c r="BP388"/>
      <c r="BQ388"/>
      <c r="BR388"/>
      <c r="BS388"/>
      <c r="BT388"/>
      <c r="BU388"/>
      <c r="BV388"/>
      <c r="BW388"/>
      <c r="BX388"/>
      <c r="BY388"/>
      <c r="BZ388"/>
      <c r="CA388"/>
      <c r="CB388"/>
      <c r="CC388"/>
      <c r="CD388"/>
      <c r="CE388"/>
      <c r="CF388"/>
      <c r="CG388"/>
      <c r="CH388"/>
      <c r="CI388"/>
      <c r="CJ388"/>
      <c r="CK388"/>
      <c r="CL388"/>
      <c r="CM388"/>
      <c r="CN388"/>
      <c r="CO388"/>
      <c r="CP388"/>
      <c r="CQ388"/>
      <c r="CR388"/>
      <c r="CS388"/>
      <c r="CT388"/>
      <c r="CU388"/>
      <c r="CV388"/>
      <c r="CW388"/>
      <c r="CX388"/>
      <c r="CY388"/>
      <c r="CZ388"/>
      <c r="DA388"/>
      <c r="DB388"/>
      <c r="DC388"/>
      <c r="DD388"/>
      <c r="DE388"/>
      <c r="DF388"/>
      <c r="DG388"/>
      <c r="DH388"/>
      <c r="DI388"/>
      <c r="DJ388"/>
      <c r="DK388"/>
      <c r="DL388"/>
      <c r="DM388"/>
      <c r="DN388"/>
      <c r="DO388"/>
      <c r="DP388"/>
      <c r="DQ388"/>
      <c r="DR388"/>
      <c r="DS388"/>
      <c r="DT388"/>
      <c r="DU388"/>
      <c r="DV388"/>
      <c r="DW388"/>
      <c r="DX388"/>
      <c r="DY388"/>
      <c r="DZ388"/>
      <c r="EA388"/>
      <c r="EB388"/>
      <c r="EC388"/>
      <c r="ED388"/>
      <c r="EE388"/>
      <c r="EF388"/>
      <c r="EG388"/>
      <c r="EH388"/>
      <c r="EI388"/>
      <c r="EJ388"/>
      <c r="EK388"/>
      <c r="EL388"/>
      <c r="EM388"/>
      <c r="EN388"/>
      <c r="EO388"/>
      <c r="EP388"/>
      <c r="EQ388"/>
      <c r="ER388"/>
      <c r="ES388"/>
      <c r="ET388"/>
      <c r="EU388"/>
      <c r="EV388"/>
      <c r="EW388"/>
      <c r="EX388"/>
      <c r="EY388"/>
      <c r="EZ388"/>
      <c r="FA388"/>
      <c r="FB388"/>
      <c r="FC388"/>
      <c r="FD388"/>
      <c r="FE388"/>
      <c r="FF388"/>
      <c r="FG388"/>
      <c r="FH388"/>
      <c r="FI388"/>
      <c r="FJ388"/>
      <c r="FK388"/>
      <c r="FL388"/>
      <c r="FM388"/>
      <c r="FN388"/>
      <c r="FO388"/>
      <c r="FP388"/>
      <c r="FQ388"/>
      <c r="FR388"/>
      <c r="FS388"/>
      <c r="FT388"/>
      <c r="FU388"/>
      <c r="FV388"/>
      <c r="FW388"/>
      <c r="FX388"/>
      <c r="FY388"/>
      <c r="FZ388"/>
      <c r="GA388"/>
      <c r="GB388"/>
      <c r="GC388"/>
      <c r="GD388"/>
    </row>
    <row r="389" spans="1:186" s="8" customFormat="1" x14ac:dyDescent="0.2">
      <c r="A389"/>
      <c r="B389"/>
      <c r="C389"/>
      <c r="D389"/>
      <c r="E389"/>
      <c r="F389"/>
      <c r="G389"/>
      <c r="H389"/>
      <c r="I389"/>
      <c r="J389"/>
      <c r="K389"/>
      <c r="L389"/>
      <c r="M389"/>
      <c r="N389"/>
      <c r="O389"/>
      <c r="P389"/>
      <c r="Q389"/>
      <c r="R389"/>
      <c r="S389"/>
      <c r="T389"/>
      <c r="U389"/>
      <c r="V389"/>
      <c r="W389"/>
      <c r="X389"/>
      <c r="Y389"/>
      <c r="Z389"/>
      <c r="AA389"/>
      <c r="AB389"/>
      <c r="AC389"/>
      <c r="AD389"/>
      <c r="AE389"/>
      <c r="AF389"/>
      <c r="AG389"/>
      <c r="AH389"/>
      <c r="AI389"/>
      <c r="AJ389"/>
      <c r="AK389"/>
      <c r="AL389"/>
      <c r="AM389"/>
      <c r="AN389"/>
      <c r="AO389"/>
      <c r="AP389"/>
      <c r="AQ389"/>
      <c r="AR389"/>
      <c r="AS389"/>
      <c r="AT389"/>
      <c r="AU389"/>
      <c r="AV389"/>
      <c r="AW389"/>
      <c r="AX389"/>
      <c r="AY389"/>
      <c r="AZ389"/>
      <c r="BA389"/>
      <c r="BB389"/>
      <c r="BC389"/>
      <c r="BD389"/>
      <c r="BE389"/>
      <c r="BF389"/>
      <c r="BG389"/>
      <c r="BH389"/>
      <c r="BI389"/>
      <c r="BJ389"/>
      <c r="BK389"/>
      <c r="BL389"/>
      <c r="BM389"/>
      <c r="BN389"/>
      <c r="BO389"/>
      <c r="BP389"/>
      <c r="BQ389"/>
      <c r="BR389"/>
      <c r="BS389"/>
      <c r="BT389"/>
      <c r="BU389"/>
      <c r="BV389"/>
      <c r="BW389"/>
      <c r="BX389"/>
      <c r="BY389"/>
      <c r="BZ389"/>
      <c r="CA389"/>
      <c r="CB389"/>
      <c r="CC389"/>
      <c r="CD389"/>
      <c r="CE389"/>
      <c r="CF389"/>
      <c r="CG389"/>
      <c r="CH389"/>
      <c r="CI389"/>
      <c r="CJ389"/>
      <c r="CK389"/>
      <c r="CL389"/>
      <c r="CM389"/>
      <c r="CN389"/>
      <c r="CO389"/>
      <c r="CP389"/>
      <c r="CQ389"/>
      <c r="CR389"/>
      <c r="CS389"/>
      <c r="CT389"/>
      <c r="CU389"/>
      <c r="CV389"/>
      <c r="CW389"/>
      <c r="CX389"/>
      <c r="CY389"/>
      <c r="CZ389"/>
      <c r="DA389"/>
      <c r="DB389"/>
      <c r="DC389"/>
      <c r="DD389"/>
      <c r="DE389"/>
      <c r="DF389"/>
      <c r="DG389"/>
      <c r="DH389"/>
      <c r="DI389"/>
      <c r="DJ389"/>
      <c r="DK389"/>
      <c r="DL389"/>
      <c r="DM389"/>
      <c r="DN389"/>
      <c r="DO389"/>
      <c r="DP389"/>
      <c r="DQ389"/>
      <c r="DR389"/>
      <c r="DS389"/>
      <c r="DT389"/>
      <c r="DU389"/>
      <c r="DV389"/>
      <c r="DW389"/>
      <c r="DX389"/>
      <c r="DY389"/>
      <c r="DZ389"/>
      <c r="EA389"/>
      <c r="EB389"/>
      <c r="EC389"/>
      <c r="ED389"/>
      <c r="EE389"/>
      <c r="EF389"/>
      <c r="EG389"/>
      <c r="EH389"/>
      <c r="EI389"/>
      <c r="EJ389"/>
      <c r="EK389"/>
      <c r="EL389"/>
      <c r="EM389"/>
      <c r="EN389"/>
      <c r="EO389"/>
      <c r="EP389"/>
      <c r="EQ389"/>
      <c r="ER389"/>
      <c r="ES389"/>
      <c r="ET389"/>
      <c r="EU389"/>
      <c r="EV389"/>
      <c r="EW389"/>
      <c r="EX389"/>
      <c r="EY389"/>
      <c r="EZ389"/>
      <c r="FA389"/>
      <c r="FB389"/>
      <c r="FC389"/>
      <c r="FD389"/>
      <c r="FE389"/>
      <c r="FF389"/>
      <c r="FG389"/>
      <c r="FH389"/>
      <c r="FI389"/>
      <c r="FJ389"/>
      <c r="FK389"/>
      <c r="FL389"/>
      <c r="FM389"/>
      <c r="FN389"/>
      <c r="FO389"/>
      <c r="FP389"/>
      <c r="FQ389"/>
      <c r="FR389"/>
      <c r="FS389"/>
      <c r="FT389"/>
      <c r="FU389"/>
      <c r="FV389"/>
      <c r="FW389"/>
      <c r="FX389"/>
      <c r="FY389"/>
      <c r="FZ389"/>
      <c r="GA389"/>
      <c r="GB389"/>
      <c r="GC389"/>
      <c r="GD389"/>
    </row>
    <row r="390" spans="1:186" s="8" customFormat="1" x14ac:dyDescent="0.2">
      <c r="A390"/>
      <c r="B390"/>
      <c r="C390"/>
      <c r="D390"/>
      <c r="E390"/>
      <c r="F390"/>
      <c r="G390"/>
      <c r="H390"/>
      <c r="I390"/>
      <c r="J390"/>
      <c r="K390"/>
      <c r="L390"/>
      <c r="M390"/>
      <c r="N390"/>
      <c r="O390"/>
      <c r="P390"/>
      <c r="Q390"/>
      <c r="R390"/>
      <c r="S390"/>
      <c r="T390"/>
      <c r="U390"/>
      <c r="V390"/>
      <c r="W390"/>
      <c r="X390"/>
      <c r="Y390"/>
      <c r="Z390"/>
      <c r="AA390"/>
      <c r="AB390"/>
      <c r="AC390"/>
      <c r="AD390"/>
      <c r="AE390"/>
      <c r="AF390"/>
      <c r="AG390"/>
      <c r="AH390"/>
      <c r="AI390"/>
      <c r="AJ390"/>
      <c r="AK390"/>
      <c r="AL390"/>
      <c r="AM390"/>
      <c r="AN390"/>
      <c r="AO390"/>
      <c r="AP390"/>
      <c r="AQ390"/>
      <c r="AR390"/>
      <c r="AS390"/>
      <c r="AT390"/>
      <c r="AU390"/>
      <c r="AV390"/>
      <c r="AW390"/>
      <c r="AX390"/>
      <c r="AY390"/>
      <c r="AZ390"/>
      <c r="BA390"/>
      <c r="BB390"/>
      <c r="BC390"/>
      <c r="BD390"/>
      <c r="BE390"/>
      <c r="BF390"/>
      <c r="BG390"/>
      <c r="BH390"/>
      <c r="BI390"/>
      <c r="BJ390"/>
      <c r="BK390"/>
      <c r="BL390"/>
      <c r="BM390"/>
      <c r="BN390"/>
      <c r="BO390"/>
      <c r="BP390"/>
      <c r="BQ390"/>
      <c r="BR390"/>
      <c r="BS390"/>
      <c r="BT390"/>
      <c r="BU390"/>
      <c r="BV390"/>
      <c r="BW390"/>
      <c r="BX390"/>
      <c r="BY390"/>
      <c r="BZ390"/>
      <c r="CA390"/>
      <c r="CB390"/>
      <c r="CC390"/>
      <c r="CD390"/>
      <c r="CE390"/>
      <c r="CF390"/>
      <c r="CG390"/>
      <c r="CH390"/>
      <c r="CI390"/>
      <c r="CJ390"/>
      <c r="CK390"/>
      <c r="CL390"/>
      <c r="CM390"/>
      <c r="CN390"/>
      <c r="CO390"/>
      <c r="CP390"/>
      <c r="CQ390"/>
      <c r="CR390"/>
      <c r="CS390"/>
      <c r="CT390"/>
      <c r="CU390"/>
      <c r="CV390"/>
      <c r="CW390"/>
      <c r="CX390"/>
      <c r="CY390"/>
      <c r="CZ390"/>
      <c r="DA390"/>
      <c r="DB390"/>
      <c r="DC390"/>
      <c r="DD390"/>
      <c r="DE390"/>
      <c r="DF390"/>
      <c r="DG390"/>
      <c r="DH390"/>
      <c r="DI390"/>
      <c r="DJ390"/>
      <c r="DK390"/>
      <c r="DL390"/>
      <c r="DM390"/>
      <c r="DN390"/>
      <c r="DO390"/>
      <c r="DP390"/>
      <c r="DQ390"/>
      <c r="DR390"/>
      <c r="DS390"/>
      <c r="DT390"/>
      <c r="DU390"/>
      <c r="DV390"/>
      <c r="DW390"/>
      <c r="DX390"/>
      <c r="DY390"/>
      <c r="DZ390"/>
      <c r="EA390"/>
      <c r="EB390"/>
      <c r="EC390"/>
      <c r="ED390"/>
      <c r="EE390"/>
      <c r="EF390"/>
      <c r="EG390"/>
      <c r="EH390"/>
      <c r="EI390"/>
      <c r="EJ390"/>
      <c r="EK390"/>
      <c r="EL390"/>
      <c r="EM390"/>
      <c r="EN390"/>
      <c r="EO390"/>
      <c r="EP390"/>
      <c r="EQ390"/>
      <c r="ER390"/>
      <c r="ES390"/>
      <c r="ET390"/>
      <c r="EU390"/>
      <c r="EV390"/>
      <c r="EW390"/>
      <c r="EX390"/>
      <c r="EY390"/>
      <c r="EZ390"/>
      <c r="FA390"/>
      <c r="FB390"/>
      <c r="FC390"/>
      <c r="FD390"/>
      <c r="FE390"/>
      <c r="FF390"/>
      <c r="FG390"/>
      <c r="FH390"/>
      <c r="FI390"/>
      <c r="FJ390"/>
      <c r="FK390"/>
      <c r="FL390"/>
      <c r="FM390"/>
      <c r="FN390"/>
      <c r="FO390"/>
      <c r="FP390"/>
      <c r="FQ390"/>
      <c r="FR390"/>
      <c r="FS390"/>
      <c r="FT390"/>
      <c r="FU390"/>
      <c r="FV390"/>
      <c r="FW390"/>
      <c r="FX390"/>
      <c r="FY390"/>
      <c r="FZ390"/>
      <c r="GA390"/>
      <c r="GB390"/>
      <c r="GC390"/>
      <c r="GD390"/>
    </row>
    <row r="391" spans="1:186" s="8" customFormat="1" x14ac:dyDescent="0.2">
      <c r="A391"/>
      <c r="B391"/>
      <c r="C391"/>
      <c r="D391"/>
      <c r="E391"/>
      <c r="F391"/>
      <c r="G391"/>
      <c r="H391"/>
      <c r="I391"/>
      <c r="J391"/>
      <c r="K391"/>
      <c r="L391"/>
      <c r="M391"/>
      <c r="N391"/>
      <c r="O391"/>
      <c r="P391"/>
      <c r="Q391"/>
      <c r="R391"/>
      <c r="S391"/>
      <c r="T391"/>
      <c r="U391"/>
      <c r="V391"/>
      <c r="W391"/>
      <c r="X391"/>
      <c r="Y391"/>
      <c r="Z391"/>
      <c r="AA391"/>
      <c r="AB391"/>
      <c r="AC391"/>
      <c r="AD391"/>
      <c r="AE391"/>
      <c r="AF391"/>
      <c r="AG391"/>
      <c r="AH391"/>
      <c r="AI391"/>
      <c r="AJ391"/>
      <c r="AK391"/>
      <c r="AL391"/>
      <c r="AM391"/>
      <c r="AN391"/>
      <c r="AO391"/>
      <c r="AP391"/>
      <c r="AQ391"/>
      <c r="AR391"/>
      <c r="AS391"/>
      <c r="AT391"/>
      <c r="AU391"/>
      <c r="AV391"/>
      <c r="AW391"/>
      <c r="AX391"/>
      <c r="AY391"/>
      <c r="AZ391"/>
      <c r="BA391"/>
      <c r="BB391"/>
      <c r="BC391"/>
      <c r="BD391"/>
      <c r="BE391"/>
      <c r="BF391"/>
      <c r="BG391"/>
      <c r="BH391"/>
      <c r="BI391"/>
      <c r="BJ391"/>
      <c r="BK391"/>
      <c r="BL391"/>
      <c r="BM391"/>
      <c r="BN391"/>
      <c r="BO391"/>
      <c r="BP391"/>
      <c r="BQ391"/>
      <c r="BR391"/>
      <c r="BS391"/>
      <c r="BT391"/>
      <c r="BU391"/>
      <c r="BV391"/>
      <c r="BW391"/>
      <c r="BX391"/>
      <c r="BY391"/>
      <c r="BZ391"/>
      <c r="CA391"/>
      <c r="CB391"/>
      <c r="CC391"/>
      <c r="CD391"/>
      <c r="CE391"/>
      <c r="CF391"/>
      <c r="CG391"/>
      <c r="CH391"/>
      <c r="CI391"/>
      <c r="CJ391"/>
      <c r="CK391"/>
      <c r="CL391"/>
      <c r="CM391"/>
      <c r="CN391"/>
      <c r="CO391"/>
      <c r="CP391"/>
      <c r="CQ391"/>
      <c r="CR391"/>
      <c r="CS391"/>
      <c r="CT391"/>
      <c r="CU391"/>
      <c r="CV391"/>
      <c r="CW391"/>
      <c r="CX391"/>
      <c r="CY391"/>
      <c r="CZ391"/>
      <c r="DA391"/>
      <c r="DB391"/>
      <c r="DC391"/>
      <c r="DD391"/>
      <c r="DE391"/>
      <c r="DF391"/>
      <c r="DG391"/>
      <c r="DH391"/>
      <c r="DI391"/>
      <c r="DJ391"/>
      <c r="DK391"/>
      <c r="DL391"/>
      <c r="DM391"/>
      <c r="DN391"/>
      <c r="DO391"/>
      <c r="DP391"/>
      <c r="DQ391"/>
      <c r="DR391"/>
      <c r="DS391"/>
      <c r="DT391"/>
      <c r="DU391"/>
      <c r="DV391"/>
      <c r="DW391"/>
      <c r="DX391"/>
      <c r="DY391"/>
      <c r="DZ391"/>
      <c r="EA391"/>
      <c r="EB391"/>
      <c r="EC391"/>
      <c r="ED391"/>
      <c r="EE391"/>
      <c r="EF391"/>
      <c r="EG391"/>
      <c r="EH391"/>
      <c r="EI391"/>
      <c r="EJ391"/>
      <c r="EK391"/>
      <c r="EL391"/>
      <c r="EM391"/>
      <c r="EN391"/>
      <c r="EO391"/>
      <c r="EP391"/>
      <c r="EQ391"/>
      <c r="ER391"/>
      <c r="ES391"/>
      <c r="ET391"/>
      <c r="EU391"/>
      <c r="EV391"/>
      <c r="EW391"/>
      <c r="EX391"/>
      <c r="EY391"/>
      <c r="EZ391"/>
      <c r="FA391"/>
      <c r="FB391"/>
      <c r="FC391"/>
      <c r="FD391"/>
      <c r="FE391"/>
      <c r="FF391"/>
      <c r="FG391"/>
      <c r="FH391"/>
      <c r="FI391"/>
      <c r="FJ391"/>
      <c r="FK391"/>
      <c r="FL391"/>
      <c r="FM391"/>
      <c r="FN391"/>
      <c r="FO391"/>
      <c r="FP391"/>
      <c r="FQ391"/>
      <c r="FR391"/>
      <c r="FS391"/>
      <c r="FT391"/>
      <c r="FU391"/>
      <c r="FV391"/>
      <c r="FW391"/>
      <c r="FX391"/>
      <c r="FY391"/>
      <c r="FZ391"/>
      <c r="GA391"/>
      <c r="GB391"/>
      <c r="GC391"/>
      <c r="GD391"/>
    </row>
    <row r="392" spans="1:186" s="8" customFormat="1" x14ac:dyDescent="0.2">
      <c r="A392"/>
      <c r="B392"/>
      <c r="C392"/>
      <c r="D392"/>
      <c r="E392"/>
      <c r="F392"/>
      <c r="G392"/>
      <c r="H392"/>
      <c r="I392"/>
      <c r="J392"/>
      <c r="K392"/>
      <c r="L392"/>
      <c r="M392"/>
      <c r="N392"/>
      <c r="O392"/>
      <c r="P392"/>
      <c r="Q392"/>
      <c r="R392"/>
      <c r="S392"/>
      <c r="T392"/>
      <c r="U392"/>
      <c r="V392"/>
      <c r="W392"/>
      <c r="X392"/>
      <c r="Y392"/>
      <c r="Z392"/>
      <c r="AA392"/>
      <c r="AB392"/>
      <c r="AC392"/>
      <c r="AD392"/>
      <c r="AE392"/>
      <c r="AF392"/>
      <c r="AG392"/>
      <c r="AH392"/>
      <c r="AI392"/>
      <c r="AJ392"/>
      <c r="AK392"/>
      <c r="AL392"/>
      <c r="AM392"/>
      <c r="AN392"/>
      <c r="AO392"/>
      <c r="AP392"/>
      <c r="AQ392"/>
      <c r="AR392"/>
      <c r="AS392"/>
      <c r="AT392"/>
      <c r="AU392"/>
      <c r="AV392"/>
      <c r="AW392"/>
      <c r="AX392"/>
      <c r="AY392"/>
      <c r="AZ392"/>
      <c r="BA392"/>
      <c r="BB392"/>
      <c r="BC392"/>
      <c r="BD392"/>
      <c r="BE392"/>
      <c r="BF392"/>
      <c r="BG392"/>
      <c r="BH392"/>
      <c r="BI392"/>
      <c r="BJ392"/>
      <c r="BK392"/>
      <c r="BL392"/>
      <c r="BM392"/>
      <c r="BN392"/>
      <c r="BO392"/>
      <c r="BP392"/>
      <c r="BQ392"/>
      <c r="BR392"/>
      <c r="BS392"/>
      <c r="BT392"/>
      <c r="BU392"/>
      <c r="BV392"/>
      <c r="BW392"/>
      <c r="BX392"/>
      <c r="BY392"/>
      <c r="BZ392"/>
      <c r="CA392"/>
      <c r="CB392"/>
      <c r="CC392"/>
      <c r="CD392"/>
      <c r="CE392"/>
      <c r="CF392"/>
      <c r="CG392"/>
      <c r="CH392"/>
      <c r="CI392"/>
      <c r="CJ392"/>
      <c r="CK392"/>
      <c r="CL392"/>
      <c r="CM392"/>
      <c r="CN392"/>
      <c r="CO392"/>
      <c r="CP392"/>
      <c r="CQ392"/>
      <c r="CR392"/>
      <c r="CS392"/>
      <c r="CT392"/>
      <c r="CU392"/>
      <c r="CV392"/>
      <c r="CW392"/>
      <c r="CX392"/>
      <c r="CY392"/>
      <c r="CZ392"/>
      <c r="DA392"/>
      <c r="DB392"/>
      <c r="DC392"/>
      <c r="DD392"/>
      <c r="DE392"/>
      <c r="DF392"/>
      <c r="DG392"/>
      <c r="DH392"/>
      <c r="DI392"/>
      <c r="DJ392"/>
      <c r="DK392"/>
      <c r="DL392"/>
      <c r="DM392"/>
      <c r="DN392"/>
      <c r="DO392"/>
      <c r="DP392"/>
      <c r="DQ392"/>
      <c r="DR392"/>
      <c r="DS392"/>
      <c r="DT392"/>
      <c r="DU392"/>
      <c r="DV392"/>
      <c r="DW392"/>
      <c r="DX392"/>
      <c r="DY392"/>
      <c r="DZ392"/>
      <c r="EA392"/>
      <c r="EB392"/>
      <c r="EC392"/>
      <c r="ED392"/>
      <c r="EE392"/>
      <c r="EF392"/>
      <c r="EG392"/>
      <c r="EH392"/>
      <c r="EI392"/>
      <c r="EJ392"/>
      <c r="EK392"/>
      <c r="EL392"/>
      <c r="EM392"/>
      <c r="EN392"/>
      <c r="EO392"/>
      <c r="EP392"/>
      <c r="EQ392"/>
      <c r="ER392"/>
      <c r="ES392"/>
      <c r="ET392"/>
      <c r="EU392"/>
      <c r="EV392"/>
      <c r="EW392"/>
      <c r="EX392"/>
      <c r="EY392"/>
      <c r="EZ392"/>
      <c r="FA392"/>
      <c r="FB392"/>
      <c r="FC392"/>
      <c r="FD392"/>
      <c r="FE392"/>
      <c r="FF392"/>
      <c r="FG392"/>
      <c r="FH392"/>
      <c r="FI392"/>
      <c r="FJ392"/>
      <c r="FK392"/>
      <c r="FL392"/>
      <c r="FM392"/>
      <c r="FN392"/>
      <c r="FO392"/>
      <c r="FP392"/>
      <c r="FQ392"/>
      <c r="FR392"/>
      <c r="FS392"/>
      <c r="FT392"/>
      <c r="FU392"/>
      <c r="FV392"/>
      <c r="FW392"/>
      <c r="FX392"/>
      <c r="FY392"/>
      <c r="FZ392"/>
      <c r="GA392"/>
      <c r="GB392"/>
      <c r="GC392"/>
      <c r="GD392"/>
    </row>
    <row r="393" spans="1:186" s="8" customFormat="1" x14ac:dyDescent="0.2">
      <c r="A393"/>
      <c r="B393"/>
      <c r="C393"/>
      <c r="D393"/>
      <c r="E393"/>
      <c r="F393"/>
      <c r="G393"/>
      <c r="H393"/>
      <c r="I393"/>
      <c r="J393"/>
      <c r="K393"/>
      <c r="L393"/>
      <c r="M393"/>
      <c r="N393"/>
      <c r="O393"/>
      <c r="P393"/>
      <c r="Q393"/>
      <c r="R393"/>
      <c r="S393"/>
      <c r="T393"/>
      <c r="U393"/>
      <c r="V393"/>
      <c r="W393"/>
      <c r="X393"/>
      <c r="Y393"/>
      <c r="Z393"/>
      <c r="AA393"/>
      <c r="AB393"/>
      <c r="AC393"/>
      <c r="AD393"/>
      <c r="AE393"/>
      <c r="AF393"/>
      <c r="AG393"/>
      <c r="AH393"/>
      <c r="AI393"/>
      <c r="AJ393"/>
      <c r="AK393"/>
      <c r="AL393"/>
      <c r="AM393"/>
      <c r="AN393"/>
      <c r="AO393"/>
      <c r="AP393"/>
      <c r="AQ393"/>
      <c r="AR393"/>
      <c r="AS393"/>
      <c r="AT393"/>
      <c r="AU393"/>
      <c r="AV393"/>
      <c r="AW393"/>
      <c r="AX393"/>
      <c r="AY393"/>
      <c r="AZ393"/>
      <c r="BA393"/>
      <c r="BB393"/>
      <c r="BC393"/>
      <c r="BD393"/>
      <c r="BE393"/>
      <c r="BF393"/>
      <c r="BG393"/>
      <c r="BH393"/>
      <c r="BI393"/>
      <c r="BJ393"/>
      <c r="BK393"/>
      <c r="BL393"/>
      <c r="BM393"/>
      <c r="BN393"/>
      <c r="BO393"/>
      <c r="BP393"/>
      <c r="BQ393"/>
      <c r="BR393"/>
      <c r="BS393"/>
      <c r="BT393"/>
      <c r="BU393"/>
      <c r="BV393"/>
      <c r="BW393"/>
      <c r="BX393"/>
      <c r="BY393"/>
      <c r="BZ393"/>
      <c r="CA393"/>
      <c r="CB393"/>
      <c r="CC393"/>
      <c r="CD393"/>
      <c r="CE393"/>
      <c r="CF393"/>
      <c r="CG393"/>
      <c r="CH393"/>
      <c r="CI393"/>
      <c r="CJ393"/>
      <c r="CK393"/>
      <c r="CL393"/>
      <c r="CM393"/>
      <c r="CN393"/>
      <c r="CO393"/>
      <c r="CP393"/>
      <c r="CQ393"/>
      <c r="CR393"/>
      <c r="CS393"/>
      <c r="CT393"/>
      <c r="CU393"/>
      <c r="CV393"/>
      <c r="CW393"/>
      <c r="CX393"/>
      <c r="CY393"/>
      <c r="CZ393"/>
      <c r="DA393"/>
      <c r="DB393"/>
      <c r="DC393"/>
      <c r="DD393"/>
      <c r="DE393"/>
      <c r="DF393"/>
      <c r="DG393"/>
      <c r="DH393"/>
      <c r="DI393"/>
      <c r="DJ393"/>
      <c r="DK393"/>
      <c r="DL393"/>
      <c r="DM393"/>
      <c r="DN393"/>
      <c r="DO393"/>
      <c r="DP393"/>
      <c r="DQ393"/>
      <c r="DR393"/>
      <c r="DS393"/>
      <c r="DT393"/>
      <c r="DU393"/>
      <c r="DV393"/>
      <c r="DW393"/>
      <c r="DX393"/>
      <c r="DY393"/>
      <c r="DZ393"/>
      <c r="EA393"/>
      <c r="EB393"/>
      <c r="EC393"/>
      <c r="ED393"/>
      <c r="EE393"/>
      <c r="EF393"/>
      <c r="EG393"/>
      <c r="EH393"/>
      <c r="EI393"/>
      <c r="EJ393"/>
      <c r="EK393"/>
      <c r="EL393"/>
      <c r="EM393"/>
      <c r="EN393"/>
      <c r="EO393"/>
      <c r="EP393"/>
      <c r="EQ393"/>
      <c r="ER393"/>
      <c r="ES393"/>
      <c r="ET393"/>
      <c r="EU393"/>
      <c r="EV393"/>
      <c r="EW393"/>
      <c r="EX393"/>
      <c r="EY393"/>
      <c r="EZ393"/>
      <c r="FA393"/>
      <c r="FB393"/>
      <c r="FC393"/>
      <c r="FD393"/>
      <c r="FE393"/>
      <c r="FF393"/>
      <c r="FG393"/>
      <c r="FH393"/>
      <c r="FI393"/>
      <c r="FJ393"/>
      <c r="FK393"/>
      <c r="FL393"/>
      <c r="FM393"/>
      <c r="FN393"/>
      <c r="FO393"/>
      <c r="FP393"/>
      <c r="FQ393"/>
      <c r="FR393"/>
      <c r="FS393"/>
      <c r="FT393"/>
      <c r="FU393"/>
      <c r="FV393"/>
      <c r="FW393"/>
      <c r="FX393"/>
      <c r="FY393"/>
      <c r="FZ393"/>
      <c r="GA393"/>
      <c r="GB393"/>
      <c r="GC393"/>
      <c r="GD393"/>
    </row>
    <row r="394" spans="1:186" s="8" customFormat="1" x14ac:dyDescent="0.2">
      <c r="A394"/>
      <c r="B394"/>
      <c r="C394"/>
      <c r="D394"/>
      <c r="E394"/>
      <c r="F394"/>
      <c r="G394"/>
      <c r="H394"/>
      <c r="I394"/>
      <c r="J394"/>
      <c r="K394"/>
      <c r="L394"/>
      <c r="M394"/>
      <c r="N394"/>
      <c r="O394"/>
      <c r="P394"/>
      <c r="Q394"/>
      <c r="R394"/>
      <c r="S394"/>
      <c r="T394"/>
      <c r="U394"/>
      <c r="V394"/>
      <c r="W394"/>
      <c r="X394"/>
      <c r="Y394"/>
      <c r="Z394"/>
      <c r="AA394"/>
      <c r="AB394"/>
      <c r="AC394"/>
      <c r="AD394"/>
      <c r="AE394"/>
      <c r="AF394"/>
      <c r="AG394"/>
      <c r="AH394"/>
      <c r="AI394"/>
      <c r="AJ394"/>
      <c r="AK394"/>
      <c r="AL394"/>
      <c r="AM394"/>
      <c r="AN394"/>
      <c r="AO394"/>
      <c r="AP394"/>
      <c r="AQ394"/>
      <c r="AR394"/>
      <c r="AS394"/>
      <c r="AT394"/>
      <c r="AU394"/>
      <c r="AV394"/>
      <c r="AW394"/>
      <c r="AX394"/>
      <c r="AY394"/>
      <c r="AZ394"/>
      <c r="BA394"/>
      <c r="BB394"/>
      <c r="BC394"/>
      <c r="BD394"/>
      <c r="BE394"/>
      <c r="BF394"/>
      <c r="BG394"/>
      <c r="BH394"/>
      <c r="BI394"/>
      <c r="BJ394"/>
      <c r="BK394"/>
      <c r="BL394"/>
      <c r="BM394"/>
      <c r="BN394"/>
      <c r="BO394"/>
      <c r="BP394"/>
      <c r="BQ394"/>
      <c r="BR394"/>
      <c r="BS394"/>
      <c r="BT394"/>
      <c r="BU394"/>
      <c r="BV394"/>
      <c r="BW394"/>
      <c r="BX394"/>
      <c r="BY394"/>
      <c r="BZ394"/>
      <c r="CA394"/>
      <c r="CB394"/>
      <c r="CC394"/>
      <c r="CD394"/>
      <c r="CE394"/>
      <c r="CF394"/>
      <c r="CG394"/>
      <c r="CH394"/>
      <c r="CI394"/>
      <c r="CJ394"/>
      <c r="CK394"/>
      <c r="CL394"/>
      <c r="CM394"/>
      <c r="CN394"/>
      <c r="CO394"/>
      <c r="CP394"/>
      <c r="CQ394"/>
      <c r="CR394"/>
      <c r="CS394"/>
      <c r="CT394"/>
      <c r="CU394"/>
      <c r="CV394"/>
      <c r="CW394"/>
      <c r="CX394"/>
      <c r="CY394"/>
      <c r="CZ394"/>
      <c r="DA394"/>
      <c r="DB394"/>
      <c r="DC394"/>
      <c r="DD394"/>
      <c r="DE394"/>
      <c r="DF394"/>
      <c r="DG394"/>
      <c r="DH394"/>
      <c r="DI394"/>
      <c r="DJ394"/>
      <c r="DK394"/>
      <c r="DL394"/>
      <c r="DM394"/>
      <c r="DN394"/>
      <c r="DO394"/>
      <c r="DP394"/>
      <c r="DQ394"/>
      <c r="DR394"/>
      <c r="DS394"/>
      <c r="DT394"/>
      <c r="DU394"/>
      <c r="DV394"/>
      <c r="DW394"/>
      <c r="DX394"/>
      <c r="DY394"/>
      <c r="DZ394"/>
      <c r="EA394"/>
      <c r="EB394"/>
      <c r="EC394"/>
      <c r="ED394"/>
      <c r="EE394"/>
      <c r="EF394"/>
      <c r="EG394"/>
      <c r="EH394"/>
      <c r="EI394"/>
      <c r="EJ394"/>
      <c r="EK394"/>
      <c r="EL394"/>
      <c r="EM394"/>
      <c r="EN394"/>
      <c r="EO394"/>
      <c r="EP394"/>
      <c r="EQ394"/>
      <c r="ER394"/>
      <c r="ES394"/>
      <c r="ET394"/>
      <c r="EU394"/>
      <c r="EV394"/>
      <c r="EW394"/>
      <c r="EX394"/>
      <c r="EY394"/>
      <c r="EZ394"/>
      <c r="FA394"/>
      <c r="FB394"/>
      <c r="FC394"/>
      <c r="FD394"/>
      <c r="FE394"/>
      <c r="FF394"/>
      <c r="FG394"/>
      <c r="FH394"/>
      <c r="FI394"/>
      <c r="FJ394"/>
      <c r="FK394"/>
      <c r="FL394"/>
      <c r="FM394"/>
      <c r="FN394"/>
      <c r="FO394"/>
      <c r="FP394"/>
      <c r="FQ394"/>
      <c r="FR394"/>
      <c r="FS394"/>
      <c r="FT394"/>
      <c r="FU394"/>
      <c r="FV394"/>
      <c r="FW394"/>
      <c r="FX394"/>
      <c r="FY394"/>
      <c r="FZ394"/>
      <c r="GA394"/>
      <c r="GB394"/>
      <c r="GC394"/>
      <c r="GD394"/>
    </row>
    <row r="395" spans="1:186" s="8" customFormat="1" x14ac:dyDescent="0.2">
      <c r="A395"/>
      <c r="B395"/>
      <c r="C395"/>
      <c r="D395"/>
      <c r="E395"/>
      <c r="F395"/>
      <c r="G395"/>
      <c r="H395"/>
      <c r="I395"/>
      <c r="J395"/>
      <c r="K395"/>
      <c r="L395"/>
      <c r="M395"/>
      <c r="N395"/>
      <c r="O395"/>
      <c r="P395"/>
      <c r="Q395"/>
      <c r="R395"/>
      <c r="S395"/>
      <c r="T395"/>
      <c r="U395"/>
      <c r="V395"/>
      <c r="W395"/>
      <c r="X395"/>
      <c r="Y395"/>
      <c r="Z395"/>
      <c r="AA395"/>
      <c r="AB395"/>
      <c r="AC395"/>
      <c r="AD395"/>
      <c r="AE395"/>
      <c r="AF395"/>
      <c r="AG395"/>
      <c r="AH395"/>
      <c r="AI395"/>
      <c r="AJ395"/>
      <c r="AK395"/>
      <c r="AL395"/>
      <c r="AM395"/>
      <c r="AN395"/>
      <c r="AO395"/>
      <c r="AP395"/>
      <c r="AQ395"/>
      <c r="AR395"/>
      <c r="AS395"/>
      <c r="AT395"/>
      <c r="AU395"/>
      <c r="AV395"/>
      <c r="AW395"/>
      <c r="AX395"/>
      <c r="AY395"/>
      <c r="AZ395"/>
      <c r="BA395"/>
      <c r="BB395"/>
      <c r="BC395"/>
      <c r="BD395"/>
      <c r="BE395"/>
      <c r="BF395"/>
      <c r="BG395"/>
      <c r="BH395"/>
      <c r="BI395"/>
      <c r="BJ395"/>
      <c r="BK395"/>
      <c r="BL395"/>
      <c r="BM395"/>
      <c r="BN395"/>
      <c r="BO395"/>
      <c r="BP395"/>
      <c r="BQ395"/>
      <c r="BR395"/>
      <c r="BS395"/>
      <c r="BT395"/>
      <c r="BU395"/>
      <c r="BV395"/>
      <c r="BW395"/>
      <c r="BX395"/>
      <c r="BY395"/>
      <c r="BZ395"/>
      <c r="CA395"/>
      <c r="CB395"/>
      <c r="CC395"/>
      <c r="CD395"/>
      <c r="CE395"/>
      <c r="CF395"/>
      <c r="CG395"/>
      <c r="CH395"/>
      <c r="CI395"/>
      <c r="CJ395"/>
      <c r="CK395"/>
      <c r="CL395"/>
      <c r="CM395"/>
      <c r="CN395"/>
      <c r="CO395"/>
      <c r="CP395"/>
      <c r="CQ395"/>
      <c r="CR395"/>
      <c r="CS395"/>
      <c r="CT395"/>
      <c r="CU395"/>
      <c r="CV395"/>
      <c r="CW395"/>
      <c r="CX395"/>
      <c r="CY395"/>
      <c r="CZ395"/>
      <c r="DA395"/>
      <c r="DB395"/>
      <c r="DC395"/>
      <c r="DD395"/>
      <c r="DE395"/>
      <c r="DF395"/>
      <c r="DG395"/>
      <c r="DH395"/>
      <c r="DI395"/>
      <c r="DJ395"/>
      <c r="DK395"/>
      <c r="DL395"/>
      <c r="DM395"/>
      <c r="DN395"/>
      <c r="DO395"/>
      <c r="DP395"/>
      <c r="DQ395"/>
      <c r="DR395"/>
      <c r="DS395"/>
      <c r="DT395"/>
      <c r="DU395"/>
      <c r="DV395"/>
      <c r="DW395"/>
      <c r="DX395"/>
      <c r="DY395"/>
      <c r="DZ395"/>
      <c r="EA395"/>
      <c r="EB395"/>
      <c r="EC395"/>
      <c r="ED395"/>
      <c r="EE395"/>
      <c r="EF395"/>
      <c r="EG395"/>
      <c r="EH395"/>
      <c r="EI395"/>
      <c r="EJ395"/>
      <c r="EK395"/>
      <c r="EL395"/>
      <c r="EM395"/>
      <c r="EN395"/>
      <c r="EO395"/>
      <c r="EP395"/>
      <c r="EQ395"/>
      <c r="ER395"/>
      <c r="ES395"/>
      <c r="ET395"/>
      <c r="EU395"/>
      <c r="EV395"/>
      <c r="EW395"/>
      <c r="EX395"/>
      <c r="EY395"/>
      <c r="EZ395"/>
      <c r="FA395"/>
      <c r="FB395"/>
      <c r="FC395"/>
      <c r="FD395"/>
      <c r="FE395"/>
      <c r="FF395"/>
      <c r="FG395"/>
      <c r="FH395"/>
      <c r="FI395"/>
      <c r="FJ395"/>
      <c r="FK395"/>
      <c r="FL395"/>
      <c r="FM395"/>
      <c r="FN395"/>
      <c r="FO395"/>
      <c r="FP395"/>
      <c r="FQ395"/>
      <c r="FR395"/>
      <c r="FS395"/>
      <c r="FT395"/>
      <c r="FU395"/>
      <c r="FV395"/>
      <c r="FW395"/>
      <c r="FX395"/>
      <c r="FY395"/>
      <c r="FZ395"/>
      <c r="GA395"/>
      <c r="GB395"/>
      <c r="GC395"/>
      <c r="GD395"/>
    </row>
    <row r="396" spans="1:186" s="8" customFormat="1" x14ac:dyDescent="0.2">
      <c r="A396"/>
      <c r="B396"/>
      <c r="C396"/>
      <c r="D396"/>
      <c r="E396"/>
      <c r="F396"/>
      <c r="G396"/>
      <c r="H396"/>
      <c r="I396"/>
      <c r="J396"/>
      <c r="K396"/>
      <c r="L396"/>
      <c r="M396"/>
      <c r="N396"/>
      <c r="O396"/>
      <c r="P396"/>
      <c r="Q396"/>
      <c r="R396"/>
      <c r="S396"/>
      <c r="T396"/>
      <c r="U396"/>
      <c r="V396"/>
      <c r="W396"/>
      <c r="X396"/>
      <c r="Y396"/>
      <c r="Z396"/>
      <c r="AA396"/>
      <c r="AB396"/>
      <c r="AC396"/>
      <c r="AD396"/>
      <c r="AE396"/>
      <c r="AF396"/>
      <c r="AG396"/>
      <c r="AH396"/>
      <c r="AI396"/>
      <c r="AJ396"/>
      <c r="AK396"/>
      <c r="AL396"/>
      <c r="AM396"/>
      <c r="AN396"/>
      <c r="AO396"/>
      <c r="AP396"/>
      <c r="AQ396"/>
      <c r="AR396"/>
      <c r="AS396"/>
      <c r="AT396"/>
      <c r="AU396"/>
      <c r="AV396"/>
      <c r="AW396"/>
      <c r="AX396"/>
      <c r="AY396"/>
      <c r="AZ396"/>
      <c r="BA396"/>
      <c r="BB396"/>
      <c r="BC396"/>
      <c r="BD396"/>
      <c r="BE396"/>
      <c r="BF396"/>
      <c r="BG396"/>
      <c r="BH396"/>
      <c r="BI396"/>
      <c r="BJ396"/>
      <c r="BK396"/>
      <c r="BL396"/>
      <c r="BM396"/>
      <c r="BN396"/>
      <c r="BO396"/>
      <c r="BP396"/>
      <c r="BQ396"/>
      <c r="BR396"/>
      <c r="BS396"/>
      <c r="BT396"/>
      <c r="BU396"/>
      <c r="BV396"/>
      <c r="BW396"/>
      <c r="BX396"/>
      <c r="BY396"/>
      <c r="BZ396"/>
      <c r="CA396"/>
      <c r="CB396"/>
      <c r="CC396"/>
      <c r="CD396"/>
      <c r="CE396"/>
      <c r="CF396"/>
      <c r="CG396"/>
      <c r="CH396"/>
      <c r="CI396"/>
      <c r="CJ396"/>
      <c r="CK396"/>
      <c r="CL396"/>
      <c r="CM396"/>
      <c r="CN396"/>
      <c r="CO396"/>
      <c r="CP396"/>
      <c r="CQ396"/>
      <c r="CR396"/>
      <c r="CS396"/>
      <c r="CT396"/>
      <c r="CU396"/>
      <c r="CV396"/>
      <c r="CW396"/>
      <c r="CX396"/>
      <c r="CY396"/>
      <c r="CZ396"/>
      <c r="DA396"/>
      <c r="DB396"/>
      <c r="DC396"/>
      <c r="DD396"/>
      <c r="DE396"/>
      <c r="DF396"/>
      <c r="DG396"/>
      <c r="DH396"/>
      <c r="DI396"/>
      <c r="DJ396"/>
      <c r="DK396"/>
      <c r="DL396"/>
      <c r="DM396"/>
      <c r="DN396"/>
      <c r="DO396"/>
      <c r="DP396"/>
      <c r="DQ396"/>
      <c r="DR396"/>
      <c r="DS396"/>
      <c r="DT396"/>
      <c r="DU396"/>
      <c r="DV396"/>
      <c r="DW396"/>
      <c r="DX396"/>
      <c r="DY396"/>
      <c r="DZ396"/>
      <c r="EA396"/>
      <c r="EB396"/>
      <c r="EC396"/>
      <c r="ED396"/>
      <c r="EE396"/>
      <c r="EF396"/>
      <c r="EG396"/>
      <c r="EH396"/>
      <c r="EI396"/>
      <c r="EJ396"/>
      <c r="EK396"/>
      <c r="EL396"/>
      <c r="EM396"/>
      <c r="EN396"/>
      <c r="EO396"/>
      <c r="EP396"/>
      <c r="EQ396"/>
      <c r="ER396"/>
      <c r="ES396"/>
      <c r="ET396"/>
      <c r="EU396"/>
      <c r="EV396"/>
      <c r="EW396"/>
      <c r="EX396"/>
      <c r="EY396"/>
      <c r="EZ396"/>
      <c r="FA396"/>
      <c r="FB396"/>
      <c r="FC396"/>
      <c r="FD396"/>
      <c r="FE396"/>
      <c r="FF396"/>
      <c r="FG396"/>
      <c r="FH396"/>
      <c r="FI396"/>
      <c r="FJ396"/>
      <c r="FK396"/>
      <c r="FL396"/>
      <c r="FM396"/>
      <c r="FN396"/>
      <c r="FO396"/>
      <c r="FP396"/>
      <c r="FQ396"/>
      <c r="FR396"/>
      <c r="FS396"/>
      <c r="FT396"/>
      <c r="FU396"/>
      <c r="FV396"/>
      <c r="FW396"/>
      <c r="FX396"/>
      <c r="FY396"/>
      <c r="FZ396"/>
      <c r="GA396"/>
      <c r="GB396"/>
      <c r="GC396"/>
      <c r="GD396"/>
    </row>
    <row r="397" spans="1:186" s="8" customFormat="1" x14ac:dyDescent="0.2">
      <c r="A397"/>
      <c r="B397"/>
      <c r="C397"/>
      <c r="D397"/>
      <c r="E397"/>
      <c r="F397"/>
      <c r="G397"/>
      <c r="H397"/>
      <c r="I397"/>
      <c r="J397"/>
      <c r="K397"/>
      <c r="L397"/>
      <c r="M397"/>
      <c r="N397"/>
      <c r="O397"/>
      <c r="P397"/>
      <c r="Q397"/>
      <c r="R397"/>
      <c r="S397"/>
      <c r="T397"/>
      <c r="U397"/>
      <c r="V397"/>
      <c r="W397"/>
      <c r="X397"/>
      <c r="Y397"/>
      <c r="Z397"/>
      <c r="AA397"/>
      <c r="AB397"/>
      <c r="AC397"/>
      <c r="AD397"/>
      <c r="AE397"/>
      <c r="AF397"/>
      <c r="AG397"/>
      <c r="AH397"/>
      <c r="AI397"/>
      <c r="AJ397"/>
      <c r="AK397"/>
      <c r="AL397"/>
      <c r="AM397"/>
      <c r="AN397"/>
      <c r="AO397"/>
      <c r="AP397"/>
      <c r="AQ397"/>
      <c r="AR397"/>
      <c r="AS397"/>
      <c r="AT397"/>
      <c r="AU397"/>
      <c r="AV397"/>
      <c r="AW397"/>
      <c r="AX397"/>
      <c r="AY397"/>
      <c r="AZ397"/>
      <c r="BA397"/>
      <c r="BB397"/>
      <c r="BC397"/>
      <c r="BD397"/>
      <c r="BE397"/>
      <c r="BF397"/>
      <c r="BG397"/>
      <c r="BH397"/>
      <c r="BI397"/>
      <c r="BJ397"/>
      <c r="BK397"/>
      <c r="BL397"/>
      <c r="BM397"/>
      <c r="BN397"/>
      <c r="BO397"/>
      <c r="BP397"/>
      <c r="BQ397"/>
      <c r="BR397"/>
      <c r="BS397"/>
      <c r="BT397"/>
      <c r="BU397"/>
      <c r="BV397"/>
      <c r="BW397"/>
      <c r="BX397"/>
      <c r="BY397"/>
      <c r="BZ397"/>
      <c r="CA397"/>
      <c r="CB397"/>
      <c r="CC397"/>
      <c r="CD397"/>
      <c r="CE397"/>
      <c r="CF397"/>
      <c r="CG397"/>
      <c r="CH397"/>
      <c r="CI397"/>
      <c r="CJ397"/>
      <c r="CK397"/>
      <c r="CL397"/>
      <c r="CM397"/>
      <c r="CN397"/>
      <c r="CO397"/>
      <c r="CP397"/>
      <c r="CQ397"/>
      <c r="CR397"/>
      <c r="CS397"/>
      <c r="CT397"/>
      <c r="CU397"/>
      <c r="CV397"/>
      <c r="CW397"/>
      <c r="CX397"/>
      <c r="CY397"/>
      <c r="CZ397"/>
      <c r="DA397"/>
      <c r="DB397"/>
      <c r="DC397"/>
      <c r="DD397"/>
      <c r="DE397"/>
      <c r="DF397"/>
      <c r="DG397"/>
      <c r="DH397"/>
      <c r="DI397"/>
      <c r="DJ397"/>
      <c r="DK397"/>
      <c r="DL397"/>
      <c r="DM397"/>
      <c r="DN397"/>
      <c r="DO397"/>
      <c r="DP397"/>
      <c r="DQ397"/>
      <c r="DR397"/>
      <c r="DS397"/>
      <c r="DT397"/>
      <c r="DU397"/>
      <c r="DV397"/>
      <c r="DW397"/>
      <c r="DX397"/>
      <c r="DY397"/>
      <c r="DZ397"/>
      <c r="EA397"/>
      <c r="EB397"/>
      <c r="EC397"/>
      <c r="ED397"/>
      <c r="EE397"/>
      <c r="EF397"/>
      <c r="EG397"/>
      <c r="EH397"/>
      <c r="EI397"/>
      <c r="EJ397"/>
      <c r="EK397"/>
      <c r="EL397"/>
      <c r="EM397"/>
      <c r="EN397"/>
      <c r="EO397"/>
      <c r="EP397"/>
      <c r="EQ397"/>
      <c r="ER397"/>
      <c r="ES397"/>
      <c r="ET397"/>
      <c r="EU397"/>
      <c r="EV397"/>
      <c r="EW397"/>
      <c r="EX397"/>
      <c r="EY397"/>
      <c r="EZ397"/>
      <c r="FA397"/>
      <c r="FB397"/>
      <c r="FC397"/>
      <c r="FD397"/>
      <c r="FE397"/>
      <c r="FF397"/>
      <c r="FG397"/>
      <c r="FH397"/>
      <c r="FI397"/>
      <c r="FJ397"/>
      <c r="FK397"/>
      <c r="FL397"/>
      <c r="FM397"/>
      <c r="FN397"/>
      <c r="FO397"/>
      <c r="FP397"/>
      <c r="FQ397"/>
      <c r="FR397"/>
      <c r="FS397"/>
      <c r="FT397"/>
      <c r="FU397"/>
      <c r="FV397"/>
      <c r="FW397"/>
      <c r="FX397"/>
      <c r="FY397"/>
      <c r="FZ397"/>
      <c r="GA397"/>
      <c r="GB397"/>
      <c r="GC397"/>
      <c r="GD397"/>
    </row>
    <row r="398" spans="1:186" s="8" customFormat="1" x14ac:dyDescent="0.2">
      <c r="A398"/>
      <c r="B398"/>
      <c r="C398"/>
      <c r="D398"/>
      <c r="E398"/>
      <c r="F398"/>
      <c r="G398"/>
      <c r="H398"/>
      <c r="I398"/>
      <c r="J398"/>
      <c r="K398"/>
      <c r="L398"/>
      <c r="M398"/>
      <c r="N398"/>
      <c r="O398"/>
      <c r="P398"/>
      <c r="Q398"/>
      <c r="R398"/>
      <c r="S398"/>
      <c r="T398"/>
      <c r="U398"/>
      <c r="V398"/>
      <c r="W398"/>
      <c r="X398"/>
      <c r="Y398"/>
      <c r="Z398"/>
      <c r="AA398"/>
      <c r="AB398"/>
      <c r="AC398"/>
      <c r="AD398"/>
      <c r="AE398"/>
      <c r="AF398"/>
      <c r="AG398"/>
      <c r="AH398"/>
      <c r="AI398"/>
      <c r="AJ398"/>
      <c r="AK398"/>
      <c r="AL398"/>
      <c r="AM398"/>
      <c r="AN398"/>
      <c r="AO398"/>
      <c r="AP398"/>
      <c r="AQ398"/>
      <c r="AR398"/>
      <c r="AS398"/>
      <c r="AT398"/>
      <c r="AU398"/>
      <c r="AV398"/>
      <c r="AW398"/>
      <c r="AX398"/>
      <c r="AY398"/>
      <c r="AZ398"/>
      <c r="BA398"/>
      <c r="BB398"/>
      <c r="BC398"/>
      <c r="BD398"/>
      <c r="BE398"/>
      <c r="BF398"/>
      <c r="BG398"/>
      <c r="BH398"/>
      <c r="BI398"/>
      <c r="BJ398"/>
      <c r="BK398"/>
      <c r="BL398"/>
      <c r="BM398"/>
      <c r="BN398"/>
      <c r="BO398"/>
      <c r="BP398"/>
      <c r="BQ398"/>
      <c r="BR398"/>
      <c r="BS398"/>
      <c r="BT398"/>
      <c r="BU398"/>
      <c r="BV398"/>
      <c r="BW398"/>
      <c r="BX398"/>
      <c r="BY398"/>
      <c r="BZ398"/>
      <c r="CA398"/>
      <c r="CB398"/>
      <c r="CC398"/>
      <c r="CD398"/>
      <c r="CE398"/>
      <c r="CF398"/>
      <c r="CG398"/>
      <c r="CH398"/>
      <c r="CI398"/>
      <c r="CJ398"/>
      <c r="CK398"/>
      <c r="CL398"/>
      <c r="CM398"/>
      <c r="CN398"/>
      <c r="CO398"/>
      <c r="CP398"/>
      <c r="CQ398"/>
      <c r="CR398"/>
      <c r="CS398"/>
      <c r="CT398"/>
      <c r="CU398"/>
      <c r="CV398"/>
      <c r="CW398"/>
      <c r="CX398"/>
      <c r="CY398"/>
      <c r="CZ398"/>
      <c r="DA398"/>
      <c r="DB398"/>
      <c r="DC398"/>
      <c r="DD398"/>
      <c r="DE398"/>
      <c r="DF398"/>
      <c r="DG398"/>
      <c r="DH398"/>
      <c r="DI398"/>
      <c r="DJ398"/>
      <c r="DK398"/>
      <c r="DL398"/>
      <c r="DM398"/>
      <c r="DN398"/>
      <c r="DO398"/>
      <c r="DP398"/>
      <c r="DQ398"/>
      <c r="DR398"/>
      <c r="DS398"/>
      <c r="DT398"/>
      <c r="DU398"/>
      <c r="DV398"/>
      <c r="DW398"/>
      <c r="DX398"/>
      <c r="DY398"/>
      <c r="DZ398"/>
      <c r="EA398"/>
      <c r="EB398"/>
      <c r="EC398"/>
      <c r="ED398"/>
      <c r="EE398"/>
      <c r="EF398"/>
      <c r="EG398"/>
      <c r="EH398"/>
      <c r="EI398"/>
      <c r="EJ398"/>
      <c r="EK398"/>
      <c r="EL398"/>
      <c r="EM398"/>
      <c r="EN398"/>
      <c r="EO398"/>
      <c r="EP398"/>
      <c r="EQ398"/>
      <c r="ER398"/>
      <c r="ES398"/>
      <c r="ET398"/>
      <c r="EU398"/>
      <c r="EV398"/>
      <c r="EW398"/>
      <c r="EX398"/>
      <c r="EY398"/>
      <c r="EZ398"/>
      <c r="FA398"/>
      <c r="FB398"/>
      <c r="FC398"/>
      <c r="FD398"/>
      <c r="FE398"/>
      <c r="FF398"/>
      <c r="FG398"/>
      <c r="FH398"/>
      <c r="FI398"/>
      <c r="FJ398"/>
      <c r="FK398"/>
      <c r="FL398"/>
      <c r="FM398"/>
      <c r="FN398"/>
      <c r="FO398"/>
      <c r="FP398"/>
      <c r="FQ398"/>
      <c r="FR398"/>
      <c r="FS398"/>
      <c r="FT398"/>
      <c r="FU398"/>
      <c r="FV398"/>
      <c r="FW398"/>
      <c r="FX398"/>
      <c r="FY398"/>
      <c r="FZ398"/>
      <c r="GA398"/>
      <c r="GB398"/>
      <c r="GC398"/>
      <c r="GD398"/>
    </row>
    <row r="399" spans="1:186" s="8" customFormat="1" x14ac:dyDescent="0.2">
      <c r="A399"/>
      <c r="B399"/>
      <c r="C399"/>
      <c r="D399"/>
      <c r="E399"/>
      <c r="F399"/>
      <c r="G399"/>
      <c r="H399"/>
      <c r="I399"/>
      <c r="J399"/>
      <c r="K399"/>
      <c r="L399"/>
      <c r="M399"/>
      <c r="N399"/>
      <c r="O399"/>
      <c r="P399"/>
      <c r="Q399"/>
      <c r="R399"/>
      <c r="S399"/>
      <c r="T399"/>
      <c r="U399"/>
      <c r="V399"/>
      <c r="W399"/>
      <c r="X399"/>
      <c r="Y399"/>
      <c r="Z399"/>
      <c r="AA399"/>
      <c r="AB399"/>
      <c r="AC399"/>
      <c r="AD399"/>
      <c r="AE399"/>
      <c r="AF399"/>
      <c r="AG399"/>
      <c r="AH399"/>
      <c r="AI399"/>
      <c r="AJ399"/>
      <c r="AK399"/>
      <c r="AL399"/>
      <c r="AM399"/>
      <c r="AN399"/>
      <c r="AO399"/>
      <c r="AP399"/>
      <c r="AQ399"/>
      <c r="AR399"/>
      <c r="AS399"/>
      <c r="AT399"/>
      <c r="AU399"/>
      <c r="AV399"/>
      <c r="AW399"/>
      <c r="AX399"/>
      <c r="AY399"/>
      <c r="AZ399"/>
      <c r="BA399"/>
      <c r="BB399"/>
      <c r="BC399"/>
      <c r="BD399"/>
      <c r="BE399"/>
      <c r="BF399"/>
      <c r="BG399"/>
      <c r="BH399"/>
      <c r="BI399"/>
      <c r="BJ399"/>
      <c r="BK399"/>
      <c r="BL399"/>
      <c r="BM399"/>
      <c r="BN399"/>
      <c r="BO399"/>
      <c r="BP399"/>
      <c r="BQ399"/>
      <c r="BR399"/>
      <c r="BS399"/>
      <c r="BT399"/>
      <c r="BU399"/>
      <c r="BV399"/>
      <c r="BW399"/>
      <c r="BX399"/>
      <c r="BY399"/>
      <c r="BZ399"/>
      <c r="CA399"/>
      <c r="CB399"/>
      <c r="CC399"/>
      <c r="CD399"/>
      <c r="CE399"/>
      <c r="CF399"/>
      <c r="CG399"/>
      <c r="CH399"/>
      <c r="CI399"/>
      <c r="CJ399"/>
      <c r="CK399"/>
      <c r="CL399"/>
      <c r="CM399"/>
      <c r="CN399"/>
      <c r="CO399"/>
      <c r="CP399"/>
      <c r="CQ399"/>
      <c r="CR399"/>
      <c r="CS399"/>
      <c r="CT399"/>
      <c r="CU399"/>
      <c r="CV399"/>
      <c r="CW399"/>
      <c r="CX399"/>
      <c r="CY399"/>
      <c r="CZ399"/>
      <c r="DA399"/>
      <c r="DB399"/>
      <c r="DC399"/>
      <c r="DD399"/>
      <c r="DE399"/>
      <c r="DF399"/>
      <c r="DG399"/>
      <c r="DH399"/>
      <c r="DI399"/>
      <c r="DJ399"/>
      <c r="DK399"/>
      <c r="DL399"/>
      <c r="DM399"/>
      <c r="DN399"/>
      <c r="DO399"/>
      <c r="DP399"/>
      <c r="DQ399"/>
      <c r="DR399"/>
      <c r="DS399"/>
      <c r="DT399"/>
      <c r="DU399"/>
      <c r="DV399"/>
      <c r="DW399"/>
      <c r="DX399"/>
      <c r="DY399"/>
      <c r="DZ399"/>
      <c r="EA399"/>
      <c r="EB399"/>
      <c r="EC399"/>
      <c r="ED399"/>
      <c r="EE399"/>
      <c r="EF399"/>
      <c r="EG399"/>
      <c r="EH399"/>
      <c r="EI399"/>
      <c r="EJ399"/>
      <c r="EK399"/>
      <c r="EL399"/>
      <c r="EM399"/>
      <c r="EN399"/>
      <c r="EO399"/>
      <c r="EP399"/>
      <c r="EQ399"/>
      <c r="ER399"/>
      <c r="ES399"/>
      <c r="ET399"/>
      <c r="EU399"/>
      <c r="EV399"/>
      <c r="EW399"/>
      <c r="EX399"/>
      <c r="EY399"/>
      <c r="EZ399"/>
      <c r="FA399"/>
      <c r="FB399"/>
      <c r="FC399"/>
      <c r="FD399"/>
      <c r="FE399"/>
      <c r="FF399"/>
      <c r="FG399"/>
      <c r="FH399"/>
      <c r="FI399"/>
      <c r="FJ399"/>
      <c r="FK399"/>
      <c r="FL399"/>
      <c r="FM399"/>
      <c r="FN399"/>
      <c r="FO399"/>
      <c r="FP399"/>
      <c r="FQ399"/>
      <c r="FR399"/>
      <c r="FS399"/>
      <c r="FT399"/>
      <c r="FU399"/>
      <c r="FV399"/>
      <c r="FW399"/>
      <c r="FX399"/>
      <c r="FY399"/>
      <c r="FZ399"/>
      <c r="GA399"/>
      <c r="GB399"/>
      <c r="GC399"/>
      <c r="GD399"/>
    </row>
    <row r="400" spans="1:186" s="8" customFormat="1" x14ac:dyDescent="0.2">
      <c r="A400"/>
      <c r="B400"/>
      <c r="C400"/>
      <c r="D400"/>
      <c r="E400"/>
      <c r="F400"/>
      <c r="G400"/>
      <c r="H400"/>
      <c r="I400"/>
      <c r="J400"/>
      <c r="K400"/>
      <c r="L400"/>
      <c r="M400"/>
      <c r="N400"/>
      <c r="O400"/>
      <c r="P400"/>
      <c r="Q400"/>
      <c r="R400"/>
      <c r="S400"/>
      <c r="T400"/>
      <c r="U400"/>
      <c r="V400"/>
      <c r="W400"/>
      <c r="X400"/>
      <c r="Y400"/>
      <c r="Z400"/>
      <c r="AA400"/>
      <c r="AB400"/>
      <c r="AC400"/>
      <c r="AD400"/>
      <c r="AE400"/>
      <c r="AF400"/>
      <c r="AG400"/>
      <c r="AH400"/>
      <c r="AI400"/>
      <c r="AJ400"/>
      <c r="AK400"/>
      <c r="AL400"/>
      <c r="AM400"/>
      <c r="AN400"/>
      <c r="AO400"/>
      <c r="AP400"/>
      <c r="AQ400"/>
      <c r="AR400"/>
      <c r="AS400"/>
      <c r="AT400"/>
      <c r="AU400"/>
      <c r="AV400"/>
      <c r="AW400"/>
      <c r="AX400"/>
      <c r="AY400"/>
      <c r="AZ400"/>
      <c r="BA400"/>
      <c r="BB400"/>
      <c r="BC400"/>
      <c r="BD400"/>
      <c r="BE400"/>
      <c r="BF400"/>
      <c r="BG400"/>
      <c r="BH400"/>
      <c r="BI400"/>
      <c r="BJ400"/>
      <c r="BK400"/>
      <c r="BL400"/>
      <c r="BM400"/>
      <c r="BN400"/>
      <c r="BO400"/>
      <c r="BP400"/>
      <c r="BQ400"/>
      <c r="BR400"/>
      <c r="BS400"/>
      <c r="BT400"/>
      <c r="BU400"/>
      <c r="BV400"/>
      <c r="BW400"/>
      <c r="BX400"/>
      <c r="BY400"/>
      <c r="BZ400"/>
      <c r="CA400"/>
      <c r="CB400"/>
      <c r="CC400"/>
      <c r="CD400"/>
      <c r="CE400"/>
      <c r="CF400"/>
      <c r="CG400"/>
      <c r="CH400"/>
      <c r="CI400"/>
      <c r="CJ400"/>
      <c r="CK400"/>
      <c r="CL400"/>
      <c r="CM400"/>
      <c r="CN400"/>
      <c r="CO400"/>
      <c r="CP400"/>
      <c r="CQ400"/>
      <c r="CR400"/>
      <c r="CS400"/>
      <c r="CT400"/>
      <c r="CU400"/>
      <c r="CV400"/>
      <c r="CW400"/>
      <c r="CX400"/>
      <c r="CY400"/>
      <c r="CZ400"/>
      <c r="DA400"/>
      <c r="DB400"/>
      <c r="DC400"/>
      <c r="DD400"/>
      <c r="DE400"/>
      <c r="DF400"/>
      <c r="DG400"/>
      <c r="DH400"/>
      <c r="DI400"/>
      <c r="DJ400"/>
      <c r="DK400"/>
      <c r="DL400"/>
      <c r="DM400"/>
      <c r="DN400"/>
      <c r="DO400"/>
      <c r="DP400"/>
      <c r="DQ400"/>
      <c r="DR400"/>
      <c r="DS400"/>
      <c r="DT400"/>
      <c r="DU400"/>
      <c r="DV400"/>
      <c r="DW400"/>
      <c r="DX400"/>
      <c r="DY400"/>
      <c r="DZ400"/>
      <c r="EA400"/>
      <c r="EB400"/>
      <c r="EC400"/>
      <c r="ED400"/>
      <c r="EE400"/>
      <c r="EF400"/>
      <c r="EG400"/>
      <c r="EH400"/>
      <c r="EI400"/>
      <c r="EJ400"/>
      <c r="EK400"/>
      <c r="EL400"/>
      <c r="EM400"/>
      <c r="EN400"/>
      <c r="EO400"/>
      <c r="EP400"/>
      <c r="EQ400"/>
      <c r="ER400"/>
      <c r="ES400"/>
      <c r="ET400"/>
      <c r="EU400"/>
      <c r="EV400"/>
      <c r="EW400"/>
      <c r="EX400"/>
      <c r="EY400"/>
      <c r="EZ400"/>
      <c r="FA400"/>
      <c r="FB400"/>
      <c r="FC400"/>
      <c r="FD400"/>
      <c r="FE400"/>
      <c r="FF400"/>
      <c r="FG400"/>
      <c r="FH400"/>
      <c r="FI400"/>
      <c r="FJ400"/>
      <c r="FK400"/>
      <c r="FL400"/>
      <c r="FM400"/>
      <c r="FN400"/>
      <c r="FO400"/>
      <c r="FP400"/>
      <c r="FQ400"/>
      <c r="FR400"/>
      <c r="FS400"/>
      <c r="FT400"/>
      <c r="FU400"/>
      <c r="FV400"/>
      <c r="FW400"/>
      <c r="FX400"/>
      <c r="FY400"/>
      <c r="FZ400"/>
      <c r="GA400"/>
      <c r="GB400"/>
      <c r="GC400"/>
      <c r="GD400"/>
    </row>
    <row r="401" spans="1:186" s="8" customFormat="1" x14ac:dyDescent="0.2">
      <c r="A401"/>
      <c r="B401"/>
      <c r="C401"/>
      <c r="D401"/>
      <c r="E401"/>
      <c r="F401"/>
      <c r="G401"/>
      <c r="H401"/>
      <c r="I401"/>
      <c r="J401"/>
      <c r="K401"/>
      <c r="L401"/>
      <c r="M401"/>
      <c r="N401"/>
      <c r="O401"/>
      <c r="P401"/>
      <c r="Q401"/>
      <c r="R401"/>
      <c r="S401"/>
      <c r="T401"/>
      <c r="U401"/>
      <c r="V401"/>
      <c r="W401"/>
      <c r="X401"/>
      <c r="Y401"/>
      <c r="Z401"/>
      <c r="AA401"/>
      <c r="AB401"/>
      <c r="AC401"/>
      <c r="AD401"/>
      <c r="AE401"/>
      <c r="AF401"/>
      <c r="AG401"/>
      <c r="AH401"/>
      <c r="AI401"/>
      <c r="AJ401"/>
      <c r="AK401"/>
      <c r="AL401"/>
      <c r="AM401"/>
      <c r="AN401"/>
      <c r="AO401"/>
      <c r="AP401"/>
      <c r="AQ401"/>
      <c r="AR401"/>
      <c r="AS401"/>
      <c r="AT401"/>
      <c r="AU401"/>
      <c r="AV401"/>
      <c r="AW401"/>
      <c r="AX401"/>
      <c r="AY401"/>
      <c r="AZ401"/>
      <c r="BA401"/>
      <c r="BB401"/>
      <c r="BC401"/>
      <c r="BD401"/>
      <c r="BE401"/>
      <c r="BF401"/>
      <c r="BG401"/>
      <c r="BH401"/>
      <c r="BI401"/>
      <c r="BJ401"/>
      <c r="BK401"/>
      <c r="BL401"/>
      <c r="BM401"/>
      <c r="BN401"/>
      <c r="BO401"/>
      <c r="BP401"/>
      <c r="BQ401"/>
      <c r="BR401"/>
      <c r="BS401"/>
      <c r="BT401"/>
      <c r="BU401"/>
      <c r="BV401"/>
      <c r="BW401"/>
      <c r="BX401"/>
      <c r="BY401"/>
      <c r="BZ401"/>
      <c r="CA401"/>
      <c r="CB401"/>
      <c r="CC401"/>
      <c r="CD401"/>
      <c r="CE401"/>
      <c r="CF401"/>
      <c r="CG401"/>
      <c r="CH401"/>
      <c r="CI401"/>
      <c r="CJ401"/>
      <c r="CK401"/>
      <c r="CL401"/>
      <c r="CM401"/>
      <c r="CN401"/>
      <c r="CO401"/>
      <c r="CP401"/>
      <c r="CQ401"/>
      <c r="CR401"/>
      <c r="CS401"/>
      <c r="CT401"/>
      <c r="CU401"/>
      <c r="CV401"/>
      <c r="CW401"/>
      <c r="CX401"/>
      <c r="CY401"/>
      <c r="CZ401"/>
      <c r="DA401"/>
      <c r="DB401"/>
      <c r="DC401"/>
      <c r="DD401"/>
      <c r="DE401"/>
      <c r="DF401"/>
      <c r="DG401"/>
      <c r="DH401"/>
      <c r="DI401"/>
      <c r="DJ401"/>
      <c r="DK401"/>
      <c r="DL401"/>
      <c r="DM401"/>
      <c r="DN401"/>
      <c r="DO401"/>
      <c r="DP401"/>
      <c r="DQ401"/>
      <c r="DR401"/>
      <c r="DS401"/>
      <c r="DT401"/>
      <c r="DU401"/>
      <c r="DV401"/>
      <c r="DW401"/>
      <c r="DX401"/>
      <c r="DY401"/>
      <c r="DZ401"/>
      <c r="EA401"/>
      <c r="EB401"/>
      <c r="EC401"/>
      <c r="ED401"/>
      <c r="EE401"/>
      <c r="EF401"/>
      <c r="EG401"/>
      <c r="EH401"/>
      <c r="EI401"/>
      <c r="EJ401"/>
      <c r="EK401"/>
      <c r="EL401"/>
      <c r="EM401"/>
      <c r="EN401"/>
      <c r="EO401"/>
      <c r="EP401"/>
      <c r="EQ401"/>
      <c r="ER401"/>
      <c r="ES401"/>
      <c r="ET401"/>
      <c r="EU401"/>
      <c r="EV401"/>
      <c r="EW401"/>
      <c r="EX401"/>
      <c r="EY401"/>
      <c r="EZ401"/>
      <c r="FA401"/>
      <c r="FB401"/>
      <c r="FC401"/>
      <c r="FD401"/>
      <c r="FE401"/>
      <c r="FF401"/>
      <c r="FG401"/>
      <c r="FH401"/>
      <c r="FI401"/>
      <c r="FJ401"/>
      <c r="FK401"/>
      <c r="FL401"/>
      <c r="FM401"/>
      <c r="FN401"/>
      <c r="FO401"/>
      <c r="FP401"/>
      <c r="FQ401"/>
      <c r="FR401"/>
      <c r="FS401"/>
      <c r="FT401"/>
      <c r="FU401"/>
      <c r="FV401"/>
      <c r="FW401"/>
      <c r="FX401"/>
      <c r="FY401"/>
      <c r="FZ401"/>
      <c r="GA401"/>
      <c r="GB401"/>
      <c r="GC401"/>
      <c r="GD401"/>
    </row>
    <row r="402" spans="1:186" s="8" customFormat="1" x14ac:dyDescent="0.2">
      <c r="A402"/>
      <c r="B402"/>
      <c r="C402"/>
      <c r="D402"/>
      <c r="E402"/>
      <c r="F402"/>
      <c r="G402"/>
      <c r="H402"/>
      <c r="I402"/>
      <c r="J402"/>
      <c r="K402"/>
      <c r="L402"/>
      <c r="M402"/>
      <c r="N402"/>
      <c r="O402"/>
      <c r="P402"/>
      <c r="Q402"/>
      <c r="R402"/>
      <c r="S402"/>
      <c r="T402"/>
      <c r="U402"/>
      <c r="V402"/>
      <c r="W402"/>
      <c r="X402"/>
      <c r="Y402"/>
      <c r="Z402"/>
      <c r="AA402"/>
      <c r="AB402"/>
      <c r="AC402"/>
      <c r="AD402"/>
      <c r="AE402"/>
      <c r="AF402"/>
      <c r="AG402"/>
      <c r="AH402"/>
      <c r="AI402"/>
      <c r="AJ402"/>
      <c r="AK402"/>
      <c r="AL402"/>
      <c r="AM402"/>
      <c r="AN402"/>
      <c r="AO402"/>
      <c r="AP402"/>
      <c r="AQ402"/>
      <c r="AR402"/>
      <c r="AS402"/>
      <c r="AT402"/>
      <c r="AU402"/>
      <c r="AV402"/>
      <c r="AW402"/>
      <c r="AX402"/>
      <c r="AY402"/>
      <c r="AZ402"/>
      <c r="BA402"/>
      <c r="BB402"/>
      <c r="BC402"/>
      <c r="BD402"/>
      <c r="BE402"/>
      <c r="BF402"/>
      <c r="BG402"/>
      <c r="BH402"/>
      <c r="BI402"/>
      <c r="BJ402"/>
      <c r="BK402"/>
      <c r="BL402"/>
      <c r="BM402"/>
      <c r="BN402"/>
      <c r="BO402"/>
      <c r="BP402"/>
      <c r="BQ402"/>
      <c r="BR402"/>
      <c r="BS402"/>
      <c r="BT402"/>
      <c r="BU402"/>
      <c r="BV402"/>
      <c r="BW402"/>
      <c r="BX402"/>
      <c r="BY402"/>
      <c r="BZ402"/>
      <c r="CA402"/>
      <c r="CB402"/>
      <c r="CC402"/>
      <c r="CD402"/>
      <c r="CE402"/>
      <c r="CF402"/>
      <c r="CG402"/>
      <c r="CH402"/>
      <c r="CI402"/>
      <c r="CJ402"/>
      <c r="CK402"/>
      <c r="CL402"/>
      <c r="CM402"/>
      <c r="CN402"/>
      <c r="CO402"/>
      <c r="CP402"/>
      <c r="CQ402"/>
      <c r="CR402"/>
      <c r="CS402"/>
      <c r="CT402"/>
      <c r="CU402"/>
      <c r="CV402"/>
      <c r="CW402"/>
      <c r="CX402"/>
      <c r="CY402"/>
      <c r="CZ402"/>
      <c r="DA402"/>
      <c r="DB402"/>
      <c r="DC402"/>
      <c r="DD402"/>
      <c r="DE402"/>
      <c r="DF402"/>
      <c r="DG402"/>
      <c r="DH402"/>
      <c r="DI402"/>
      <c r="DJ402"/>
      <c r="DK402"/>
      <c r="DL402"/>
      <c r="DM402"/>
      <c r="DN402"/>
      <c r="DO402"/>
      <c r="DP402"/>
      <c r="DQ402"/>
      <c r="DR402"/>
      <c r="DS402"/>
      <c r="DT402"/>
      <c r="DU402"/>
      <c r="DV402"/>
      <c r="DW402"/>
      <c r="DX402"/>
      <c r="DY402"/>
      <c r="DZ402"/>
      <c r="EA402"/>
      <c r="EB402"/>
      <c r="EC402"/>
      <c r="ED402"/>
      <c r="EE402"/>
      <c r="EF402"/>
      <c r="EG402"/>
      <c r="EH402"/>
      <c r="EI402"/>
      <c r="EJ402"/>
      <c r="EK402"/>
      <c r="EL402"/>
      <c r="EM402"/>
      <c r="EN402"/>
      <c r="EO402"/>
      <c r="EP402"/>
      <c r="EQ402"/>
      <c r="ER402"/>
      <c r="ES402"/>
      <c r="ET402"/>
      <c r="EU402"/>
      <c r="EV402"/>
      <c r="EW402"/>
      <c r="EX402"/>
      <c r="EY402"/>
      <c r="EZ402"/>
      <c r="FA402"/>
      <c r="FB402"/>
      <c r="FC402"/>
      <c r="FD402"/>
      <c r="FE402"/>
      <c r="FF402"/>
      <c r="FG402"/>
      <c r="FH402"/>
      <c r="FI402"/>
      <c r="FJ402"/>
      <c r="FK402"/>
      <c r="FL402"/>
      <c r="FM402"/>
      <c r="FN402"/>
      <c r="FO402"/>
      <c r="FP402"/>
      <c r="FQ402"/>
      <c r="FR402"/>
      <c r="FS402"/>
      <c r="FT402"/>
      <c r="FU402"/>
      <c r="FV402"/>
      <c r="FW402"/>
      <c r="FX402"/>
      <c r="FY402"/>
      <c r="FZ402"/>
      <c r="GA402"/>
      <c r="GB402"/>
      <c r="GC402"/>
      <c r="GD402"/>
    </row>
    <row r="403" spans="1:186" s="8" customFormat="1" x14ac:dyDescent="0.2">
      <c r="A403"/>
      <c r="B403"/>
      <c r="C403"/>
      <c r="D403"/>
      <c r="E403"/>
      <c r="F403"/>
      <c r="G403"/>
      <c r="H403"/>
      <c r="I403"/>
      <c r="J403"/>
      <c r="K403"/>
      <c r="L403"/>
      <c r="M403"/>
      <c r="N403"/>
      <c r="O403"/>
      <c r="P403"/>
      <c r="Q403"/>
      <c r="R403"/>
      <c r="S403"/>
      <c r="T403"/>
      <c r="U403"/>
      <c r="V403"/>
      <c r="W403"/>
      <c r="X403"/>
      <c r="Y403"/>
      <c r="Z403"/>
      <c r="AA403"/>
      <c r="AB403"/>
      <c r="AC403"/>
      <c r="AD403"/>
      <c r="AE403"/>
      <c r="AF403"/>
      <c r="AG403"/>
      <c r="AH403"/>
      <c r="AI403"/>
      <c r="AJ403"/>
      <c r="AK403"/>
      <c r="AL403"/>
      <c r="AM403"/>
      <c r="AN403"/>
      <c r="AO403"/>
      <c r="AP403"/>
      <c r="AQ403"/>
      <c r="AR403"/>
      <c r="AS403"/>
      <c r="AT403"/>
      <c r="AU403"/>
      <c r="AV403"/>
      <c r="AW403"/>
      <c r="AX403"/>
      <c r="AY403"/>
      <c r="AZ403"/>
      <c r="BA403"/>
      <c r="BB403"/>
      <c r="BC403"/>
      <c r="BD403"/>
      <c r="BE403"/>
      <c r="BF403"/>
      <c r="BG403"/>
      <c r="BH403"/>
      <c r="BI403"/>
      <c r="BJ403"/>
      <c r="BK403"/>
      <c r="BL403"/>
      <c r="BM403"/>
      <c r="BN403"/>
      <c r="BO403"/>
      <c r="BP403"/>
      <c r="BQ403"/>
      <c r="BR403"/>
      <c r="BS403"/>
      <c r="BT403"/>
      <c r="BU403"/>
      <c r="BV403"/>
      <c r="BW403"/>
      <c r="BX403"/>
      <c r="BY403"/>
      <c r="BZ403"/>
      <c r="CA403"/>
      <c r="CB403"/>
      <c r="CC403"/>
      <c r="CD403"/>
      <c r="CE403"/>
      <c r="CF403"/>
      <c r="CG403"/>
      <c r="CH403"/>
      <c r="CI403"/>
      <c r="CJ403"/>
      <c r="CK403"/>
      <c r="CL403"/>
      <c r="CM403"/>
      <c r="CN403"/>
      <c r="CO403"/>
      <c r="CP403"/>
      <c r="CQ403"/>
      <c r="CR403"/>
      <c r="CS403"/>
      <c r="CT403"/>
      <c r="CU403"/>
      <c r="CV403"/>
      <c r="CW403"/>
      <c r="CX403"/>
      <c r="CY403"/>
      <c r="CZ403"/>
      <c r="DA403"/>
      <c r="DB403"/>
      <c r="DC403"/>
      <c r="DD403"/>
      <c r="DE403"/>
      <c r="DF403"/>
      <c r="DG403"/>
      <c r="DH403"/>
      <c r="DI403"/>
      <c r="DJ403"/>
      <c r="DK403"/>
      <c r="DL403"/>
      <c r="DM403"/>
      <c r="DN403"/>
      <c r="DO403"/>
      <c r="DP403"/>
      <c r="DQ403"/>
      <c r="DR403"/>
      <c r="DS403"/>
      <c r="DT403"/>
      <c r="DU403"/>
      <c r="DV403"/>
      <c r="DW403"/>
      <c r="DX403"/>
      <c r="DY403"/>
      <c r="DZ403"/>
      <c r="EA403"/>
      <c r="EB403"/>
      <c r="EC403"/>
      <c r="ED403"/>
      <c r="EE403"/>
      <c r="EF403"/>
      <c r="EG403"/>
      <c r="EH403"/>
      <c r="EI403"/>
      <c r="EJ403"/>
      <c r="EK403"/>
      <c r="EL403"/>
      <c r="EM403"/>
      <c r="EN403"/>
      <c r="EO403"/>
      <c r="EP403"/>
      <c r="EQ403"/>
      <c r="ER403"/>
      <c r="ES403"/>
      <c r="ET403"/>
      <c r="EU403"/>
      <c r="EV403"/>
      <c r="EW403"/>
      <c r="EX403"/>
      <c r="EY403"/>
      <c r="EZ403"/>
      <c r="FA403"/>
      <c r="FB403"/>
      <c r="FC403"/>
      <c r="FD403"/>
      <c r="FE403"/>
      <c r="FF403"/>
      <c r="FG403"/>
      <c r="FH403"/>
      <c r="FI403"/>
      <c r="FJ403"/>
      <c r="FK403"/>
      <c r="FL403"/>
      <c r="FM403"/>
      <c r="FN403"/>
      <c r="FO403"/>
      <c r="FP403"/>
      <c r="FQ403"/>
      <c r="FR403"/>
      <c r="FS403"/>
      <c r="FT403"/>
      <c r="FU403"/>
      <c r="FV403"/>
      <c r="FW403"/>
      <c r="FX403"/>
      <c r="FY403"/>
      <c r="FZ403"/>
      <c r="GA403"/>
      <c r="GB403"/>
      <c r="GC403"/>
      <c r="GD403"/>
    </row>
    <row r="404" spans="1:186" s="8" customFormat="1" x14ac:dyDescent="0.2">
      <c r="A404"/>
      <c r="B404"/>
      <c r="C404"/>
      <c r="D404"/>
      <c r="E404"/>
      <c r="F404"/>
      <c r="G404"/>
      <c r="H404"/>
      <c r="I404"/>
      <c r="J404"/>
      <c r="K404"/>
      <c r="L404"/>
      <c r="M404"/>
      <c r="N404"/>
      <c r="O404"/>
      <c r="P404"/>
      <c r="Q404"/>
      <c r="R404"/>
      <c r="S404"/>
      <c r="T404"/>
      <c r="U404"/>
      <c r="V404"/>
      <c r="W404"/>
      <c r="X404"/>
      <c r="Y404"/>
      <c r="Z404"/>
      <c r="AA404"/>
      <c r="AB404"/>
      <c r="AC404"/>
      <c r="AD404"/>
      <c r="AE404"/>
      <c r="AF404"/>
      <c r="AG404"/>
      <c r="AH404"/>
      <c r="AI404"/>
      <c r="AJ404"/>
      <c r="AK404"/>
      <c r="AL404"/>
      <c r="AM404"/>
      <c r="AN404"/>
      <c r="AO404"/>
      <c r="AP404"/>
      <c r="AQ404"/>
      <c r="AR404"/>
      <c r="AS404"/>
      <c r="AT404"/>
      <c r="AU404"/>
      <c r="AV404"/>
      <c r="AW404"/>
      <c r="AX404"/>
      <c r="AY404"/>
      <c r="AZ404"/>
      <c r="BA404"/>
      <c r="BB404"/>
      <c r="BC404"/>
      <c r="BD404"/>
      <c r="BE404"/>
      <c r="BF404"/>
      <c r="BG404"/>
      <c r="BH404"/>
      <c r="BI404"/>
      <c r="BJ404"/>
      <c r="BK404"/>
      <c r="BL404"/>
      <c r="BM404"/>
      <c r="BN404"/>
      <c r="BO404"/>
      <c r="BP404"/>
      <c r="BQ404"/>
      <c r="BR404"/>
      <c r="BS404"/>
      <c r="BT404"/>
      <c r="BU404"/>
      <c r="BV404"/>
      <c r="BW404"/>
      <c r="BX404"/>
      <c r="BY404"/>
      <c r="BZ404"/>
      <c r="CA404"/>
      <c r="CB404"/>
      <c r="CC404"/>
      <c r="CD404"/>
      <c r="CE404"/>
      <c r="CF404"/>
      <c r="CG404"/>
      <c r="CH404"/>
      <c r="CI404"/>
      <c r="CJ404"/>
      <c r="CK404"/>
      <c r="CL404"/>
      <c r="CM404"/>
      <c r="CN404"/>
      <c r="CO404"/>
      <c r="CP404"/>
      <c r="CQ404"/>
      <c r="CR404"/>
      <c r="CS404"/>
      <c r="CT404"/>
      <c r="CU404"/>
      <c r="CV404"/>
      <c r="CW404"/>
      <c r="CX404"/>
      <c r="CY404"/>
      <c r="CZ404"/>
      <c r="DA404"/>
      <c r="DB404"/>
      <c r="DC404"/>
      <c r="DD404"/>
      <c r="DE404"/>
      <c r="DF404"/>
      <c r="DG404"/>
      <c r="DH404"/>
      <c r="DI404"/>
      <c r="DJ404"/>
      <c r="DK404"/>
      <c r="DL404"/>
      <c r="DM404"/>
      <c r="DN404"/>
      <c r="DO404"/>
      <c r="DP404"/>
      <c r="DQ404"/>
      <c r="DR404"/>
      <c r="DS404"/>
      <c r="DT404"/>
      <c r="DU404"/>
      <c r="DV404"/>
      <c r="DW404"/>
      <c r="DX404"/>
      <c r="DY404"/>
      <c r="DZ404"/>
      <c r="EA404"/>
      <c r="EB404"/>
      <c r="EC404"/>
      <c r="ED404"/>
      <c r="EE404"/>
      <c r="EF404"/>
      <c r="EG404"/>
      <c r="EH404"/>
      <c r="EI404"/>
      <c r="EJ404"/>
      <c r="EK404"/>
      <c r="EL404"/>
      <c r="EM404"/>
      <c r="EN404"/>
      <c r="EO404"/>
      <c r="EP404"/>
      <c r="EQ404"/>
      <c r="ER404"/>
      <c r="ES404"/>
      <c r="ET404"/>
      <c r="EU404"/>
      <c r="EV404"/>
      <c r="EW404"/>
      <c r="EX404"/>
      <c r="EY404"/>
      <c r="EZ404"/>
      <c r="FA404"/>
      <c r="FB404"/>
      <c r="FC404"/>
      <c r="FD404"/>
      <c r="FE404"/>
      <c r="FF404"/>
      <c r="FG404"/>
      <c r="FH404"/>
      <c r="FI404"/>
      <c r="FJ404"/>
      <c r="FK404"/>
      <c r="FL404"/>
      <c r="FM404"/>
      <c r="FN404"/>
      <c r="FO404"/>
      <c r="FP404"/>
      <c r="FQ404"/>
      <c r="FR404"/>
      <c r="FS404"/>
      <c r="FT404"/>
      <c r="FU404"/>
      <c r="FV404"/>
      <c r="FW404"/>
      <c r="FX404"/>
      <c r="FY404"/>
      <c r="FZ404"/>
      <c r="GA404"/>
      <c r="GB404"/>
      <c r="GC404"/>
      <c r="GD404"/>
    </row>
    <row r="405" spans="1:186" s="8" customFormat="1" x14ac:dyDescent="0.2">
      <c r="A405"/>
      <c r="B405"/>
      <c r="C405"/>
      <c r="D405"/>
      <c r="E405"/>
      <c r="F405"/>
      <c r="G405"/>
      <c r="H405"/>
      <c r="I405"/>
      <c r="J405"/>
      <c r="K405"/>
      <c r="L405"/>
      <c r="M405"/>
      <c r="N405"/>
      <c r="O405"/>
      <c r="P405"/>
      <c r="Q405"/>
      <c r="R405"/>
      <c r="S405"/>
      <c r="T405"/>
      <c r="U405"/>
      <c r="V405"/>
      <c r="W405"/>
      <c r="X405"/>
      <c r="Y405"/>
      <c r="Z405"/>
      <c r="AA405"/>
      <c r="AB405"/>
      <c r="AC405"/>
      <c r="AD405"/>
      <c r="AE405"/>
      <c r="AF405"/>
      <c r="AG405"/>
      <c r="AH405"/>
      <c r="AI405"/>
      <c r="AJ405"/>
      <c r="AK405"/>
      <c r="AL405"/>
      <c r="AM405"/>
      <c r="AN405"/>
      <c r="AO405"/>
      <c r="AP405"/>
      <c r="AQ405"/>
      <c r="AR405"/>
      <c r="AS405"/>
      <c r="AT405"/>
      <c r="AU405"/>
      <c r="AV405"/>
      <c r="AW405"/>
      <c r="AX405"/>
      <c r="AY405"/>
      <c r="AZ405"/>
      <c r="BA405"/>
      <c r="BB405"/>
      <c r="BC405"/>
      <c r="BD405"/>
      <c r="BE405"/>
      <c r="BF405"/>
      <c r="BG405"/>
      <c r="BH405"/>
      <c r="BI405"/>
      <c r="BJ405"/>
      <c r="BK405"/>
      <c r="BL405"/>
      <c r="BM405"/>
      <c r="BN405"/>
      <c r="BO405"/>
      <c r="BP405"/>
      <c r="BQ405"/>
      <c r="BR405"/>
      <c r="BS405"/>
      <c r="BT405"/>
      <c r="BU405"/>
      <c r="BV405"/>
      <c r="BW405"/>
      <c r="BX405"/>
      <c r="BY405"/>
      <c r="BZ405"/>
      <c r="CA405"/>
      <c r="CB405"/>
      <c r="CC405"/>
      <c r="CD405"/>
      <c r="CE405"/>
      <c r="CF405"/>
      <c r="CG405"/>
      <c r="CH405"/>
      <c r="CI405"/>
      <c r="CJ405"/>
      <c r="CK405"/>
      <c r="CL405"/>
      <c r="CM405"/>
      <c r="CN405"/>
      <c r="CO405"/>
      <c r="CP405"/>
      <c r="CQ405"/>
      <c r="CR405"/>
      <c r="CS405"/>
      <c r="CT405"/>
      <c r="CU405"/>
      <c r="CV405"/>
      <c r="CW405"/>
      <c r="CX405"/>
      <c r="CY405"/>
      <c r="CZ405"/>
      <c r="DA405"/>
      <c r="DB405"/>
      <c r="DC405"/>
      <c r="DD405"/>
      <c r="DE405"/>
      <c r="DF405"/>
      <c r="DG405"/>
      <c r="DH405"/>
      <c r="DI405"/>
      <c r="DJ405"/>
      <c r="DK405"/>
      <c r="DL405"/>
      <c r="DM405"/>
      <c r="DN405"/>
      <c r="DO405"/>
      <c r="DP405"/>
      <c r="DQ405"/>
      <c r="DR405"/>
      <c r="DS405"/>
      <c r="DT405"/>
      <c r="DU405"/>
      <c r="DV405"/>
      <c r="DW405"/>
      <c r="DX405"/>
      <c r="DY405"/>
      <c r="DZ405"/>
      <c r="EA405"/>
      <c r="EB405"/>
      <c r="EC405"/>
      <c r="ED405"/>
      <c r="EE405"/>
      <c r="EF405"/>
      <c r="EG405"/>
      <c r="EH405"/>
      <c r="EI405"/>
      <c r="EJ405"/>
      <c r="EK405"/>
      <c r="EL405"/>
      <c r="EM405"/>
      <c r="EN405"/>
      <c r="EO405"/>
      <c r="EP405"/>
      <c r="EQ405"/>
      <c r="ER405"/>
      <c r="ES405"/>
      <c r="ET405"/>
      <c r="EU405"/>
      <c r="EV405"/>
      <c r="EW405"/>
      <c r="EX405"/>
      <c r="EY405"/>
      <c r="EZ405"/>
      <c r="FA405"/>
      <c r="FB405"/>
      <c r="FC405"/>
      <c r="FD405"/>
      <c r="FE405"/>
      <c r="FF405"/>
      <c r="FG405"/>
      <c r="FH405"/>
      <c r="FI405"/>
      <c r="FJ405"/>
      <c r="FK405"/>
      <c r="FL405"/>
      <c r="FM405"/>
      <c r="FN405"/>
      <c r="FO405"/>
      <c r="FP405"/>
      <c r="FQ405"/>
      <c r="FR405"/>
      <c r="FS405"/>
      <c r="FT405"/>
      <c r="FU405"/>
      <c r="FV405"/>
      <c r="FW405"/>
      <c r="FX405"/>
      <c r="FY405"/>
      <c r="FZ405"/>
      <c r="GA405"/>
      <c r="GB405"/>
      <c r="GC405"/>
      <c r="GD405"/>
    </row>
    <row r="406" spans="1:186" s="8" customFormat="1" x14ac:dyDescent="0.2">
      <c r="A406"/>
      <c r="B406"/>
      <c r="C406"/>
      <c r="D406"/>
      <c r="E406"/>
      <c r="F406"/>
      <c r="G406"/>
      <c r="H406"/>
      <c r="I406"/>
      <c r="J406"/>
      <c r="K406"/>
      <c r="L406"/>
      <c r="M406"/>
      <c r="N406"/>
      <c r="O406"/>
      <c r="P406"/>
      <c r="Q406"/>
      <c r="R406"/>
      <c r="S406"/>
      <c r="T406"/>
      <c r="U406"/>
      <c r="V406"/>
      <c r="W406"/>
      <c r="X406"/>
      <c r="Y406"/>
      <c r="Z406"/>
      <c r="AA406"/>
      <c r="AB406"/>
      <c r="AC406"/>
      <c r="AD406"/>
      <c r="AE406"/>
      <c r="AF406"/>
      <c r="AG406"/>
      <c r="AH406"/>
      <c r="AI406"/>
      <c r="AJ406"/>
      <c r="AK406"/>
      <c r="AL406"/>
      <c r="AM406"/>
      <c r="AN406"/>
      <c r="AO406"/>
      <c r="AP406"/>
      <c r="AQ406"/>
      <c r="AR406"/>
      <c r="AS406"/>
      <c r="AT406"/>
      <c r="AU406"/>
      <c r="AV406"/>
      <c r="AW406"/>
      <c r="AX406"/>
      <c r="AY406"/>
      <c r="AZ406"/>
      <c r="BA406"/>
      <c r="BB406"/>
      <c r="BC406"/>
      <c r="BD406"/>
      <c r="BE406"/>
      <c r="BF406"/>
      <c r="BG406"/>
      <c r="BH406"/>
      <c r="BI406"/>
      <c r="BJ406"/>
      <c r="BK406"/>
      <c r="BL406"/>
      <c r="BM406"/>
      <c r="BN406"/>
      <c r="BO406"/>
      <c r="BP406"/>
      <c r="BQ406"/>
      <c r="BR406"/>
      <c r="BS406"/>
      <c r="BT406"/>
      <c r="BU406"/>
      <c r="BV406"/>
      <c r="BW406"/>
      <c r="BX406"/>
      <c r="BY406"/>
      <c r="BZ406"/>
      <c r="CA406"/>
      <c r="CB406"/>
      <c r="CC406"/>
      <c r="CD406"/>
      <c r="CE406"/>
      <c r="CF406"/>
      <c r="CG406"/>
      <c r="CH406"/>
      <c r="CI406"/>
      <c r="CJ406"/>
      <c r="CK406"/>
      <c r="CL406"/>
      <c r="CM406"/>
      <c r="CN406"/>
      <c r="CO406"/>
      <c r="CP406"/>
      <c r="CQ406"/>
      <c r="CR406"/>
      <c r="CS406"/>
      <c r="CT406"/>
      <c r="CU406"/>
      <c r="CV406"/>
      <c r="CW406"/>
      <c r="CX406"/>
      <c r="CY406"/>
      <c r="CZ406"/>
      <c r="DA406"/>
      <c r="DB406"/>
      <c r="DC406"/>
      <c r="DD406"/>
      <c r="DE406"/>
      <c r="DF406"/>
      <c r="DG406"/>
      <c r="DH406"/>
      <c r="DI406"/>
      <c r="DJ406"/>
      <c r="DK406"/>
      <c r="DL406"/>
      <c r="DM406"/>
      <c r="DN406"/>
      <c r="DO406"/>
      <c r="DP406"/>
      <c r="DQ406"/>
      <c r="DR406"/>
      <c r="DS406"/>
      <c r="DT406"/>
      <c r="DU406"/>
      <c r="DV406"/>
      <c r="DW406"/>
      <c r="DX406"/>
      <c r="DY406"/>
      <c r="DZ406"/>
      <c r="EA406"/>
      <c r="EB406"/>
      <c r="EC406"/>
      <c r="ED406"/>
      <c r="EE406"/>
      <c r="EF406"/>
      <c r="EG406"/>
      <c r="EH406"/>
      <c r="EI406"/>
      <c r="EJ406"/>
      <c r="EK406"/>
      <c r="EL406"/>
      <c r="EM406"/>
      <c r="EN406"/>
      <c r="EO406"/>
      <c r="EP406"/>
      <c r="EQ406"/>
      <c r="ER406"/>
      <c r="ES406"/>
      <c r="ET406"/>
      <c r="EU406"/>
      <c r="EV406"/>
      <c r="EW406"/>
      <c r="EX406"/>
      <c r="EY406"/>
      <c r="EZ406"/>
      <c r="FA406"/>
      <c r="FB406"/>
      <c r="FC406"/>
      <c r="FD406"/>
      <c r="FE406"/>
      <c r="FF406"/>
      <c r="FG406"/>
      <c r="FH406"/>
      <c r="FI406"/>
      <c r="FJ406"/>
      <c r="FK406"/>
      <c r="FL406"/>
      <c r="FM406"/>
      <c r="FN406"/>
      <c r="FO406"/>
      <c r="FP406"/>
      <c r="FQ406"/>
      <c r="FR406"/>
      <c r="FS406"/>
      <c r="FT406"/>
      <c r="FU406"/>
      <c r="FV406"/>
      <c r="FW406"/>
      <c r="FX406"/>
      <c r="FY406"/>
      <c r="FZ406"/>
      <c r="GA406"/>
      <c r="GB406"/>
      <c r="GC406"/>
      <c r="GD406"/>
    </row>
    <row r="407" spans="1:186" s="8" customFormat="1" x14ac:dyDescent="0.2">
      <c r="A407"/>
      <c r="B407"/>
      <c r="C407"/>
      <c r="D407"/>
      <c r="E407"/>
      <c r="F407"/>
      <c r="G407"/>
      <c r="H407"/>
      <c r="I407"/>
      <c r="J407"/>
      <c r="K407"/>
      <c r="L407"/>
      <c r="M407"/>
      <c r="N407"/>
      <c r="O407"/>
      <c r="P407"/>
      <c r="Q407"/>
      <c r="R407"/>
      <c r="S407"/>
      <c r="T407"/>
      <c r="U407"/>
      <c r="V407"/>
      <c r="W407"/>
      <c r="X407"/>
      <c r="Y407"/>
      <c r="Z407"/>
      <c r="AA407"/>
      <c r="AB407"/>
      <c r="AC407"/>
      <c r="AD407"/>
      <c r="AE407"/>
      <c r="AF407"/>
      <c r="AG407"/>
      <c r="AH407"/>
      <c r="AI407"/>
      <c r="AJ407"/>
      <c r="AK407"/>
      <c r="AL407"/>
      <c r="AM407"/>
      <c r="AN407"/>
      <c r="AO407"/>
      <c r="AP407"/>
      <c r="AQ407"/>
      <c r="AR407"/>
      <c r="AS407"/>
      <c r="AT407"/>
      <c r="AU407"/>
      <c r="AV407"/>
      <c r="AW407"/>
      <c r="AX407"/>
      <c r="AY407"/>
      <c r="AZ407"/>
      <c r="BA407"/>
      <c r="BB407"/>
      <c r="BC407"/>
      <c r="BD407"/>
      <c r="BE407"/>
      <c r="BF407"/>
      <c r="BG407"/>
      <c r="BH407"/>
      <c r="BI407"/>
      <c r="BJ407"/>
      <c r="BK407"/>
      <c r="BL407"/>
      <c r="BM407"/>
      <c r="BN407"/>
      <c r="BO407"/>
      <c r="BP407"/>
      <c r="BQ407"/>
      <c r="BR407"/>
      <c r="BS407"/>
      <c r="BT407"/>
      <c r="BU407"/>
      <c r="BV407"/>
      <c r="BW407"/>
      <c r="BX407"/>
      <c r="BY407"/>
      <c r="BZ407"/>
      <c r="CA407"/>
      <c r="CB407"/>
      <c r="CC407"/>
      <c r="CD407"/>
      <c r="CE407"/>
      <c r="CF407"/>
      <c r="CG407"/>
      <c r="CH407"/>
      <c r="CI407"/>
      <c r="CJ407"/>
      <c r="CK407"/>
      <c r="CL407"/>
      <c r="CM407"/>
      <c r="CN407"/>
      <c r="CO407"/>
      <c r="CP407"/>
      <c r="CQ407"/>
      <c r="CR407"/>
      <c r="CS407"/>
      <c r="CT407"/>
      <c r="CU407"/>
      <c r="CV407"/>
      <c r="CW407"/>
      <c r="CX407"/>
      <c r="CY407"/>
      <c r="CZ407"/>
      <c r="DA407"/>
      <c r="DB407"/>
      <c r="DC407"/>
      <c r="DD407"/>
      <c r="DE407"/>
      <c r="DF407"/>
      <c r="DG407"/>
      <c r="DH407"/>
      <c r="DI407"/>
      <c r="DJ407"/>
      <c r="DK407"/>
      <c r="DL407"/>
      <c r="DM407"/>
      <c r="DN407"/>
      <c r="DO407"/>
      <c r="DP407"/>
      <c r="DQ407"/>
      <c r="DR407"/>
      <c r="DS407"/>
      <c r="DT407"/>
      <c r="DU407"/>
      <c r="DV407"/>
      <c r="DW407"/>
      <c r="DX407"/>
      <c r="DY407"/>
      <c r="DZ407"/>
      <c r="EA407"/>
      <c r="EB407"/>
      <c r="EC407"/>
      <c r="ED407"/>
      <c r="EE407"/>
      <c r="EF407"/>
      <c r="EG407"/>
      <c r="EH407"/>
      <c r="EI407"/>
      <c r="EJ407"/>
      <c r="EK407"/>
      <c r="EL407"/>
      <c r="EM407"/>
      <c r="EN407"/>
      <c r="EO407"/>
      <c r="EP407"/>
      <c r="EQ407"/>
      <c r="ER407"/>
      <c r="ES407"/>
      <c r="ET407"/>
      <c r="EU407"/>
      <c r="EV407"/>
      <c r="EW407"/>
      <c r="EX407"/>
      <c r="EY407"/>
      <c r="EZ407"/>
      <c r="FA407"/>
      <c r="FB407"/>
      <c r="FC407"/>
      <c r="FD407"/>
      <c r="FE407"/>
      <c r="FF407"/>
      <c r="FG407"/>
      <c r="FH407"/>
      <c r="FI407"/>
      <c r="FJ407"/>
      <c r="FK407"/>
      <c r="FL407"/>
      <c r="FM407"/>
      <c r="FN407"/>
      <c r="FO407"/>
      <c r="FP407"/>
      <c r="FQ407"/>
      <c r="FR407"/>
      <c r="FS407"/>
      <c r="FT407"/>
      <c r="FU407"/>
      <c r="FV407"/>
      <c r="FW407"/>
      <c r="FX407"/>
      <c r="FY407"/>
      <c r="FZ407"/>
      <c r="GA407"/>
      <c r="GB407"/>
      <c r="GC407"/>
      <c r="GD407"/>
    </row>
    <row r="408" spans="1:186" s="8" customFormat="1" x14ac:dyDescent="0.2">
      <c r="A408"/>
      <c r="B408"/>
      <c r="C408"/>
      <c r="D408"/>
      <c r="E408"/>
      <c r="F408"/>
      <c r="G408"/>
      <c r="H408"/>
      <c r="I408"/>
      <c r="J408"/>
      <c r="K408"/>
      <c r="L408"/>
      <c r="M408"/>
      <c r="N408"/>
      <c r="O408"/>
      <c r="P408"/>
      <c r="Q408"/>
      <c r="R408"/>
      <c r="S408"/>
      <c r="T408"/>
      <c r="U408"/>
      <c r="V408"/>
      <c r="W408"/>
      <c r="X408"/>
      <c r="Y408"/>
      <c r="Z408"/>
      <c r="AA408"/>
      <c r="AB408"/>
      <c r="AC408"/>
      <c r="AD408"/>
      <c r="AE408"/>
      <c r="AF408"/>
      <c r="AG408"/>
      <c r="AH408"/>
      <c r="AI408"/>
      <c r="AJ408"/>
      <c r="AK408"/>
      <c r="AL408"/>
      <c r="AM408"/>
      <c r="AN408"/>
      <c r="AO408"/>
      <c r="AP408"/>
      <c r="AQ408"/>
      <c r="AR408"/>
      <c r="AS408"/>
      <c r="AT408"/>
      <c r="AU408"/>
      <c r="AV408"/>
      <c r="AW408"/>
      <c r="AX408"/>
      <c r="AY408"/>
      <c r="AZ408"/>
      <c r="BA408"/>
      <c r="BB408"/>
      <c r="BC408"/>
      <c r="BD408"/>
      <c r="BE408"/>
      <c r="BF408"/>
      <c r="BG408"/>
      <c r="BH408"/>
      <c r="BI408"/>
      <c r="BJ408"/>
      <c r="BK408"/>
      <c r="BL408"/>
      <c r="BM408"/>
      <c r="BN408"/>
      <c r="BO408"/>
      <c r="BP408"/>
      <c r="BQ408"/>
      <c r="BR408"/>
      <c r="BS408"/>
      <c r="BT408"/>
      <c r="BU408"/>
      <c r="BV408"/>
      <c r="BW408"/>
      <c r="BX408"/>
      <c r="BY408"/>
      <c r="BZ408"/>
      <c r="CA408"/>
      <c r="CB408"/>
      <c r="CC408"/>
      <c r="CD408"/>
      <c r="CE408"/>
      <c r="CF408"/>
      <c r="CG408"/>
      <c r="CH408"/>
      <c r="CI408"/>
      <c r="CJ408"/>
      <c r="CK408"/>
      <c r="CL408"/>
      <c r="CM408"/>
      <c r="CN408"/>
      <c r="CO408"/>
      <c r="CP408"/>
      <c r="CQ408"/>
      <c r="CR408"/>
      <c r="CS408"/>
      <c r="CT408"/>
      <c r="CU408"/>
      <c r="CV408"/>
      <c r="CW408"/>
      <c r="CX408"/>
      <c r="CY408"/>
      <c r="CZ408"/>
      <c r="DA408"/>
      <c r="DB408"/>
      <c r="DC408"/>
      <c r="DD408"/>
      <c r="DE408"/>
      <c r="DF408"/>
      <c r="DG408"/>
      <c r="DH408"/>
      <c r="DI408"/>
      <c r="DJ408"/>
      <c r="DK408"/>
      <c r="DL408"/>
      <c r="DM408"/>
      <c r="DN408"/>
      <c r="DO408"/>
      <c r="DP408"/>
      <c r="DQ408"/>
      <c r="DR408"/>
      <c r="DS408"/>
      <c r="DT408"/>
      <c r="DU408"/>
      <c r="DV408"/>
      <c r="DW408"/>
      <c r="DX408"/>
      <c r="DY408"/>
      <c r="DZ408"/>
      <c r="EA408"/>
      <c r="EB408"/>
      <c r="EC408"/>
      <c r="ED408"/>
      <c r="EE408"/>
      <c r="EF408"/>
      <c r="EG408"/>
      <c r="EH408"/>
      <c r="EI408"/>
      <c r="EJ408"/>
      <c r="EK408"/>
      <c r="EL408"/>
      <c r="EM408"/>
      <c r="EN408"/>
      <c r="EO408"/>
      <c r="EP408"/>
      <c r="EQ408"/>
      <c r="ER408"/>
      <c r="ES408"/>
      <c r="ET408"/>
      <c r="EU408"/>
      <c r="EV408"/>
      <c r="EW408"/>
      <c r="EX408"/>
      <c r="EY408"/>
      <c r="EZ408"/>
      <c r="FA408"/>
      <c r="FB408"/>
      <c r="FC408"/>
      <c r="FD408"/>
      <c r="FE408"/>
      <c r="FF408"/>
      <c r="FG408"/>
      <c r="FH408"/>
      <c r="FI408"/>
      <c r="FJ408"/>
      <c r="FK408"/>
      <c r="FL408"/>
      <c r="FM408"/>
      <c r="FN408"/>
      <c r="FO408"/>
      <c r="FP408"/>
      <c r="FQ408"/>
      <c r="FR408"/>
      <c r="FS408"/>
      <c r="FT408"/>
      <c r="FU408"/>
      <c r="FV408"/>
      <c r="FW408"/>
      <c r="FX408"/>
      <c r="FY408"/>
      <c r="FZ408"/>
      <c r="GA408"/>
      <c r="GB408"/>
      <c r="GC408"/>
      <c r="GD408"/>
    </row>
    <row r="409" spans="1:186" s="8" customFormat="1" x14ac:dyDescent="0.2">
      <c r="A409"/>
      <c r="B409"/>
      <c r="C409"/>
      <c r="D409"/>
      <c r="E409"/>
      <c r="F409"/>
      <c r="G409"/>
      <c r="H409"/>
      <c r="I409"/>
      <c r="J409"/>
      <c r="K409"/>
      <c r="L409"/>
      <c r="M409"/>
      <c r="N409"/>
      <c r="O409"/>
      <c r="P409"/>
      <c r="Q409"/>
      <c r="R409"/>
      <c r="S409"/>
      <c r="T409"/>
      <c r="U409"/>
      <c r="V409"/>
      <c r="W409"/>
      <c r="X409"/>
      <c r="Y409"/>
      <c r="Z409"/>
      <c r="AA409"/>
      <c r="AB409"/>
      <c r="AC409"/>
      <c r="AD409"/>
      <c r="AE409"/>
      <c r="AF409"/>
      <c r="AG409"/>
      <c r="AH409"/>
      <c r="AI409"/>
      <c r="AJ409"/>
      <c r="AK409"/>
      <c r="AL409"/>
      <c r="AM409"/>
      <c r="AN409"/>
      <c r="AO409"/>
      <c r="AP409"/>
      <c r="AQ409"/>
      <c r="AR409"/>
      <c r="AS409"/>
      <c r="AT409"/>
      <c r="AU409"/>
      <c r="AV409"/>
      <c r="AW409"/>
      <c r="AX409"/>
      <c r="AY409"/>
      <c r="AZ409"/>
      <c r="BA409"/>
      <c r="BB409"/>
      <c r="BC409"/>
      <c r="BD409"/>
      <c r="BE409"/>
      <c r="BF409"/>
      <c r="BG409"/>
      <c r="BH409"/>
      <c r="BI409"/>
      <c r="BJ409"/>
      <c r="BK409"/>
      <c r="BL409"/>
      <c r="BM409"/>
      <c r="BN409"/>
      <c r="BO409"/>
      <c r="BP409"/>
      <c r="BQ409"/>
      <c r="BR409"/>
      <c r="BS409"/>
      <c r="BT409"/>
      <c r="BU409"/>
      <c r="BV409"/>
      <c r="BW409"/>
      <c r="BX409"/>
      <c r="BY409"/>
      <c r="BZ409"/>
      <c r="CA409"/>
      <c r="CB409"/>
      <c r="CC409"/>
      <c r="CD409"/>
      <c r="CE409"/>
      <c r="CF409"/>
      <c r="CG409"/>
      <c r="CH409"/>
      <c r="CI409"/>
      <c r="CJ409"/>
      <c r="CK409"/>
      <c r="CL409"/>
      <c r="CM409"/>
      <c r="CN409"/>
      <c r="CO409"/>
      <c r="CP409"/>
      <c r="CQ409"/>
      <c r="CR409"/>
      <c r="CS409"/>
      <c r="CT409"/>
      <c r="CU409"/>
      <c r="CV409"/>
      <c r="CW409"/>
      <c r="CX409"/>
      <c r="CY409"/>
      <c r="CZ409"/>
      <c r="DA409"/>
      <c r="DB409"/>
      <c r="DC409"/>
      <c r="DD409"/>
      <c r="DE409"/>
      <c r="DF409"/>
      <c r="DG409"/>
      <c r="DH409"/>
      <c r="DI409"/>
      <c r="DJ409"/>
      <c r="DK409"/>
      <c r="DL409"/>
      <c r="DM409"/>
      <c r="DN409"/>
      <c r="DO409"/>
      <c r="DP409"/>
      <c r="DQ409"/>
      <c r="DR409"/>
      <c r="DS409"/>
      <c r="DT409"/>
      <c r="DU409"/>
      <c r="DV409"/>
      <c r="DW409"/>
      <c r="DX409"/>
      <c r="DY409"/>
      <c r="DZ409"/>
      <c r="EA409"/>
      <c r="EB409"/>
      <c r="EC409"/>
      <c r="ED409"/>
      <c r="EE409"/>
      <c r="EF409"/>
      <c r="EG409"/>
      <c r="EH409"/>
      <c r="EI409"/>
      <c r="EJ409"/>
      <c r="EK409"/>
      <c r="EL409"/>
      <c r="EM409"/>
      <c r="EN409"/>
      <c r="EO409"/>
      <c r="EP409"/>
      <c r="EQ409"/>
      <c r="ER409"/>
      <c r="ES409"/>
      <c r="ET409"/>
      <c r="EU409"/>
      <c r="EV409"/>
      <c r="EW409"/>
      <c r="EX409"/>
      <c r="EY409"/>
      <c r="EZ409"/>
      <c r="FA409"/>
      <c r="FB409"/>
      <c r="FC409"/>
      <c r="FD409"/>
      <c r="FE409"/>
      <c r="FF409"/>
      <c r="FG409"/>
      <c r="FH409"/>
      <c r="FI409"/>
      <c r="FJ409"/>
      <c r="FK409"/>
      <c r="FL409"/>
      <c r="FM409"/>
      <c r="FN409"/>
      <c r="FO409"/>
      <c r="FP409"/>
      <c r="FQ409"/>
      <c r="FR409"/>
      <c r="FS409"/>
      <c r="FT409"/>
      <c r="FU409"/>
      <c r="FV409"/>
      <c r="FW409"/>
      <c r="FX409"/>
      <c r="FY409"/>
      <c r="FZ409"/>
      <c r="GA409"/>
      <c r="GB409"/>
      <c r="GC409"/>
      <c r="GD409"/>
    </row>
    <row r="410" spans="1:186" s="8" customFormat="1" x14ac:dyDescent="0.2">
      <c r="A410"/>
      <c r="B410"/>
      <c r="C410"/>
      <c r="D410"/>
      <c r="E410"/>
      <c r="F410"/>
      <c r="G410"/>
      <c r="H410"/>
      <c r="I410"/>
      <c r="J410"/>
      <c r="K410"/>
      <c r="L410"/>
      <c r="M410"/>
      <c r="N410"/>
      <c r="O410"/>
      <c r="P410"/>
      <c r="Q410"/>
      <c r="R410"/>
      <c r="S410"/>
      <c r="T410"/>
      <c r="U410"/>
      <c r="V410"/>
      <c r="W410"/>
      <c r="X410"/>
      <c r="Y410"/>
      <c r="Z410"/>
      <c r="AA410"/>
      <c r="AB410"/>
      <c r="AC410"/>
      <c r="AD410"/>
      <c r="AE410"/>
      <c r="AF410"/>
      <c r="AG410"/>
      <c r="AH410"/>
      <c r="AI410"/>
      <c r="AJ410"/>
      <c r="AK410"/>
      <c r="AL410"/>
      <c r="AM410"/>
      <c r="AN410"/>
      <c r="AO410"/>
      <c r="AP410"/>
      <c r="AQ410"/>
      <c r="AR410"/>
      <c r="AS410"/>
      <c r="AT410"/>
      <c r="AU410"/>
      <c r="AV410"/>
      <c r="AW410"/>
      <c r="AX410"/>
      <c r="AY410"/>
      <c r="AZ410"/>
      <c r="BA410"/>
      <c r="BB410"/>
      <c r="BC410"/>
      <c r="BD410"/>
      <c r="BE410"/>
      <c r="BF410"/>
      <c r="BG410"/>
      <c r="BH410"/>
      <c r="BI410"/>
      <c r="BJ410"/>
      <c r="BK410"/>
      <c r="BL410"/>
      <c r="BM410"/>
      <c r="BN410"/>
      <c r="BO410"/>
      <c r="BP410"/>
      <c r="BQ410"/>
      <c r="BR410"/>
      <c r="BS410"/>
      <c r="BT410"/>
      <c r="BU410"/>
      <c r="BV410"/>
      <c r="BW410"/>
      <c r="BX410"/>
      <c r="BY410"/>
      <c r="BZ410"/>
      <c r="CA410"/>
      <c r="CB410"/>
      <c r="CC410"/>
      <c r="CD410"/>
      <c r="CE410"/>
      <c r="CF410"/>
      <c r="CG410"/>
      <c r="CH410"/>
      <c r="CI410"/>
      <c r="CJ410"/>
      <c r="CK410"/>
      <c r="CL410"/>
      <c r="CM410"/>
      <c r="CN410"/>
      <c r="CO410"/>
      <c r="CP410"/>
      <c r="CQ410"/>
      <c r="CR410"/>
      <c r="CS410"/>
      <c r="CT410"/>
      <c r="CU410"/>
      <c r="CV410"/>
      <c r="CW410"/>
      <c r="CX410"/>
      <c r="CY410"/>
      <c r="CZ410"/>
      <c r="DA410"/>
      <c r="DB410"/>
      <c r="DC410"/>
      <c r="DD410"/>
      <c r="DE410"/>
      <c r="DF410"/>
      <c r="DG410"/>
      <c r="DH410"/>
      <c r="DI410"/>
      <c r="DJ410"/>
      <c r="DK410"/>
      <c r="DL410"/>
      <c r="DM410"/>
      <c r="DN410"/>
      <c r="DO410"/>
      <c r="DP410"/>
      <c r="DQ410"/>
      <c r="DR410"/>
      <c r="DS410"/>
      <c r="DT410"/>
      <c r="DU410"/>
      <c r="DV410"/>
      <c r="DW410"/>
      <c r="DX410"/>
      <c r="DY410"/>
      <c r="DZ410"/>
      <c r="EA410"/>
      <c r="EB410"/>
      <c r="EC410"/>
      <c r="ED410"/>
      <c r="EE410"/>
      <c r="EF410"/>
      <c r="EG410"/>
      <c r="EH410"/>
      <c r="EI410"/>
      <c r="EJ410"/>
      <c r="EK410"/>
      <c r="EL410"/>
      <c r="EM410"/>
      <c r="EN410"/>
      <c r="EO410"/>
      <c r="EP410"/>
      <c r="EQ410"/>
      <c r="ER410"/>
      <c r="ES410"/>
      <c r="ET410"/>
      <c r="EU410"/>
      <c r="EV410"/>
      <c r="EW410"/>
      <c r="EX410"/>
      <c r="EY410"/>
      <c r="EZ410"/>
      <c r="FA410"/>
      <c r="FB410"/>
      <c r="FC410"/>
      <c r="FD410"/>
      <c r="FE410"/>
      <c r="FF410"/>
      <c r="FG410"/>
      <c r="FH410"/>
      <c r="FI410"/>
      <c r="FJ410"/>
      <c r="FK410"/>
      <c r="FL410"/>
      <c r="FM410"/>
      <c r="FN410"/>
      <c r="FO410"/>
      <c r="FP410"/>
      <c r="FQ410"/>
      <c r="FR410"/>
      <c r="FS410"/>
      <c r="FT410"/>
      <c r="FU410"/>
      <c r="FV410"/>
      <c r="FW410"/>
      <c r="FX410"/>
      <c r="FY410"/>
      <c r="FZ410"/>
      <c r="GA410"/>
      <c r="GB410"/>
      <c r="GC410"/>
      <c r="GD410"/>
    </row>
    <row r="411" spans="1:186" s="8" customFormat="1" x14ac:dyDescent="0.2">
      <c r="A411"/>
      <c r="B411"/>
      <c r="C411"/>
      <c r="D411"/>
      <c r="E411"/>
      <c r="F411"/>
      <c r="G411"/>
      <c r="H411"/>
      <c r="I411"/>
      <c r="J411"/>
      <c r="K411"/>
      <c r="L411"/>
      <c r="M411"/>
      <c r="N411"/>
      <c r="O411"/>
      <c r="P411"/>
      <c r="Q411"/>
      <c r="R411"/>
      <c r="S411"/>
      <c r="T411"/>
      <c r="U411"/>
      <c r="V411"/>
      <c r="W411"/>
      <c r="X411"/>
      <c r="Y411"/>
      <c r="Z411"/>
      <c r="AA411"/>
      <c r="AB411"/>
      <c r="AC411"/>
      <c r="AD411"/>
      <c r="AE411"/>
      <c r="AF411"/>
      <c r="AG411"/>
      <c r="AH411"/>
      <c r="AI411"/>
      <c r="AJ411"/>
      <c r="AK411"/>
      <c r="AL411"/>
      <c r="AM411"/>
      <c r="AN411"/>
      <c r="AO411"/>
      <c r="AP411"/>
      <c r="AQ411"/>
      <c r="AR411"/>
      <c r="AS411"/>
      <c r="AT411"/>
      <c r="AU411"/>
      <c r="AV411"/>
      <c r="AW411"/>
      <c r="AX411"/>
      <c r="AY411"/>
      <c r="AZ411"/>
      <c r="BA411"/>
      <c r="BB411"/>
      <c r="BC411"/>
      <c r="BD411"/>
      <c r="BE411"/>
      <c r="BF411"/>
      <c r="BG411"/>
      <c r="BH411"/>
      <c r="BI411"/>
      <c r="BJ411"/>
      <c r="BK411"/>
      <c r="BL411"/>
      <c r="BM411"/>
      <c r="BN411"/>
      <c r="BO411"/>
      <c r="BP411"/>
      <c r="BQ411"/>
      <c r="BR411"/>
      <c r="BS411"/>
      <c r="BT411"/>
      <c r="BU411"/>
      <c r="BV411"/>
      <c r="BW411"/>
      <c r="BX411"/>
      <c r="BY411"/>
      <c r="BZ411"/>
      <c r="CA411"/>
      <c r="CB411"/>
      <c r="CC411"/>
      <c r="CD411"/>
      <c r="CE411"/>
      <c r="CF411"/>
      <c r="CG411"/>
      <c r="CH411"/>
      <c r="CI411"/>
      <c r="CJ411"/>
      <c r="CK411"/>
      <c r="CL411"/>
      <c r="CM411"/>
      <c r="CN411"/>
      <c r="CO411"/>
      <c r="CP411"/>
      <c r="CQ411"/>
      <c r="CR411"/>
      <c r="CS411"/>
      <c r="CT411"/>
      <c r="CU411"/>
      <c r="CV411"/>
      <c r="CW411"/>
      <c r="CX411"/>
      <c r="CY411"/>
      <c r="CZ411"/>
      <c r="DA411"/>
      <c r="DB411"/>
      <c r="DC411"/>
      <c r="DD411"/>
      <c r="DE411"/>
      <c r="DF411"/>
      <c r="DG411"/>
      <c r="DH411"/>
      <c r="DI411"/>
      <c r="DJ411"/>
      <c r="DK411"/>
      <c r="DL411"/>
      <c r="DM411"/>
      <c r="DN411"/>
      <c r="DO411"/>
      <c r="DP411"/>
      <c r="DQ411"/>
      <c r="DR411"/>
      <c r="DS411"/>
      <c r="DT411"/>
      <c r="DU411"/>
      <c r="DV411"/>
      <c r="DW411"/>
      <c r="DX411"/>
      <c r="DY411"/>
      <c r="DZ411"/>
      <c r="EA411"/>
      <c r="EB411"/>
      <c r="EC411"/>
      <c r="ED411"/>
      <c r="EE411"/>
      <c r="EF411"/>
      <c r="EG411"/>
      <c r="EH411"/>
      <c r="EI411"/>
      <c r="EJ411"/>
      <c r="EK411"/>
      <c r="EL411"/>
      <c r="EM411"/>
      <c r="EN411"/>
      <c r="EO411"/>
      <c r="EP411"/>
      <c r="EQ411"/>
      <c r="ER411"/>
      <c r="ES411"/>
      <c r="ET411"/>
      <c r="EU411"/>
      <c r="EV411"/>
      <c r="EW411"/>
      <c r="EX411"/>
      <c r="EY411"/>
      <c r="EZ411"/>
      <c r="FA411"/>
      <c r="FB411"/>
      <c r="FC411"/>
      <c r="FD411"/>
      <c r="FE411"/>
      <c r="FF411"/>
      <c r="FG411"/>
      <c r="FH411"/>
      <c r="FI411"/>
      <c r="FJ411"/>
      <c r="FK411"/>
      <c r="FL411"/>
      <c r="FM411"/>
      <c r="FN411"/>
      <c r="FO411"/>
      <c r="FP411"/>
      <c r="FQ411"/>
      <c r="FR411"/>
      <c r="FS411"/>
      <c r="FT411"/>
      <c r="FU411"/>
      <c r="FV411"/>
      <c r="FW411"/>
      <c r="FX411"/>
      <c r="FY411"/>
      <c r="FZ411"/>
      <c r="GA411"/>
      <c r="GB411"/>
      <c r="GC411"/>
      <c r="GD411"/>
    </row>
    <row r="412" spans="1:186" s="8" customFormat="1" x14ac:dyDescent="0.2">
      <c r="A412"/>
      <c r="B412"/>
      <c r="C412"/>
      <c r="D412"/>
      <c r="E412"/>
      <c r="F412"/>
      <c r="G412"/>
      <c r="H412"/>
      <c r="I412"/>
      <c r="J412"/>
      <c r="K412"/>
      <c r="L412"/>
      <c r="M412"/>
      <c r="N412"/>
      <c r="O412"/>
      <c r="P412"/>
      <c r="Q412"/>
      <c r="R412"/>
      <c r="S412"/>
      <c r="T412"/>
      <c r="U412"/>
      <c r="V412"/>
      <c r="W412"/>
      <c r="X412"/>
      <c r="Y412"/>
      <c r="Z412"/>
      <c r="AA412"/>
      <c r="AB412"/>
      <c r="AC412"/>
      <c r="AD412"/>
      <c r="AE412"/>
      <c r="AF412"/>
      <c r="AG412"/>
      <c r="AH412"/>
      <c r="AI412"/>
      <c r="AJ412"/>
      <c r="AK412"/>
      <c r="AL412"/>
      <c r="AM412"/>
      <c r="AN412"/>
      <c r="AO412"/>
      <c r="AP412"/>
      <c r="AQ412"/>
      <c r="AR412"/>
      <c r="AS412"/>
      <c r="AT412"/>
      <c r="AU412"/>
      <c r="AV412"/>
      <c r="AW412"/>
      <c r="AX412"/>
      <c r="AY412"/>
      <c r="AZ412"/>
      <c r="BA412"/>
      <c r="BB412"/>
      <c r="BC412"/>
      <c r="BD412"/>
      <c r="BE412"/>
      <c r="BF412"/>
      <c r="BG412"/>
      <c r="BH412"/>
      <c r="BI412"/>
      <c r="BJ412"/>
      <c r="BK412"/>
      <c r="BL412"/>
      <c r="BM412"/>
      <c r="BN412"/>
      <c r="BO412"/>
      <c r="BP412"/>
      <c r="BQ412"/>
      <c r="BR412"/>
      <c r="BS412"/>
      <c r="BT412"/>
      <c r="BU412"/>
      <c r="BV412"/>
      <c r="BW412"/>
      <c r="BX412"/>
      <c r="BY412"/>
      <c r="BZ412"/>
      <c r="CA412"/>
      <c r="CB412"/>
      <c r="CC412"/>
      <c r="CD412"/>
      <c r="CE412"/>
      <c r="CF412"/>
      <c r="CG412"/>
      <c r="CH412"/>
      <c r="CI412"/>
      <c r="CJ412"/>
      <c r="CK412"/>
      <c r="CL412"/>
      <c r="CM412"/>
      <c r="CN412"/>
      <c r="CO412"/>
      <c r="CP412"/>
      <c r="CQ412"/>
      <c r="CR412"/>
      <c r="CS412"/>
      <c r="CT412"/>
      <c r="CU412"/>
      <c r="CV412"/>
      <c r="CW412"/>
      <c r="CX412"/>
      <c r="CY412"/>
      <c r="CZ412"/>
      <c r="DA412"/>
      <c r="DB412"/>
      <c r="DC412"/>
      <c r="DD412"/>
      <c r="DE412"/>
      <c r="DF412"/>
      <c r="DG412"/>
      <c r="DH412"/>
      <c r="DI412"/>
      <c r="DJ412"/>
      <c r="DK412"/>
      <c r="DL412"/>
      <c r="DM412"/>
      <c r="DN412"/>
      <c r="DO412"/>
      <c r="DP412"/>
      <c r="DQ412"/>
      <c r="DR412"/>
      <c r="DS412"/>
      <c r="DT412"/>
      <c r="DU412"/>
      <c r="DV412"/>
      <c r="DW412"/>
      <c r="DX412"/>
      <c r="DY412"/>
      <c r="DZ412"/>
      <c r="EA412"/>
      <c r="EB412"/>
      <c r="EC412"/>
      <c r="ED412"/>
      <c r="EE412"/>
      <c r="EF412"/>
      <c r="EG412"/>
      <c r="EH412"/>
      <c r="EI412"/>
      <c r="EJ412"/>
      <c r="EK412"/>
      <c r="EL412"/>
      <c r="EM412"/>
      <c r="EN412"/>
      <c r="EO412"/>
      <c r="EP412"/>
      <c r="EQ412"/>
      <c r="ER412"/>
      <c r="ES412"/>
      <c r="ET412"/>
      <c r="EU412"/>
      <c r="EV412"/>
      <c r="EW412"/>
      <c r="EX412"/>
      <c r="EY412"/>
      <c r="EZ412"/>
      <c r="FA412"/>
      <c r="FB412"/>
      <c r="FC412"/>
      <c r="FD412"/>
      <c r="FE412"/>
      <c r="FF412"/>
      <c r="FG412"/>
      <c r="FH412"/>
      <c r="FI412"/>
      <c r="FJ412"/>
      <c r="FK412"/>
      <c r="FL412"/>
      <c r="FM412"/>
      <c r="FN412"/>
      <c r="FO412"/>
      <c r="FP412"/>
      <c r="FQ412"/>
      <c r="FR412"/>
      <c r="FS412"/>
      <c r="FT412"/>
      <c r="FU412"/>
      <c r="FV412"/>
      <c r="FW412"/>
      <c r="FX412"/>
      <c r="FY412"/>
      <c r="FZ412"/>
      <c r="GA412"/>
      <c r="GB412"/>
      <c r="GC412"/>
      <c r="GD412"/>
    </row>
    <row r="413" spans="1:186" s="8" customFormat="1" x14ac:dyDescent="0.2">
      <c r="A413"/>
      <c r="B413"/>
      <c r="C413"/>
      <c r="D413"/>
      <c r="E413"/>
      <c r="F413"/>
      <c r="G413"/>
      <c r="H413"/>
      <c r="I413"/>
      <c r="J413"/>
      <c r="K413"/>
      <c r="L413"/>
      <c r="M413"/>
      <c r="N413"/>
      <c r="O413"/>
      <c r="P413"/>
      <c r="Q413"/>
      <c r="R413"/>
      <c r="S413"/>
      <c r="T413"/>
      <c r="U413"/>
      <c r="V413"/>
      <c r="W413"/>
      <c r="X413"/>
      <c r="Y413"/>
      <c r="Z413"/>
      <c r="AA413"/>
      <c r="AB413"/>
      <c r="AC413"/>
      <c r="AD413"/>
      <c r="AE413"/>
      <c r="AF413"/>
      <c r="AG413"/>
      <c r="AH413"/>
      <c r="AI413"/>
      <c r="AJ413"/>
      <c r="AK413"/>
      <c r="AL413"/>
      <c r="AM413"/>
      <c r="AN413"/>
      <c r="AO413"/>
      <c r="AP413"/>
      <c r="AQ413"/>
      <c r="AR413"/>
      <c r="AS413"/>
      <c r="AT413"/>
      <c r="AU413"/>
      <c r="AV413"/>
      <c r="AW413"/>
      <c r="AX413"/>
      <c r="AY413"/>
      <c r="AZ413"/>
      <c r="BA413"/>
      <c r="BB413"/>
      <c r="BC413"/>
      <c r="BD413"/>
      <c r="BE413"/>
      <c r="BF413"/>
      <c r="BG413"/>
      <c r="BH413"/>
      <c r="BI413"/>
      <c r="BJ413"/>
      <c r="BK413"/>
      <c r="BL413"/>
      <c r="BM413"/>
      <c r="BN413"/>
      <c r="BO413"/>
      <c r="BP413"/>
      <c r="BQ413"/>
      <c r="BR413"/>
      <c r="BS413"/>
      <c r="BT413"/>
      <c r="BU413"/>
      <c r="BV413"/>
      <c r="BW413"/>
      <c r="BX413"/>
      <c r="BY413"/>
      <c r="BZ413"/>
      <c r="CA413"/>
      <c r="CB413"/>
      <c r="CC413"/>
      <c r="CD413"/>
      <c r="CE413"/>
      <c r="CF413"/>
      <c r="CG413"/>
      <c r="CH413"/>
      <c r="CI413"/>
      <c r="CJ413"/>
      <c r="CK413"/>
      <c r="CL413"/>
      <c r="CM413"/>
      <c r="CN413"/>
      <c r="CO413"/>
      <c r="CP413"/>
      <c r="CQ413"/>
      <c r="CR413"/>
      <c r="CS413"/>
      <c r="CT413"/>
      <c r="CU413"/>
      <c r="CV413"/>
      <c r="CW413"/>
      <c r="CX413"/>
      <c r="CY413"/>
      <c r="CZ413"/>
      <c r="DA413"/>
      <c r="DB413"/>
      <c r="DC413"/>
      <c r="DD413"/>
      <c r="DE413"/>
      <c r="DF413"/>
      <c r="DG413"/>
      <c r="DH413"/>
      <c r="DI413"/>
      <c r="DJ413"/>
      <c r="DK413"/>
      <c r="DL413"/>
      <c r="DM413"/>
      <c r="DN413"/>
      <c r="DO413"/>
      <c r="DP413"/>
      <c r="DQ413"/>
      <c r="DR413"/>
      <c r="DS413"/>
      <c r="DT413"/>
      <c r="DU413"/>
      <c r="DV413"/>
      <c r="DW413"/>
      <c r="DX413"/>
      <c r="DY413"/>
      <c r="DZ413"/>
      <c r="EA413"/>
      <c r="EB413"/>
      <c r="EC413"/>
      <c r="ED413"/>
      <c r="EE413"/>
      <c r="EF413"/>
      <c r="EG413"/>
      <c r="EH413"/>
      <c r="EI413"/>
      <c r="EJ413"/>
      <c r="EK413"/>
      <c r="EL413"/>
      <c r="EM413"/>
      <c r="EN413"/>
      <c r="EO413"/>
      <c r="EP413"/>
      <c r="EQ413"/>
      <c r="ER413"/>
      <c r="ES413"/>
      <c r="ET413"/>
      <c r="EU413"/>
      <c r="EV413"/>
      <c r="EW413"/>
      <c r="EX413"/>
      <c r="EY413"/>
      <c r="EZ413"/>
      <c r="FA413"/>
      <c r="FB413"/>
      <c r="FC413"/>
      <c r="FD413"/>
      <c r="FE413"/>
      <c r="FF413"/>
      <c r="FG413"/>
      <c r="FH413"/>
      <c r="FI413"/>
      <c r="FJ413"/>
      <c r="FK413"/>
      <c r="FL413"/>
      <c r="FM413"/>
      <c r="FN413"/>
      <c r="FO413"/>
      <c r="FP413"/>
      <c r="FQ413"/>
      <c r="FR413"/>
      <c r="FS413"/>
      <c r="FT413"/>
      <c r="FU413"/>
      <c r="FV413"/>
      <c r="FW413"/>
      <c r="FX413"/>
      <c r="FY413"/>
      <c r="FZ413"/>
      <c r="GA413"/>
      <c r="GB413"/>
      <c r="GC413"/>
      <c r="GD413"/>
    </row>
    <row r="414" spans="1:186" s="8" customFormat="1" x14ac:dyDescent="0.2">
      <c r="A414"/>
      <c r="B414"/>
      <c r="C414"/>
      <c r="D414"/>
      <c r="E414"/>
      <c r="F414"/>
      <c r="G414"/>
      <c r="H414"/>
      <c r="I414"/>
      <c r="J414"/>
      <c r="K414"/>
      <c r="L414"/>
      <c r="M414"/>
      <c r="N414"/>
      <c r="O414"/>
      <c r="P414"/>
      <c r="Q414"/>
      <c r="R414"/>
      <c r="S414"/>
      <c r="T414"/>
      <c r="U414"/>
      <c r="V414"/>
      <c r="W414"/>
      <c r="X414"/>
      <c r="Y414"/>
      <c r="Z414"/>
      <c r="AA414"/>
      <c r="AB414"/>
      <c r="AC414"/>
      <c r="AD414"/>
      <c r="AE414"/>
      <c r="AF414"/>
      <c r="AG414"/>
      <c r="AH414"/>
      <c r="AI414"/>
      <c r="AJ414"/>
      <c r="AK414"/>
      <c r="AL414"/>
      <c r="AM414"/>
      <c r="AN414"/>
      <c r="AO414"/>
      <c r="AP414"/>
      <c r="AQ414"/>
      <c r="AR414"/>
      <c r="AS414"/>
      <c r="AT414"/>
      <c r="AU414"/>
      <c r="AV414"/>
      <c r="AW414"/>
      <c r="AX414"/>
      <c r="AY414"/>
      <c r="AZ414"/>
      <c r="BA414"/>
      <c r="BB414"/>
      <c r="BC414"/>
      <c r="BD414"/>
      <c r="BE414"/>
      <c r="BF414"/>
      <c r="BG414"/>
      <c r="BH414"/>
      <c r="BI414"/>
      <c r="BJ414"/>
      <c r="BK414"/>
      <c r="BL414"/>
      <c r="BM414"/>
      <c r="BN414"/>
      <c r="BO414"/>
      <c r="BP414"/>
      <c r="BQ414"/>
      <c r="BR414"/>
      <c r="BS414"/>
      <c r="BT414"/>
      <c r="BU414"/>
      <c r="BV414"/>
      <c r="BW414"/>
      <c r="BX414"/>
      <c r="BY414"/>
      <c r="BZ414"/>
      <c r="CA414"/>
      <c r="CB414"/>
      <c r="CC414"/>
      <c r="CD414"/>
      <c r="CE414"/>
      <c r="CF414"/>
      <c r="CG414"/>
      <c r="CH414"/>
      <c r="CI414"/>
      <c r="CJ414"/>
      <c r="CK414"/>
      <c r="CL414"/>
      <c r="CM414"/>
      <c r="CN414"/>
      <c r="CO414"/>
      <c r="CP414"/>
      <c r="CQ414"/>
      <c r="CR414"/>
      <c r="CS414"/>
      <c r="CT414"/>
      <c r="CU414"/>
      <c r="CV414"/>
      <c r="CW414"/>
      <c r="CX414"/>
      <c r="CY414"/>
      <c r="CZ414"/>
      <c r="DA414"/>
      <c r="DB414"/>
      <c r="DC414"/>
      <c r="DD414"/>
      <c r="DE414"/>
      <c r="DF414"/>
      <c r="DG414"/>
      <c r="DH414"/>
      <c r="DI414"/>
      <c r="DJ414"/>
      <c r="DK414"/>
      <c r="DL414"/>
      <c r="DM414"/>
      <c r="DN414"/>
      <c r="DO414"/>
      <c r="DP414"/>
      <c r="DQ414"/>
      <c r="DR414"/>
      <c r="DS414"/>
      <c r="DT414"/>
      <c r="DU414"/>
      <c r="DV414"/>
      <c r="DW414"/>
      <c r="DX414"/>
      <c r="DY414"/>
      <c r="DZ414"/>
      <c r="EA414"/>
      <c r="EB414"/>
      <c r="EC414"/>
      <c r="ED414"/>
      <c r="EE414"/>
      <c r="EF414"/>
      <c r="EG414"/>
      <c r="EH414"/>
      <c r="EI414"/>
      <c r="EJ414"/>
      <c r="EK414"/>
      <c r="EL414"/>
      <c r="EM414"/>
      <c r="EN414"/>
      <c r="EO414"/>
      <c r="EP414"/>
      <c r="EQ414"/>
      <c r="ER414"/>
      <c r="ES414"/>
      <c r="ET414"/>
      <c r="EU414"/>
      <c r="EV414"/>
      <c r="EW414"/>
      <c r="EX414"/>
      <c r="EY414"/>
      <c r="EZ414"/>
      <c r="FA414"/>
      <c r="FB414"/>
      <c r="FC414"/>
      <c r="FD414"/>
      <c r="FE414"/>
      <c r="FF414"/>
      <c r="FG414"/>
      <c r="FH414"/>
      <c r="FI414"/>
      <c r="FJ414"/>
      <c r="FK414"/>
      <c r="FL414"/>
      <c r="FM414"/>
      <c r="FN414"/>
      <c r="FO414"/>
      <c r="FP414"/>
      <c r="FQ414"/>
      <c r="FR414"/>
      <c r="FS414"/>
      <c r="FT414"/>
      <c r="FU414"/>
      <c r="FV414"/>
      <c r="FW414"/>
      <c r="FX414"/>
      <c r="FY414"/>
      <c r="FZ414"/>
      <c r="GA414"/>
      <c r="GB414"/>
      <c r="GC414"/>
      <c r="GD414"/>
    </row>
    <row r="415" spans="1:186" s="8" customFormat="1" x14ac:dyDescent="0.2">
      <c r="A415"/>
      <c r="B415"/>
      <c r="C415"/>
      <c r="D415"/>
      <c r="E415"/>
      <c r="F415"/>
      <c r="G415"/>
      <c r="H415"/>
      <c r="I415"/>
      <c r="J415"/>
      <c r="K415"/>
      <c r="L415"/>
      <c r="M415"/>
      <c r="N415"/>
      <c r="O415"/>
      <c r="P415"/>
      <c r="Q415"/>
      <c r="R415"/>
      <c r="S415"/>
      <c r="T415"/>
      <c r="U415"/>
      <c r="V415"/>
      <c r="W415"/>
      <c r="X415"/>
      <c r="Y415"/>
      <c r="Z415"/>
      <c r="AA415"/>
      <c r="AB415"/>
      <c r="AC415"/>
      <c r="AD415"/>
      <c r="AE415"/>
      <c r="AF415"/>
      <c r="AG415"/>
      <c r="AH415"/>
      <c r="AI415"/>
      <c r="AJ415"/>
      <c r="AK415"/>
      <c r="AL415"/>
      <c r="AM415"/>
      <c r="AN415"/>
      <c r="AO415"/>
      <c r="AP415"/>
      <c r="AQ415"/>
      <c r="AR415"/>
      <c r="AS415"/>
      <c r="AT415"/>
      <c r="AU415"/>
      <c r="AV415"/>
      <c r="AW415"/>
      <c r="AX415"/>
      <c r="AY415"/>
      <c r="AZ415"/>
      <c r="BA415"/>
      <c r="BB415"/>
      <c r="BC415"/>
      <c r="BD415"/>
      <c r="BE415"/>
      <c r="BF415"/>
      <c r="BG415"/>
      <c r="BH415"/>
      <c r="BI415"/>
      <c r="BJ415"/>
      <c r="BK415"/>
      <c r="BL415"/>
      <c r="BM415"/>
      <c r="BN415"/>
      <c r="BO415"/>
      <c r="BP415"/>
      <c r="BQ415"/>
      <c r="BR415"/>
      <c r="BS415"/>
      <c r="BT415"/>
      <c r="BU415"/>
      <c r="BV415"/>
      <c r="BW415"/>
      <c r="BX415"/>
      <c r="BY415"/>
      <c r="BZ415"/>
      <c r="CA415"/>
      <c r="CB415"/>
      <c r="CC415"/>
      <c r="CD415"/>
      <c r="CE415"/>
      <c r="CF415"/>
      <c r="CG415"/>
      <c r="CH415"/>
      <c r="CI415"/>
      <c r="CJ415"/>
      <c r="CK415"/>
      <c r="CL415"/>
      <c r="CM415"/>
      <c r="CN415"/>
      <c r="CO415"/>
      <c r="CP415"/>
      <c r="CQ415"/>
      <c r="CR415"/>
      <c r="CS415"/>
      <c r="CT415"/>
      <c r="CU415"/>
      <c r="CV415"/>
      <c r="CW415"/>
      <c r="CX415"/>
      <c r="CY415"/>
      <c r="CZ415"/>
      <c r="DA415"/>
      <c r="DB415"/>
      <c r="DC415"/>
      <c r="DD415"/>
      <c r="DE415"/>
      <c r="DF415"/>
      <c r="DG415"/>
      <c r="DH415"/>
      <c r="DI415"/>
      <c r="DJ415"/>
      <c r="DK415"/>
      <c r="DL415"/>
      <c r="DM415"/>
      <c r="DN415"/>
      <c r="DO415"/>
      <c r="DP415"/>
      <c r="DQ415"/>
      <c r="DR415"/>
      <c r="DS415"/>
      <c r="DT415"/>
      <c r="DU415"/>
      <c r="DV415"/>
      <c r="DW415"/>
      <c r="DX415"/>
      <c r="DY415"/>
      <c r="DZ415"/>
      <c r="EA415"/>
      <c r="EB415"/>
      <c r="EC415"/>
      <c r="ED415"/>
      <c r="EE415"/>
      <c r="EF415"/>
      <c r="EG415"/>
      <c r="EH415"/>
      <c r="EI415"/>
      <c r="EJ415"/>
      <c r="EK415"/>
      <c r="EL415"/>
      <c r="EM415"/>
      <c r="EN415"/>
      <c r="EO415"/>
      <c r="EP415"/>
      <c r="EQ415"/>
      <c r="ER415"/>
      <c r="ES415"/>
      <c r="ET415"/>
      <c r="EU415"/>
      <c r="EV415"/>
      <c r="EW415"/>
      <c r="EX415"/>
      <c r="EY415"/>
      <c r="EZ415"/>
      <c r="FA415"/>
      <c r="FB415"/>
      <c r="FC415"/>
      <c r="FD415"/>
      <c r="FE415"/>
      <c r="FF415"/>
      <c r="FG415"/>
      <c r="FH415"/>
      <c r="FI415"/>
      <c r="FJ415"/>
      <c r="FK415"/>
      <c r="FL415"/>
      <c r="FM415"/>
      <c r="FN415"/>
      <c r="FO415"/>
      <c r="FP415"/>
      <c r="FQ415"/>
      <c r="FR415"/>
      <c r="FS415"/>
      <c r="FT415"/>
      <c r="FU415"/>
      <c r="FV415"/>
      <c r="FW415"/>
      <c r="FX415"/>
      <c r="FY415"/>
      <c r="FZ415"/>
      <c r="GA415"/>
      <c r="GB415"/>
      <c r="GC415"/>
      <c r="GD415"/>
    </row>
    <row r="416" spans="1:186" s="8" customFormat="1" x14ac:dyDescent="0.2">
      <c r="A416"/>
      <c r="B416"/>
      <c r="C416"/>
      <c r="D416"/>
      <c r="E416"/>
      <c r="F416"/>
      <c r="G416"/>
      <c r="H416"/>
      <c r="I416"/>
      <c r="J416"/>
      <c r="K416"/>
      <c r="L416"/>
      <c r="M416"/>
      <c r="N416"/>
      <c r="O416"/>
      <c r="P416"/>
      <c r="Q416"/>
      <c r="R416"/>
      <c r="S416"/>
      <c r="T416"/>
      <c r="U416"/>
      <c r="V416"/>
      <c r="W416"/>
      <c r="X416"/>
      <c r="Y416"/>
      <c r="Z416"/>
      <c r="AA416"/>
      <c r="AB416"/>
      <c r="AC416"/>
      <c r="AD416"/>
      <c r="AE416"/>
      <c r="AF416"/>
      <c r="AG416"/>
      <c r="AH416"/>
      <c r="AI416"/>
      <c r="AJ416"/>
      <c r="AK416"/>
      <c r="AL416"/>
      <c r="AM416"/>
      <c r="AN416"/>
      <c r="AO416"/>
      <c r="AP416"/>
      <c r="AQ416"/>
      <c r="AR416"/>
      <c r="AS416"/>
      <c r="AT416"/>
      <c r="AU416"/>
      <c r="AV416"/>
      <c r="AW416"/>
      <c r="AX416"/>
      <c r="AY416"/>
      <c r="AZ416"/>
      <c r="BA416"/>
      <c r="BB416"/>
      <c r="BC416"/>
      <c r="BD416"/>
      <c r="BE416"/>
      <c r="BF416"/>
      <c r="BG416"/>
      <c r="BH416"/>
      <c r="BI416"/>
      <c r="BJ416"/>
      <c r="BK416"/>
      <c r="BL416"/>
      <c r="BM416"/>
      <c r="BN416"/>
      <c r="BO416"/>
      <c r="BP416"/>
      <c r="BQ416"/>
      <c r="BR416"/>
      <c r="BS416"/>
      <c r="BT416"/>
      <c r="BU416"/>
      <c r="BV416"/>
      <c r="BW416"/>
      <c r="BX416"/>
      <c r="BY416"/>
      <c r="BZ416"/>
      <c r="CA416"/>
      <c r="CB416"/>
      <c r="CC416"/>
      <c r="CD416"/>
      <c r="CE416"/>
      <c r="CF416"/>
      <c r="CG416"/>
      <c r="CH416"/>
      <c r="CI416"/>
      <c r="CJ416"/>
      <c r="CK416"/>
      <c r="CL416"/>
      <c r="CM416"/>
      <c r="CN416"/>
      <c r="CO416"/>
      <c r="CP416"/>
      <c r="CQ416"/>
      <c r="CR416"/>
      <c r="CS416"/>
      <c r="CT416"/>
      <c r="CU416"/>
      <c r="CV416"/>
      <c r="CW416"/>
      <c r="CX416"/>
      <c r="CY416"/>
      <c r="CZ416"/>
      <c r="DA416"/>
      <c r="DB416"/>
      <c r="DC416"/>
      <c r="DD416"/>
      <c r="DE416"/>
      <c r="DF416"/>
      <c r="DG416"/>
      <c r="DH416"/>
      <c r="DI416"/>
      <c r="DJ416"/>
      <c r="DK416"/>
      <c r="DL416"/>
      <c r="DM416"/>
      <c r="DN416"/>
      <c r="DO416"/>
      <c r="DP416"/>
      <c r="DQ416"/>
      <c r="DR416"/>
      <c r="DS416"/>
      <c r="DT416"/>
      <c r="DU416"/>
      <c r="DV416"/>
      <c r="DW416"/>
      <c r="DX416"/>
      <c r="DY416"/>
      <c r="DZ416"/>
      <c r="EA416"/>
      <c r="EB416"/>
      <c r="EC416"/>
      <c r="ED416"/>
      <c r="EE416"/>
      <c r="EF416"/>
      <c r="EG416"/>
      <c r="EH416"/>
      <c r="EI416"/>
      <c r="EJ416"/>
      <c r="EK416"/>
      <c r="EL416"/>
      <c r="EM416"/>
      <c r="EN416"/>
      <c r="EO416"/>
      <c r="EP416"/>
      <c r="EQ416"/>
      <c r="ER416"/>
      <c r="ES416"/>
      <c r="ET416"/>
      <c r="EU416"/>
      <c r="EV416"/>
      <c r="EW416"/>
      <c r="EX416"/>
      <c r="EY416"/>
      <c r="EZ416"/>
      <c r="FA416"/>
      <c r="FB416"/>
      <c r="FC416"/>
      <c r="FD416"/>
      <c r="FE416"/>
      <c r="FF416"/>
      <c r="FG416"/>
      <c r="FH416"/>
      <c r="FI416"/>
      <c r="FJ416"/>
      <c r="FK416"/>
      <c r="FL416"/>
      <c r="FM416"/>
      <c r="FN416"/>
      <c r="FO416"/>
      <c r="FP416"/>
      <c r="FQ416"/>
      <c r="FR416"/>
      <c r="FS416"/>
      <c r="FT416"/>
      <c r="FU416"/>
      <c r="FV416"/>
      <c r="FW416"/>
      <c r="FX416"/>
      <c r="FY416"/>
      <c r="FZ416"/>
      <c r="GA416"/>
      <c r="GB416"/>
      <c r="GC416"/>
      <c r="GD416"/>
    </row>
    <row r="417" spans="1:186" s="8" customFormat="1" x14ac:dyDescent="0.2">
      <c r="A417"/>
      <c r="B417"/>
      <c r="C417"/>
      <c r="D417"/>
      <c r="E417"/>
      <c r="F417"/>
      <c r="G417"/>
      <c r="H417"/>
      <c r="I417"/>
      <c r="J417"/>
      <c r="K417"/>
      <c r="L417"/>
      <c r="M417"/>
      <c r="N417"/>
      <c r="O417"/>
      <c r="P417"/>
      <c r="Q417"/>
      <c r="R417"/>
      <c r="S417"/>
      <c r="T417"/>
      <c r="U417"/>
      <c r="V417"/>
      <c r="W417"/>
      <c r="X417"/>
      <c r="Y417"/>
      <c r="Z417"/>
      <c r="AA417"/>
      <c r="AB417"/>
      <c r="AC417"/>
      <c r="AD417"/>
      <c r="AE417"/>
      <c r="AF417"/>
      <c r="AG417"/>
      <c r="AH417"/>
      <c r="AI417"/>
      <c r="AJ417"/>
      <c r="AK417"/>
      <c r="AL417"/>
      <c r="AM417"/>
      <c r="AN417"/>
      <c r="AO417"/>
      <c r="AP417"/>
      <c r="AQ417"/>
      <c r="AR417"/>
      <c r="AS417"/>
      <c r="AT417"/>
      <c r="AU417"/>
      <c r="AV417"/>
      <c r="AW417"/>
      <c r="AX417"/>
      <c r="AY417"/>
      <c r="AZ417"/>
      <c r="BA417"/>
      <c r="BB417"/>
      <c r="BC417"/>
      <c r="BD417"/>
      <c r="BE417"/>
      <c r="BF417"/>
      <c r="BG417"/>
      <c r="BH417"/>
      <c r="BI417"/>
      <c r="BJ417"/>
      <c r="BK417"/>
      <c r="BL417"/>
      <c r="BM417"/>
      <c r="BN417"/>
      <c r="BO417"/>
      <c r="BP417"/>
      <c r="BQ417"/>
      <c r="BR417"/>
      <c r="BS417"/>
      <c r="BT417"/>
      <c r="BU417"/>
      <c r="BV417"/>
      <c r="BW417"/>
      <c r="BX417"/>
      <c r="BY417"/>
      <c r="BZ417"/>
      <c r="CA417"/>
      <c r="CB417"/>
      <c r="CC417"/>
      <c r="CD417"/>
      <c r="CE417"/>
      <c r="CF417"/>
      <c r="CG417"/>
      <c r="CH417"/>
      <c r="CI417"/>
      <c r="CJ417"/>
      <c r="CK417"/>
      <c r="CL417"/>
      <c r="CM417"/>
      <c r="CN417"/>
      <c r="CO417"/>
      <c r="CP417"/>
      <c r="CQ417"/>
      <c r="CR417"/>
      <c r="CS417"/>
      <c r="CT417"/>
      <c r="CU417"/>
      <c r="CV417"/>
      <c r="CW417"/>
      <c r="CX417"/>
      <c r="CY417"/>
      <c r="CZ417"/>
      <c r="DA417"/>
      <c r="DB417"/>
      <c r="DC417"/>
      <c r="DD417"/>
      <c r="DE417"/>
      <c r="DF417"/>
      <c r="DG417"/>
      <c r="DH417"/>
      <c r="DI417"/>
      <c r="DJ417"/>
      <c r="DK417"/>
      <c r="DL417"/>
      <c r="DM417"/>
      <c r="DN417"/>
      <c r="DO417"/>
      <c r="DP417"/>
      <c r="DQ417"/>
      <c r="DR417"/>
      <c r="DS417"/>
      <c r="DT417"/>
      <c r="DU417"/>
      <c r="DV417"/>
      <c r="DW417"/>
      <c r="DX417"/>
      <c r="DY417"/>
      <c r="DZ417"/>
      <c r="EA417"/>
      <c r="EB417"/>
      <c r="EC417"/>
      <c r="ED417"/>
      <c r="EE417"/>
      <c r="EF417"/>
      <c r="EG417"/>
      <c r="EH417"/>
      <c r="EI417"/>
      <c r="EJ417"/>
      <c r="EK417"/>
      <c r="EL417"/>
      <c r="EM417"/>
      <c r="EN417"/>
      <c r="EO417"/>
      <c r="EP417"/>
      <c r="EQ417"/>
      <c r="ER417"/>
      <c r="ES417"/>
      <c r="ET417"/>
      <c r="EU417"/>
      <c r="EV417"/>
      <c r="EW417"/>
      <c r="EX417"/>
      <c r="EY417"/>
      <c r="EZ417"/>
      <c r="FA417"/>
      <c r="FB417"/>
      <c r="FC417"/>
      <c r="FD417"/>
      <c r="FE417"/>
      <c r="FF417"/>
      <c r="FG417"/>
      <c r="FH417"/>
      <c r="FI417"/>
      <c r="FJ417"/>
      <c r="FK417"/>
      <c r="FL417"/>
      <c r="FM417"/>
      <c r="FN417"/>
      <c r="FO417"/>
      <c r="FP417"/>
      <c r="FQ417"/>
      <c r="FR417"/>
      <c r="FS417"/>
      <c r="FT417"/>
      <c r="FU417"/>
      <c r="FV417"/>
      <c r="FW417"/>
      <c r="FX417"/>
      <c r="FY417"/>
      <c r="FZ417"/>
      <c r="GA417"/>
      <c r="GB417"/>
      <c r="GC417"/>
      <c r="GD417"/>
    </row>
    <row r="418" spans="1:186" s="8" customFormat="1" x14ac:dyDescent="0.2">
      <c r="A418"/>
      <c r="B418"/>
      <c r="C418"/>
      <c r="D418"/>
      <c r="E418"/>
      <c r="F418"/>
      <c r="G418"/>
      <c r="H418"/>
      <c r="I418"/>
      <c r="J418"/>
      <c r="K418"/>
      <c r="L418"/>
      <c r="M418"/>
      <c r="N418"/>
      <c r="O418"/>
      <c r="P418"/>
      <c r="Q418"/>
      <c r="R418"/>
      <c r="S418"/>
      <c r="T418"/>
      <c r="U418"/>
      <c r="V418"/>
      <c r="W418"/>
      <c r="X418"/>
      <c r="Y418"/>
      <c r="Z418"/>
      <c r="AA418"/>
      <c r="AB418"/>
      <c r="AC418"/>
      <c r="AD418"/>
      <c r="AE418"/>
      <c r="AF418"/>
      <c r="AG418"/>
      <c r="AH418"/>
      <c r="AI418"/>
      <c r="AJ418"/>
      <c r="AK418"/>
      <c r="AL418"/>
      <c r="AM418"/>
      <c r="AN418"/>
      <c r="AO418"/>
      <c r="AP418"/>
      <c r="AQ418"/>
      <c r="AR418"/>
      <c r="AS418"/>
      <c r="AT418"/>
      <c r="AU418"/>
      <c r="AV418"/>
      <c r="AW418"/>
      <c r="AX418"/>
      <c r="AY418"/>
      <c r="AZ418"/>
      <c r="BA418"/>
      <c r="BB418"/>
      <c r="BC418"/>
      <c r="BD418"/>
      <c r="BE418"/>
      <c r="BF418"/>
      <c r="BG418"/>
      <c r="BH418"/>
      <c r="BI418"/>
      <c r="BJ418"/>
      <c r="BK418"/>
      <c r="BL418"/>
      <c r="BM418"/>
      <c r="BN418"/>
      <c r="BO418"/>
      <c r="BP418"/>
      <c r="BQ418"/>
      <c r="BR418"/>
      <c r="BS418"/>
      <c r="BT418"/>
      <c r="BU418"/>
      <c r="BV418"/>
      <c r="BW418"/>
      <c r="BX418"/>
      <c r="BY418"/>
      <c r="BZ418"/>
      <c r="CA418"/>
      <c r="CB418"/>
      <c r="CC418"/>
      <c r="CD418"/>
      <c r="CE418"/>
      <c r="CF418"/>
      <c r="CG418"/>
      <c r="CH418"/>
      <c r="CI418"/>
      <c r="CJ418"/>
      <c r="CK418"/>
      <c r="CL418"/>
      <c r="CM418"/>
      <c r="CN418"/>
      <c r="CO418"/>
      <c r="CP418"/>
      <c r="CQ418"/>
      <c r="CR418"/>
      <c r="CS418"/>
      <c r="CT418"/>
      <c r="CU418"/>
      <c r="CV418"/>
      <c r="CW418"/>
      <c r="CX418"/>
      <c r="CY418"/>
      <c r="CZ418"/>
      <c r="DA418"/>
      <c r="DB418"/>
      <c r="DC418"/>
      <c r="DD418"/>
      <c r="DE418"/>
      <c r="DF418"/>
      <c r="DG418"/>
      <c r="DH418"/>
      <c r="DI418"/>
      <c r="DJ418"/>
      <c r="DK418"/>
      <c r="DL418"/>
      <c r="DM418"/>
      <c r="DN418"/>
      <c r="DO418"/>
      <c r="DP418"/>
      <c r="DQ418"/>
      <c r="DR418"/>
      <c r="DS418"/>
      <c r="DT418"/>
      <c r="DU418"/>
      <c r="DV418"/>
      <c r="DW418"/>
      <c r="DX418"/>
      <c r="DY418"/>
      <c r="DZ418"/>
      <c r="EA418"/>
      <c r="EB418"/>
      <c r="EC418"/>
      <c r="ED418"/>
      <c r="EE418"/>
      <c r="EF418"/>
      <c r="EG418"/>
      <c r="EH418"/>
      <c r="EI418"/>
      <c r="EJ418"/>
      <c r="EK418"/>
      <c r="EL418"/>
      <c r="EM418"/>
      <c r="EN418"/>
      <c r="EO418"/>
      <c r="EP418"/>
      <c r="EQ418"/>
      <c r="ER418"/>
      <c r="ES418"/>
      <c r="ET418"/>
      <c r="EU418"/>
      <c r="EV418"/>
      <c r="EW418"/>
      <c r="EX418"/>
      <c r="EY418"/>
      <c r="EZ418"/>
      <c r="FA418"/>
      <c r="FB418"/>
      <c r="FC418"/>
      <c r="FD418"/>
      <c r="FE418"/>
      <c r="FF418"/>
      <c r="FG418"/>
      <c r="FH418"/>
      <c r="FI418"/>
      <c r="FJ418"/>
      <c r="FK418"/>
      <c r="FL418"/>
      <c r="FM418"/>
      <c r="FN418"/>
      <c r="FO418"/>
      <c r="FP418"/>
      <c r="FQ418"/>
      <c r="FR418"/>
      <c r="FS418"/>
      <c r="FT418"/>
      <c r="FU418"/>
      <c r="FV418"/>
      <c r="FW418"/>
      <c r="FX418"/>
      <c r="FY418"/>
      <c r="FZ418"/>
      <c r="GA418"/>
      <c r="GB418"/>
      <c r="GC418"/>
      <c r="GD418"/>
    </row>
    <row r="419" spans="1:186" s="8" customFormat="1" x14ac:dyDescent="0.2">
      <c r="A419"/>
      <c r="B419"/>
      <c r="C419"/>
      <c r="D419"/>
      <c r="E419"/>
      <c r="F419"/>
      <c r="G419"/>
      <c r="H419"/>
      <c r="I419"/>
      <c r="J419"/>
      <c r="K419"/>
      <c r="L419"/>
      <c r="M419"/>
      <c r="N419"/>
      <c r="O419"/>
      <c r="P419"/>
      <c r="Q419"/>
      <c r="R419"/>
      <c r="S419"/>
      <c r="T419"/>
      <c r="U419"/>
      <c r="V419"/>
      <c r="W419"/>
      <c r="X419"/>
      <c r="Y419"/>
      <c r="Z419"/>
      <c r="AA419"/>
      <c r="AB419"/>
      <c r="AC419"/>
      <c r="AD419"/>
      <c r="AE419"/>
      <c r="AF419"/>
      <c r="AG419"/>
      <c r="AH419"/>
      <c r="AI419"/>
      <c r="AJ419"/>
      <c r="AK419"/>
      <c r="AL419"/>
      <c r="AM419"/>
      <c r="AN419"/>
      <c r="AO419"/>
      <c r="AP419"/>
      <c r="AQ419"/>
      <c r="AR419"/>
      <c r="AS419"/>
      <c r="AT419"/>
      <c r="AU419"/>
      <c r="AV419"/>
      <c r="AW419"/>
      <c r="AX419"/>
      <c r="AY419"/>
      <c r="AZ419"/>
      <c r="BA419"/>
      <c r="BB419"/>
      <c r="BC419"/>
      <c r="BD419"/>
      <c r="BE419"/>
      <c r="BF419"/>
      <c r="BG419"/>
      <c r="BH419"/>
      <c r="BI419"/>
      <c r="BJ419"/>
      <c r="BK419"/>
      <c r="BL419"/>
      <c r="BM419"/>
      <c r="BN419"/>
      <c r="BO419"/>
      <c r="BP419"/>
      <c r="BQ419"/>
      <c r="BR419"/>
      <c r="BS419"/>
      <c r="BT419"/>
      <c r="BU419"/>
      <c r="BV419"/>
      <c r="BW419"/>
      <c r="BX419"/>
      <c r="BY419"/>
      <c r="BZ419"/>
      <c r="CA419"/>
      <c r="CB419"/>
      <c r="CC419"/>
      <c r="CD419"/>
      <c r="CE419"/>
      <c r="CF419"/>
      <c r="CG419"/>
      <c r="CH419"/>
      <c r="CI419"/>
      <c r="CJ419"/>
      <c r="CK419"/>
      <c r="CL419"/>
      <c r="CM419"/>
      <c r="CN419"/>
      <c r="CO419"/>
      <c r="CP419"/>
      <c r="CQ419"/>
      <c r="CR419"/>
      <c r="CS419"/>
      <c r="CT419"/>
      <c r="CU419"/>
      <c r="CV419"/>
      <c r="CW419"/>
      <c r="CX419"/>
      <c r="CY419"/>
      <c r="CZ419"/>
      <c r="DA419"/>
      <c r="DB419"/>
      <c r="DC419"/>
      <c r="DD419"/>
      <c r="DE419"/>
      <c r="DF419"/>
      <c r="DG419"/>
      <c r="DH419"/>
      <c r="DI419"/>
      <c r="DJ419"/>
      <c r="DK419"/>
      <c r="DL419"/>
      <c r="DM419"/>
      <c r="DN419"/>
      <c r="DO419"/>
      <c r="DP419"/>
      <c r="DQ419"/>
      <c r="DR419"/>
      <c r="DS419"/>
      <c r="DT419"/>
      <c r="DU419"/>
      <c r="DV419"/>
      <c r="DW419"/>
      <c r="DX419"/>
      <c r="DY419"/>
      <c r="DZ419"/>
      <c r="EA419"/>
      <c r="EB419"/>
      <c r="EC419"/>
      <c r="ED419"/>
      <c r="EE419"/>
      <c r="EF419"/>
      <c r="EG419"/>
      <c r="EH419"/>
      <c r="EI419"/>
      <c r="EJ419"/>
      <c r="EK419"/>
      <c r="EL419"/>
      <c r="EM419"/>
      <c r="EN419"/>
      <c r="EO419"/>
      <c r="EP419"/>
      <c r="EQ419"/>
      <c r="ER419"/>
      <c r="ES419"/>
      <c r="ET419"/>
      <c r="EU419"/>
      <c r="EV419"/>
      <c r="EW419"/>
      <c r="EX419"/>
      <c r="EY419"/>
      <c r="EZ419"/>
      <c r="FA419"/>
      <c r="FB419"/>
      <c r="FC419"/>
      <c r="FD419"/>
      <c r="FE419"/>
      <c r="FF419"/>
      <c r="FG419"/>
      <c r="FH419"/>
      <c r="FI419"/>
      <c r="FJ419"/>
      <c r="FK419"/>
      <c r="FL419"/>
      <c r="FM419"/>
      <c r="FN419"/>
      <c r="FO419"/>
      <c r="FP419"/>
      <c r="FQ419"/>
      <c r="FR419"/>
      <c r="FS419"/>
      <c r="FT419"/>
      <c r="FU419"/>
      <c r="FV419"/>
      <c r="FW419"/>
      <c r="FX419"/>
      <c r="FY419"/>
      <c r="FZ419"/>
      <c r="GA419"/>
      <c r="GB419"/>
      <c r="GC419"/>
      <c r="GD419"/>
    </row>
    <row r="420" spans="1:186" s="8" customFormat="1" x14ac:dyDescent="0.2">
      <c r="A420"/>
      <c r="B420"/>
      <c r="C420"/>
      <c r="D420"/>
      <c r="E420"/>
      <c r="F420"/>
      <c r="G420"/>
      <c r="H420"/>
      <c r="I420"/>
      <c r="J420"/>
      <c r="K420"/>
      <c r="L420"/>
      <c r="M420"/>
      <c r="N420"/>
      <c r="O420"/>
      <c r="P420"/>
      <c r="Q420"/>
      <c r="R420"/>
      <c r="S420"/>
      <c r="T420"/>
      <c r="U420"/>
      <c r="V420"/>
      <c r="W420"/>
      <c r="X420"/>
      <c r="Y420"/>
      <c r="Z420"/>
      <c r="AA420"/>
      <c r="AB420"/>
      <c r="AC420"/>
      <c r="AD420"/>
      <c r="AE420"/>
      <c r="AF420"/>
      <c r="AG420"/>
      <c r="AH420"/>
      <c r="AI420"/>
      <c r="AJ420"/>
      <c r="AK420"/>
      <c r="AL420"/>
      <c r="AM420"/>
      <c r="AN420"/>
      <c r="AO420"/>
      <c r="AP420"/>
      <c r="AQ420"/>
      <c r="AR420"/>
      <c r="AS420"/>
      <c r="AT420"/>
      <c r="AU420"/>
      <c r="AV420"/>
      <c r="AW420"/>
      <c r="AX420"/>
      <c r="AY420"/>
      <c r="AZ420"/>
      <c r="BA420"/>
      <c r="BB420"/>
      <c r="BC420"/>
      <c r="BD420"/>
      <c r="BE420"/>
      <c r="BF420"/>
      <c r="BG420"/>
      <c r="BH420"/>
      <c r="BI420"/>
      <c r="BJ420"/>
      <c r="BK420"/>
      <c r="BL420"/>
      <c r="BM420"/>
      <c r="BN420"/>
      <c r="BO420"/>
      <c r="BP420"/>
      <c r="BQ420"/>
      <c r="BR420"/>
      <c r="BS420"/>
      <c r="BT420"/>
      <c r="BU420"/>
      <c r="BV420"/>
      <c r="BW420"/>
      <c r="BX420"/>
      <c r="BY420"/>
      <c r="BZ420"/>
      <c r="CA420"/>
      <c r="CB420"/>
      <c r="CC420"/>
      <c r="CD420"/>
      <c r="CE420"/>
      <c r="CF420"/>
      <c r="CG420"/>
      <c r="CH420"/>
      <c r="CI420"/>
      <c r="CJ420"/>
      <c r="CK420"/>
      <c r="CL420"/>
      <c r="CM420"/>
      <c r="CN420"/>
      <c r="CO420"/>
      <c r="CP420"/>
      <c r="CQ420"/>
      <c r="CR420"/>
      <c r="CS420"/>
      <c r="CT420"/>
      <c r="CU420"/>
      <c r="CV420"/>
      <c r="CW420"/>
      <c r="CX420"/>
      <c r="CY420"/>
      <c r="CZ420"/>
      <c r="DA420"/>
      <c r="DB420"/>
      <c r="DC420"/>
      <c r="DD420"/>
      <c r="DE420"/>
      <c r="DF420"/>
      <c r="DG420"/>
      <c r="DH420"/>
      <c r="DI420"/>
      <c r="DJ420"/>
      <c r="DK420"/>
      <c r="DL420"/>
      <c r="DM420"/>
      <c r="DN420"/>
      <c r="DO420"/>
      <c r="DP420"/>
      <c r="DQ420"/>
      <c r="DR420"/>
      <c r="DS420"/>
      <c r="DT420"/>
      <c r="DU420"/>
      <c r="DV420"/>
      <c r="DW420"/>
      <c r="DX420"/>
      <c r="DY420"/>
      <c r="DZ420"/>
      <c r="EA420"/>
      <c r="EB420"/>
      <c r="EC420"/>
      <c r="ED420"/>
      <c r="EE420"/>
      <c r="EF420"/>
      <c r="EG420"/>
      <c r="EH420"/>
      <c r="EI420"/>
      <c r="EJ420"/>
      <c r="EK420"/>
      <c r="EL420"/>
      <c r="EM420"/>
      <c r="EN420"/>
      <c r="EO420"/>
      <c r="EP420"/>
      <c r="EQ420"/>
      <c r="ER420"/>
      <c r="ES420"/>
      <c r="ET420"/>
      <c r="EU420"/>
      <c r="EV420"/>
      <c r="EW420"/>
      <c r="EX420"/>
      <c r="EY420"/>
      <c r="EZ420"/>
      <c r="FA420"/>
      <c r="FB420"/>
      <c r="FC420"/>
      <c r="FD420"/>
      <c r="FE420"/>
      <c r="FF420"/>
      <c r="FG420"/>
      <c r="FH420"/>
      <c r="FI420"/>
      <c r="FJ420"/>
      <c r="FK420"/>
      <c r="FL420"/>
      <c r="FM420"/>
      <c r="FN420"/>
      <c r="FO420"/>
      <c r="FP420"/>
      <c r="FQ420"/>
      <c r="FR420"/>
      <c r="FS420"/>
      <c r="FT420"/>
      <c r="FU420"/>
      <c r="FV420"/>
      <c r="FW420"/>
      <c r="FX420"/>
      <c r="FY420"/>
      <c r="FZ420"/>
      <c r="GA420"/>
      <c r="GB420"/>
      <c r="GC420"/>
      <c r="GD420"/>
    </row>
    <row r="421" spans="1:186" s="8" customFormat="1" x14ac:dyDescent="0.2">
      <c r="A421"/>
      <c r="B421"/>
      <c r="C421"/>
      <c r="D421"/>
      <c r="E421"/>
      <c r="F421"/>
      <c r="G421"/>
      <c r="H421"/>
      <c r="I421"/>
      <c r="J421"/>
      <c r="K421"/>
      <c r="L421"/>
      <c r="M421"/>
      <c r="N421"/>
      <c r="O421"/>
      <c r="P421"/>
      <c r="Q421"/>
      <c r="R421"/>
      <c r="S421"/>
      <c r="T421"/>
      <c r="U421"/>
      <c r="V421"/>
      <c r="W421"/>
      <c r="X421"/>
      <c r="Y421"/>
      <c r="Z421"/>
      <c r="AA421"/>
      <c r="AB421"/>
      <c r="AC421"/>
      <c r="AD421"/>
      <c r="AE421"/>
      <c r="AF421"/>
      <c r="AG421"/>
      <c r="AH421"/>
      <c r="AI421"/>
      <c r="AJ421"/>
      <c r="AK421"/>
      <c r="AL421"/>
      <c r="AM421"/>
      <c r="AN421"/>
      <c r="AO421"/>
      <c r="AP421"/>
      <c r="AQ421"/>
      <c r="AR421"/>
      <c r="AS421"/>
      <c r="AT421"/>
      <c r="AU421"/>
      <c r="AV421"/>
      <c r="AW421"/>
      <c r="AX421"/>
      <c r="AY421"/>
      <c r="AZ421"/>
      <c r="BA421"/>
      <c r="BB421"/>
      <c r="BC421"/>
      <c r="BD421"/>
      <c r="BE421"/>
      <c r="BF421"/>
      <c r="BG421"/>
      <c r="BH421"/>
      <c r="BI421"/>
      <c r="BJ421"/>
      <c r="BK421"/>
      <c r="BL421"/>
      <c r="BM421"/>
      <c r="BN421"/>
      <c r="BO421"/>
      <c r="BP421"/>
      <c r="BQ421"/>
      <c r="BR421"/>
      <c r="BS421"/>
      <c r="BT421"/>
      <c r="BU421"/>
      <c r="BV421"/>
      <c r="BW421"/>
      <c r="BX421"/>
      <c r="BY421"/>
      <c r="BZ421"/>
      <c r="CA421"/>
      <c r="CB421"/>
      <c r="CC421"/>
      <c r="CD421"/>
      <c r="CE421"/>
      <c r="CF421"/>
      <c r="CG421"/>
      <c r="CH421"/>
      <c r="CI421"/>
      <c r="CJ421"/>
      <c r="CK421"/>
      <c r="CL421"/>
      <c r="CM421"/>
      <c r="CN421"/>
      <c r="CO421"/>
      <c r="CP421"/>
      <c r="CQ421"/>
      <c r="CR421"/>
      <c r="CS421"/>
      <c r="CT421"/>
      <c r="CU421"/>
      <c r="CV421"/>
      <c r="CW421"/>
      <c r="CX421"/>
      <c r="CY421"/>
      <c r="CZ421"/>
      <c r="DA421"/>
      <c r="DB421"/>
      <c r="DC421"/>
      <c r="DD421"/>
      <c r="DE421"/>
      <c r="DF421"/>
      <c r="DG421"/>
      <c r="DH421"/>
      <c r="DI421"/>
      <c r="DJ421"/>
      <c r="DK421"/>
      <c r="DL421"/>
      <c r="DM421"/>
      <c r="DN421"/>
      <c r="DO421"/>
      <c r="DP421"/>
      <c r="DQ421"/>
      <c r="DR421"/>
      <c r="DS421"/>
      <c r="DT421"/>
      <c r="DU421"/>
      <c r="DV421"/>
      <c r="DW421"/>
      <c r="DX421"/>
      <c r="DY421"/>
      <c r="DZ421"/>
      <c r="EA421"/>
      <c r="EB421"/>
      <c r="EC421"/>
      <c r="ED421"/>
      <c r="EE421"/>
      <c r="EF421"/>
      <c r="EG421"/>
      <c r="EH421"/>
      <c r="EI421"/>
      <c r="EJ421"/>
      <c r="EK421"/>
      <c r="EL421"/>
      <c r="EM421"/>
      <c r="EN421"/>
      <c r="EO421"/>
      <c r="EP421"/>
      <c r="EQ421"/>
      <c r="ER421"/>
      <c r="ES421"/>
      <c r="ET421"/>
      <c r="EU421"/>
      <c r="EV421"/>
      <c r="EW421"/>
      <c r="EX421"/>
      <c r="EY421"/>
      <c r="EZ421"/>
      <c r="FA421"/>
      <c r="FB421"/>
      <c r="FC421"/>
      <c r="FD421"/>
      <c r="FE421"/>
      <c r="FF421"/>
      <c r="FG421"/>
      <c r="FH421"/>
      <c r="FI421"/>
      <c r="FJ421"/>
      <c r="FK421"/>
      <c r="FL421"/>
      <c r="FM421"/>
      <c r="FN421"/>
      <c r="FO421"/>
      <c r="FP421"/>
      <c r="FQ421"/>
      <c r="FR421"/>
      <c r="FS421"/>
      <c r="FT421"/>
      <c r="FU421"/>
      <c r="FV421"/>
      <c r="FW421"/>
      <c r="FX421"/>
      <c r="FY421"/>
      <c r="FZ421"/>
      <c r="GA421"/>
      <c r="GB421"/>
      <c r="GC421"/>
      <c r="GD421"/>
    </row>
    <row r="422" spans="1:186" s="8" customFormat="1" x14ac:dyDescent="0.2">
      <c r="A422"/>
      <c r="B422"/>
      <c r="C422"/>
      <c r="D422"/>
      <c r="E422"/>
      <c r="F422"/>
      <c r="G422"/>
      <c r="H422"/>
      <c r="I422"/>
      <c r="J422"/>
      <c r="K422"/>
      <c r="L422"/>
      <c r="M422"/>
      <c r="N422"/>
      <c r="O422"/>
      <c r="P422"/>
      <c r="Q422"/>
      <c r="R422"/>
      <c r="S422"/>
      <c r="T422"/>
      <c r="U422"/>
      <c r="V422"/>
      <c r="W422"/>
      <c r="X422"/>
      <c r="Y422"/>
      <c r="Z422"/>
      <c r="AA422"/>
      <c r="AB422"/>
      <c r="AC422"/>
      <c r="AD422"/>
      <c r="AE422"/>
      <c r="AF422"/>
      <c r="AG422"/>
      <c r="AH422"/>
      <c r="AI422"/>
      <c r="AJ422"/>
      <c r="AK422"/>
      <c r="AL422"/>
      <c r="AM422"/>
      <c r="AN422"/>
      <c r="AO422"/>
      <c r="AP422"/>
      <c r="AQ422"/>
      <c r="AR422"/>
      <c r="AS422"/>
      <c r="AT422"/>
      <c r="AU422"/>
      <c r="AV422"/>
      <c r="AW422"/>
      <c r="AX422"/>
      <c r="AY422"/>
      <c r="AZ422"/>
      <c r="BA422"/>
      <c r="BB422"/>
      <c r="BC422"/>
      <c r="BD422"/>
      <c r="BE422"/>
      <c r="BF422"/>
      <c r="BG422"/>
      <c r="BH422"/>
      <c r="BI422"/>
      <c r="BJ422"/>
      <c r="BK422"/>
      <c r="BL422"/>
      <c r="BM422"/>
      <c r="BN422"/>
      <c r="BO422"/>
      <c r="BP422"/>
      <c r="BQ422"/>
      <c r="BR422"/>
      <c r="BS422"/>
      <c r="BT422"/>
      <c r="BU422"/>
      <c r="BV422"/>
      <c r="BW422"/>
      <c r="BX422"/>
      <c r="BY422"/>
      <c r="BZ422"/>
      <c r="CA422"/>
      <c r="CB422"/>
      <c r="CC422"/>
      <c r="CD422"/>
      <c r="CE422"/>
      <c r="CF422"/>
      <c r="CG422"/>
      <c r="CH422"/>
      <c r="CI422"/>
      <c r="CJ422"/>
      <c r="CK422"/>
      <c r="CL422"/>
      <c r="CM422"/>
      <c r="CN422"/>
      <c r="CO422"/>
      <c r="CP422"/>
      <c r="CQ422"/>
      <c r="CR422"/>
      <c r="CS422"/>
      <c r="CT422"/>
      <c r="CU422"/>
      <c r="CV422"/>
      <c r="CW422"/>
      <c r="CX422"/>
      <c r="CY422"/>
      <c r="CZ422"/>
      <c r="DA422"/>
      <c r="DB422"/>
      <c r="DC422"/>
      <c r="DD422"/>
      <c r="DE422"/>
      <c r="DF422"/>
      <c r="DG422"/>
      <c r="DH422"/>
      <c r="DI422"/>
      <c r="DJ422"/>
      <c r="DK422"/>
      <c r="DL422"/>
      <c r="DM422"/>
      <c r="DN422"/>
      <c r="DO422"/>
      <c r="DP422"/>
      <c r="DQ422"/>
      <c r="DR422"/>
      <c r="DS422"/>
      <c r="DT422"/>
      <c r="DU422"/>
      <c r="DV422"/>
      <c r="DW422"/>
      <c r="DX422"/>
      <c r="DY422"/>
      <c r="DZ422"/>
      <c r="EA422"/>
      <c r="EB422"/>
      <c r="EC422"/>
      <c r="ED422"/>
      <c r="EE422"/>
      <c r="EF422"/>
      <c r="EG422"/>
      <c r="EH422"/>
      <c r="EI422"/>
      <c r="EJ422"/>
      <c r="EK422"/>
      <c r="EL422"/>
      <c r="EM422"/>
      <c r="EN422"/>
      <c r="EO422"/>
      <c r="EP422"/>
      <c r="EQ422"/>
      <c r="ER422"/>
      <c r="ES422"/>
      <c r="ET422"/>
      <c r="EU422"/>
      <c r="EV422"/>
      <c r="EW422"/>
      <c r="EX422"/>
      <c r="EY422"/>
      <c r="EZ422"/>
      <c r="FA422"/>
      <c r="FB422"/>
      <c r="FC422"/>
      <c r="FD422"/>
      <c r="FE422"/>
      <c r="FF422"/>
      <c r="FG422"/>
      <c r="FH422"/>
      <c r="FI422"/>
      <c r="FJ422"/>
      <c r="FK422"/>
      <c r="FL422"/>
      <c r="FM422"/>
      <c r="FN422"/>
      <c r="FO422"/>
      <c r="FP422"/>
      <c r="FQ422"/>
      <c r="FR422"/>
      <c r="FS422"/>
      <c r="FT422"/>
      <c r="FU422"/>
      <c r="FV422"/>
      <c r="FW422"/>
      <c r="FX422"/>
      <c r="FY422"/>
      <c r="FZ422"/>
      <c r="GA422"/>
      <c r="GB422"/>
      <c r="GC422"/>
      <c r="GD422"/>
    </row>
    <row r="423" spans="1:186" s="8" customFormat="1" x14ac:dyDescent="0.2">
      <c r="A423"/>
      <c r="B423"/>
      <c r="C423"/>
      <c r="D423"/>
      <c r="E423"/>
      <c r="F423"/>
      <c r="G423"/>
      <c r="H423"/>
      <c r="I423"/>
      <c r="J423"/>
      <c r="K423"/>
      <c r="L423"/>
      <c r="M423"/>
      <c r="N423"/>
      <c r="O423"/>
      <c r="P423"/>
      <c r="Q423"/>
      <c r="R423"/>
      <c r="S423"/>
      <c r="T423"/>
      <c r="U423"/>
      <c r="V423"/>
      <c r="W423"/>
      <c r="X423"/>
      <c r="Y423"/>
      <c r="Z423"/>
      <c r="AA423"/>
      <c r="AB423"/>
      <c r="AC423"/>
      <c r="AD423"/>
      <c r="AE423"/>
      <c r="AF423"/>
      <c r="AG423"/>
      <c r="AH423"/>
      <c r="AI423"/>
      <c r="AJ423"/>
      <c r="AK423"/>
      <c r="AL423"/>
      <c r="AM423"/>
      <c r="AN423"/>
      <c r="AO423"/>
      <c r="AP423"/>
      <c r="AQ423"/>
      <c r="AR423"/>
      <c r="AS423"/>
      <c r="AT423"/>
      <c r="AU423"/>
      <c r="AV423"/>
      <c r="AW423"/>
      <c r="AX423"/>
      <c r="AY423"/>
      <c r="AZ423"/>
      <c r="BA423"/>
      <c r="BB423"/>
      <c r="BC423"/>
      <c r="BD423"/>
      <c r="BE423"/>
      <c r="BF423"/>
      <c r="BG423"/>
      <c r="BH423"/>
      <c r="BI423"/>
      <c r="BJ423"/>
      <c r="BK423"/>
      <c r="BL423"/>
      <c r="BM423"/>
      <c r="BN423"/>
      <c r="BO423"/>
      <c r="BP423"/>
      <c r="BQ423"/>
      <c r="BR423"/>
      <c r="BS423"/>
      <c r="BT423"/>
      <c r="BU423"/>
      <c r="BV423"/>
      <c r="BW423"/>
      <c r="BX423"/>
      <c r="BY423"/>
      <c r="BZ423"/>
      <c r="CA423"/>
      <c r="CB423"/>
      <c r="CC423"/>
      <c r="CD423"/>
      <c r="CE423"/>
      <c r="CF423"/>
      <c r="CG423"/>
      <c r="CH423"/>
      <c r="CI423"/>
      <c r="CJ423"/>
      <c r="CK423"/>
      <c r="CL423"/>
      <c r="CM423"/>
      <c r="CN423"/>
      <c r="CO423"/>
      <c r="CP423"/>
      <c r="CQ423"/>
      <c r="CR423"/>
      <c r="CS423"/>
      <c r="CT423"/>
      <c r="CU423"/>
      <c r="CV423"/>
      <c r="CW423"/>
      <c r="CX423"/>
      <c r="CY423"/>
      <c r="CZ423"/>
      <c r="DA423"/>
      <c r="DB423"/>
      <c r="DC423"/>
      <c r="DD423"/>
      <c r="DE423"/>
      <c r="DF423"/>
      <c r="DG423"/>
      <c r="DH423"/>
      <c r="DI423"/>
      <c r="DJ423"/>
      <c r="DK423"/>
      <c r="DL423"/>
      <c r="DM423"/>
      <c r="DN423"/>
      <c r="DO423"/>
      <c r="DP423"/>
      <c r="DQ423"/>
      <c r="DR423"/>
      <c r="DS423"/>
      <c r="DT423"/>
      <c r="DU423"/>
      <c r="DV423"/>
      <c r="DW423"/>
      <c r="DX423"/>
      <c r="DY423"/>
      <c r="DZ423"/>
      <c r="EA423"/>
      <c r="EB423"/>
      <c r="EC423"/>
      <c r="ED423"/>
      <c r="EE423"/>
      <c r="EF423"/>
      <c r="EG423"/>
      <c r="EH423"/>
      <c r="EI423"/>
      <c r="EJ423"/>
      <c r="EK423"/>
      <c r="EL423"/>
      <c r="EM423"/>
      <c r="EN423"/>
      <c r="EO423"/>
      <c r="EP423"/>
      <c r="EQ423"/>
      <c r="ER423"/>
      <c r="ES423"/>
      <c r="ET423"/>
      <c r="EU423"/>
      <c r="EV423"/>
      <c r="EW423"/>
      <c r="EX423"/>
      <c r="EY423"/>
      <c r="EZ423"/>
      <c r="FA423"/>
      <c r="FB423"/>
      <c r="FC423"/>
      <c r="FD423"/>
      <c r="FE423"/>
      <c r="FF423"/>
      <c r="FG423"/>
      <c r="FH423"/>
      <c r="FI423"/>
      <c r="FJ423"/>
      <c r="FK423"/>
      <c r="FL423"/>
      <c r="FM423"/>
      <c r="FN423"/>
      <c r="FO423"/>
      <c r="FP423"/>
      <c r="FQ423"/>
      <c r="FR423"/>
      <c r="FS423"/>
      <c r="FT423"/>
      <c r="FU423"/>
      <c r="FV423"/>
      <c r="FW423"/>
      <c r="FX423"/>
      <c r="FY423"/>
      <c r="FZ423"/>
      <c r="GA423"/>
      <c r="GB423"/>
      <c r="GC423"/>
      <c r="GD423"/>
    </row>
    <row r="424" spans="1:186" s="8" customFormat="1" x14ac:dyDescent="0.2">
      <c r="A424"/>
      <c r="B424"/>
      <c r="C424"/>
      <c r="D424"/>
      <c r="E424"/>
      <c r="F424"/>
      <c r="G424"/>
      <c r="H424"/>
      <c r="I424"/>
      <c r="J424"/>
      <c r="K424"/>
      <c r="L424"/>
      <c r="M424"/>
      <c r="N424"/>
      <c r="O424"/>
      <c r="P424"/>
      <c r="Q424"/>
      <c r="R424"/>
      <c r="S424"/>
      <c r="T424"/>
      <c r="U424"/>
      <c r="V424"/>
      <c r="W424"/>
      <c r="X424"/>
      <c r="Y424"/>
      <c r="Z424"/>
      <c r="AA424"/>
      <c r="AB424"/>
      <c r="AC424"/>
      <c r="AD424"/>
      <c r="AE424"/>
      <c r="AF424"/>
      <c r="AG424"/>
      <c r="AH424"/>
      <c r="AI424"/>
      <c r="AJ424"/>
      <c r="AK424"/>
      <c r="AL424"/>
      <c r="AM424"/>
      <c r="AN424"/>
      <c r="AO424"/>
      <c r="AP424"/>
      <c r="AQ424"/>
      <c r="AR424"/>
      <c r="AS424"/>
      <c r="AT424"/>
      <c r="AU424"/>
      <c r="AV424"/>
      <c r="AW424"/>
      <c r="AX424"/>
      <c r="AY424"/>
      <c r="AZ424"/>
      <c r="BA424"/>
      <c r="BB424"/>
      <c r="BC424"/>
      <c r="BD424"/>
      <c r="BE424"/>
      <c r="BF424"/>
      <c r="BG424"/>
      <c r="BH424"/>
      <c r="BI424"/>
      <c r="BJ424"/>
      <c r="BK424"/>
      <c r="BL424"/>
      <c r="BM424"/>
      <c r="BN424"/>
      <c r="BO424"/>
      <c r="BP424"/>
      <c r="BQ424"/>
      <c r="BR424"/>
      <c r="BS424"/>
      <c r="BT424"/>
      <c r="BU424"/>
      <c r="BV424"/>
      <c r="BW424"/>
      <c r="BX424"/>
      <c r="BY424"/>
      <c r="BZ424"/>
      <c r="CA424"/>
      <c r="CB424"/>
      <c r="CC424"/>
      <c r="CD424"/>
      <c r="CE424"/>
      <c r="CF424"/>
      <c r="CG424"/>
      <c r="CH424"/>
      <c r="CI424"/>
      <c r="CJ424"/>
      <c r="CK424"/>
      <c r="CL424"/>
      <c r="CM424"/>
      <c r="CN424"/>
      <c r="CO424"/>
      <c r="CP424"/>
      <c r="CQ424"/>
      <c r="CR424"/>
      <c r="CS424"/>
      <c r="CT424"/>
      <c r="CU424"/>
      <c r="CV424"/>
      <c r="CW424"/>
      <c r="CX424"/>
      <c r="CY424"/>
      <c r="CZ424"/>
      <c r="DA424"/>
      <c r="DB424"/>
      <c r="DC424"/>
      <c r="DD424"/>
      <c r="DE424"/>
      <c r="DF424"/>
      <c r="DG424"/>
      <c r="DH424"/>
      <c r="DI424"/>
      <c r="DJ424"/>
      <c r="DK424"/>
      <c r="DL424"/>
      <c r="DM424"/>
      <c r="DN424"/>
      <c r="DO424"/>
      <c r="DP424"/>
      <c r="DQ424"/>
      <c r="DR424"/>
      <c r="DS424"/>
      <c r="DT424"/>
      <c r="DU424"/>
      <c r="DV424"/>
      <c r="DW424"/>
      <c r="DX424"/>
      <c r="DY424"/>
      <c r="DZ424"/>
      <c r="EA424"/>
      <c r="EB424"/>
      <c r="EC424"/>
      <c r="ED424"/>
      <c r="EE424"/>
      <c r="EF424"/>
      <c r="EG424"/>
      <c r="EH424"/>
      <c r="EI424"/>
      <c r="EJ424"/>
      <c r="EK424"/>
      <c r="EL424"/>
      <c r="EM424"/>
      <c r="EN424"/>
      <c r="EO424"/>
      <c r="EP424"/>
      <c r="EQ424"/>
      <c r="ER424"/>
      <c r="ES424"/>
      <c r="ET424"/>
      <c r="EU424"/>
      <c r="EV424"/>
      <c r="EW424"/>
      <c r="EX424"/>
      <c r="EY424"/>
      <c r="EZ424"/>
      <c r="FA424"/>
      <c r="FB424"/>
      <c r="FC424"/>
      <c r="FD424"/>
      <c r="FE424"/>
      <c r="FF424"/>
      <c r="FG424"/>
      <c r="FH424"/>
      <c r="FI424"/>
      <c r="FJ424"/>
      <c r="FK424"/>
      <c r="FL424"/>
      <c r="FM424"/>
      <c r="FN424"/>
      <c r="FO424"/>
      <c r="FP424"/>
      <c r="FQ424"/>
      <c r="FR424"/>
      <c r="FS424"/>
      <c r="FT424"/>
      <c r="FU424"/>
      <c r="FV424"/>
      <c r="FW424"/>
      <c r="FX424"/>
      <c r="FY424"/>
      <c r="FZ424"/>
      <c r="GA424"/>
      <c r="GB424"/>
      <c r="GC424"/>
      <c r="GD424"/>
    </row>
    <row r="425" spans="1:186" s="8" customFormat="1" x14ac:dyDescent="0.2">
      <c r="A425"/>
      <c r="B425"/>
      <c r="C425"/>
      <c r="D425"/>
      <c r="E425"/>
      <c r="F425"/>
      <c r="G425"/>
      <c r="H425"/>
      <c r="I425"/>
      <c r="J425"/>
      <c r="K425"/>
      <c r="L425"/>
      <c r="M425"/>
      <c r="N425"/>
      <c r="O425"/>
      <c r="P425"/>
      <c r="Q425"/>
      <c r="R425"/>
      <c r="S425"/>
      <c r="T425"/>
      <c r="U425"/>
      <c r="V425"/>
      <c r="W425"/>
      <c r="X425"/>
      <c r="Y425"/>
      <c r="Z425"/>
      <c r="AA425"/>
      <c r="AB425"/>
      <c r="AC425"/>
      <c r="AD425"/>
      <c r="AE425"/>
      <c r="AF425"/>
      <c r="AG425"/>
      <c r="AH425"/>
      <c r="AI425"/>
      <c r="AJ425"/>
      <c r="AK425"/>
      <c r="AL425"/>
      <c r="AM425"/>
      <c r="AN425"/>
      <c r="AO425"/>
      <c r="AP425"/>
      <c r="AQ425"/>
      <c r="AR425"/>
      <c r="AS425"/>
      <c r="AT425"/>
      <c r="AU425"/>
      <c r="AV425"/>
      <c r="AW425"/>
      <c r="AX425"/>
      <c r="AY425"/>
      <c r="AZ425"/>
      <c r="BA425"/>
      <c r="BB425"/>
      <c r="BC425"/>
      <c r="BD425"/>
      <c r="BE425"/>
      <c r="BF425"/>
      <c r="BG425"/>
      <c r="BH425"/>
      <c r="BI425"/>
      <c r="BJ425"/>
      <c r="BK425"/>
      <c r="BL425"/>
      <c r="BM425"/>
      <c r="BN425"/>
      <c r="BO425"/>
      <c r="BP425"/>
      <c r="BQ425"/>
      <c r="BR425"/>
      <c r="BS425"/>
      <c r="BT425"/>
      <c r="BU425"/>
      <c r="BV425"/>
      <c r="BW425"/>
      <c r="BX425"/>
      <c r="BY425"/>
      <c r="BZ425"/>
      <c r="CA425"/>
      <c r="CB425"/>
      <c r="CC425"/>
      <c r="CD425"/>
      <c r="CE425"/>
      <c r="CF425"/>
      <c r="CG425"/>
      <c r="CH425"/>
      <c r="CI425"/>
      <c r="CJ425"/>
      <c r="CK425"/>
      <c r="CL425"/>
      <c r="CM425"/>
      <c r="CN425"/>
      <c r="CO425"/>
      <c r="CP425"/>
      <c r="CQ425"/>
      <c r="CR425"/>
      <c r="CS425"/>
      <c r="CT425"/>
      <c r="CU425"/>
      <c r="CV425"/>
      <c r="CW425"/>
      <c r="CX425"/>
      <c r="CY425"/>
      <c r="CZ425"/>
      <c r="DA425"/>
      <c r="DB425"/>
      <c r="DC425"/>
      <c r="DD425"/>
      <c r="DE425"/>
      <c r="DF425"/>
      <c r="DG425"/>
      <c r="DH425"/>
      <c r="DI425"/>
      <c r="DJ425"/>
      <c r="DK425"/>
      <c r="DL425"/>
      <c r="DM425"/>
      <c r="DN425"/>
      <c r="DO425"/>
      <c r="DP425"/>
      <c r="DQ425"/>
      <c r="DR425"/>
      <c r="DS425"/>
      <c r="DT425"/>
      <c r="DU425"/>
      <c r="DV425"/>
      <c r="DW425"/>
      <c r="DX425"/>
      <c r="DY425"/>
      <c r="DZ425"/>
      <c r="EA425"/>
      <c r="EB425"/>
      <c r="EC425"/>
      <c r="ED425"/>
      <c r="EE425"/>
      <c r="EF425"/>
      <c r="EG425"/>
      <c r="EH425"/>
      <c r="EI425"/>
      <c r="EJ425"/>
      <c r="EK425"/>
      <c r="EL425"/>
      <c r="EM425"/>
      <c r="EN425"/>
      <c r="EO425"/>
      <c r="EP425"/>
      <c r="EQ425"/>
      <c r="ER425"/>
      <c r="ES425"/>
      <c r="ET425"/>
      <c r="EU425"/>
      <c r="EV425"/>
      <c r="EW425"/>
      <c r="EX425"/>
      <c r="EY425"/>
      <c r="EZ425"/>
      <c r="FA425"/>
      <c r="FB425"/>
      <c r="FC425"/>
      <c r="FD425"/>
      <c r="FE425"/>
      <c r="FF425"/>
      <c r="FG425"/>
      <c r="FH425"/>
      <c r="FI425"/>
      <c r="FJ425"/>
      <c r="FK425"/>
      <c r="FL425"/>
      <c r="FM425"/>
      <c r="FN425"/>
      <c r="FO425"/>
      <c r="FP425"/>
      <c r="FQ425"/>
      <c r="FR425"/>
      <c r="FS425"/>
      <c r="FT425"/>
      <c r="FU425"/>
      <c r="FV425"/>
      <c r="FW425"/>
      <c r="FX425"/>
      <c r="FY425"/>
      <c r="FZ425"/>
      <c r="GA425"/>
      <c r="GB425"/>
      <c r="GC425"/>
      <c r="GD425"/>
    </row>
    <row r="426" spans="1:186" s="8" customFormat="1" x14ac:dyDescent="0.2">
      <c r="A426"/>
      <c r="B426"/>
      <c r="C426"/>
      <c r="D426"/>
      <c r="E426"/>
      <c r="F426"/>
      <c r="G426"/>
      <c r="H426"/>
      <c r="I426"/>
      <c r="J426"/>
      <c r="K426"/>
      <c r="L426"/>
      <c r="M426"/>
      <c r="N426"/>
      <c r="O426"/>
      <c r="P426"/>
      <c r="Q426"/>
      <c r="R426"/>
      <c r="S426"/>
      <c r="T426"/>
      <c r="U426"/>
      <c r="V426"/>
      <c r="W426"/>
      <c r="X426"/>
      <c r="Y426"/>
      <c r="Z426"/>
      <c r="AA426"/>
      <c r="AB426"/>
      <c r="AC426"/>
      <c r="AD426"/>
      <c r="AE426"/>
      <c r="AF426"/>
      <c r="AG426"/>
      <c r="AH426"/>
      <c r="AI426"/>
      <c r="AJ426"/>
      <c r="AK426"/>
      <c r="AL426"/>
      <c r="AM426"/>
      <c r="AN426"/>
      <c r="AO426"/>
      <c r="AP426"/>
      <c r="AQ426"/>
      <c r="AR426"/>
      <c r="AS426"/>
      <c r="AT426"/>
      <c r="AU426"/>
      <c r="AV426"/>
      <c r="AW426"/>
      <c r="AX426"/>
      <c r="AY426"/>
      <c r="AZ426"/>
      <c r="BA426"/>
      <c r="BB426"/>
      <c r="BC426"/>
      <c r="BD426"/>
      <c r="BE426"/>
      <c r="BF426"/>
      <c r="BG426"/>
      <c r="BH426"/>
      <c r="BI426"/>
      <c r="BJ426"/>
      <c r="BK426"/>
      <c r="BL426"/>
      <c r="BM426"/>
      <c r="BN426"/>
      <c r="BO426"/>
      <c r="BP426"/>
      <c r="BQ426"/>
      <c r="BR426"/>
      <c r="BS426"/>
      <c r="BT426"/>
      <c r="BU426"/>
      <c r="BV426"/>
      <c r="BW426"/>
      <c r="BX426"/>
      <c r="BY426"/>
      <c r="BZ426"/>
      <c r="CA426"/>
      <c r="CB426"/>
      <c r="CC426"/>
      <c r="CD426"/>
      <c r="CE426"/>
      <c r="CF426"/>
      <c r="CG426"/>
      <c r="CH426"/>
      <c r="CI426"/>
      <c r="CJ426"/>
      <c r="CK426"/>
      <c r="CL426"/>
      <c r="CM426"/>
      <c r="CN426"/>
      <c r="CO426"/>
      <c r="CP426"/>
      <c r="CQ426"/>
      <c r="CR426"/>
      <c r="CS426"/>
      <c r="CT426"/>
      <c r="CU426"/>
      <c r="CV426"/>
      <c r="CW426"/>
      <c r="CX426"/>
      <c r="CY426"/>
      <c r="CZ426"/>
      <c r="DA426"/>
      <c r="DB426"/>
      <c r="DC426"/>
      <c r="DD426"/>
      <c r="DE426"/>
      <c r="DF426"/>
      <c r="DG426"/>
      <c r="DH426"/>
      <c r="DI426"/>
      <c r="DJ426"/>
      <c r="DK426"/>
      <c r="DL426"/>
      <c r="DM426"/>
      <c r="DN426"/>
      <c r="DO426"/>
      <c r="DP426"/>
      <c r="DQ426"/>
      <c r="DR426"/>
      <c r="DS426"/>
      <c r="DT426"/>
      <c r="DU426"/>
      <c r="DV426"/>
      <c r="DW426"/>
      <c r="DX426"/>
      <c r="DY426"/>
      <c r="DZ426"/>
      <c r="EA426"/>
      <c r="EB426"/>
      <c r="EC426"/>
      <c r="ED426"/>
      <c r="EE426"/>
      <c r="EF426"/>
      <c r="EG426"/>
      <c r="EH426"/>
      <c r="EI426"/>
      <c r="EJ426"/>
      <c r="EK426"/>
      <c r="EL426"/>
      <c r="EM426"/>
      <c r="EN426"/>
      <c r="EO426"/>
      <c r="EP426"/>
      <c r="EQ426"/>
      <c r="ER426"/>
      <c r="ES426"/>
      <c r="ET426"/>
      <c r="EU426"/>
      <c r="EV426"/>
      <c r="EW426"/>
      <c r="EX426"/>
      <c r="EY426"/>
      <c r="EZ426"/>
      <c r="FA426"/>
      <c r="FB426"/>
      <c r="FC426"/>
      <c r="FD426"/>
      <c r="FE426"/>
      <c r="FF426"/>
      <c r="FG426"/>
      <c r="FH426"/>
      <c r="FI426"/>
      <c r="FJ426"/>
      <c r="FK426"/>
      <c r="FL426"/>
      <c r="FM426"/>
      <c r="FN426"/>
      <c r="FO426"/>
      <c r="FP426"/>
      <c r="FQ426"/>
      <c r="FR426"/>
      <c r="FS426"/>
      <c r="FT426"/>
      <c r="FU426"/>
      <c r="FV426"/>
      <c r="FW426"/>
      <c r="FX426"/>
      <c r="FY426"/>
      <c r="FZ426"/>
      <c r="GA426"/>
      <c r="GB426"/>
      <c r="GC426"/>
      <c r="GD426"/>
    </row>
    <row r="427" spans="1:186" s="8" customFormat="1" x14ac:dyDescent="0.2">
      <c r="A427"/>
      <c r="B427"/>
      <c r="C427"/>
      <c r="D427"/>
      <c r="E427"/>
      <c r="F427"/>
      <c r="G427"/>
      <c r="H427"/>
      <c r="I427"/>
      <c r="J427"/>
      <c r="K427"/>
      <c r="L427"/>
      <c r="M427"/>
      <c r="N427"/>
      <c r="O427"/>
      <c r="P427"/>
      <c r="Q427"/>
      <c r="R427"/>
      <c r="S427"/>
      <c r="T427"/>
      <c r="U427"/>
      <c r="V427"/>
      <c r="W427"/>
      <c r="X427"/>
      <c r="Y427"/>
      <c r="Z427"/>
      <c r="AA427"/>
      <c r="AB427"/>
      <c r="AC427"/>
      <c r="AD427"/>
      <c r="AE427"/>
      <c r="AF427"/>
      <c r="AG427"/>
      <c r="AH427"/>
      <c r="AI427"/>
      <c r="AJ427"/>
      <c r="AK427"/>
      <c r="AL427"/>
      <c r="AM427"/>
      <c r="AN427"/>
      <c r="AO427"/>
      <c r="AP427"/>
      <c r="AQ427"/>
      <c r="AR427"/>
      <c r="AS427"/>
      <c r="AT427"/>
      <c r="AU427"/>
      <c r="AV427"/>
      <c r="AW427"/>
      <c r="AX427"/>
      <c r="AY427"/>
      <c r="AZ427"/>
      <c r="BA427"/>
      <c r="BB427"/>
      <c r="BC427"/>
      <c r="BD427"/>
      <c r="BE427"/>
      <c r="BF427"/>
      <c r="BG427"/>
      <c r="BH427"/>
      <c r="BI427"/>
      <c r="BJ427"/>
      <c r="BK427"/>
      <c r="BL427"/>
      <c r="BM427"/>
      <c r="BN427"/>
      <c r="BO427"/>
      <c r="BP427"/>
      <c r="BQ427"/>
      <c r="BR427"/>
      <c r="BS427"/>
      <c r="BT427"/>
      <c r="BU427"/>
      <c r="BV427"/>
      <c r="BW427"/>
      <c r="BX427"/>
      <c r="BY427"/>
      <c r="BZ427"/>
      <c r="CA427"/>
      <c r="CB427"/>
      <c r="CC427"/>
      <c r="CD427"/>
      <c r="CE427"/>
      <c r="CF427"/>
      <c r="CG427"/>
      <c r="CH427"/>
      <c r="CI427"/>
      <c r="CJ427"/>
      <c r="CK427"/>
      <c r="CL427"/>
      <c r="CM427"/>
      <c r="CN427"/>
      <c r="CO427"/>
      <c r="CP427"/>
      <c r="CQ427"/>
      <c r="CR427"/>
      <c r="CS427"/>
      <c r="CT427"/>
      <c r="CU427"/>
      <c r="CV427"/>
      <c r="CW427"/>
      <c r="CX427"/>
      <c r="CY427"/>
      <c r="CZ427"/>
      <c r="DA427"/>
      <c r="DB427"/>
      <c r="DC427"/>
      <c r="DD427"/>
      <c r="DE427"/>
      <c r="DF427"/>
      <c r="DG427"/>
      <c r="DH427"/>
      <c r="DI427"/>
      <c r="DJ427"/>
      <c r="DK427"/>
      <c r="DL427"/>
      <c r="DM427"/>
      <c r="DN427"/>
      <c r="DO427"/>
      <c r="DP427"/>
      <c r="DQ427"/>
      <c r="DR427"/>
      <c r="DS427"/>
      <c r="DT427"/>
      <c r="DU427"/>
      <c r="DV427"/>
      <c r="DW427"/>
      <c r="DX427"/>
      <c r="DY427"/>
      <c r="DZ427"/>
      <c r="EA427"/>
      <c r="EB427"/>
      <c r="EC427"/>
      <c r="ED427"/>
      <c r="EE427"/>
      <c r="EF427"/>
      <c r="EG427"/>
      <c r="EH427"/>
      <c r="EI427"/>
      <c r="EJ427"/>
      <c r="EK427"/>
      <c r="EL427"/>
      <c r="EM427"/>
      <c r="EN427"/>
      <c r="EO427"/>
      <c r="EP427"/>
      <c r="EQ427"/>
      <c r="ER427"/>
      <c r="ES427"/>
      <c r="ET427"/>
      <c r="EU427"/>
      <c r="EV427"/>
      <c r="EW427"/>
      <c r="EX427"/>
      <c r="EY427"/>
      <c r="EZ427"/>
      <c r="FA427"/>
      <c r="FB427"/>
      <c r="FC427"/>
      <c r="FD427"/>
      <c r="FE427"/>
      <c r="FF427"/>
      <c r="FG427"/>
      <c r="FH427"/>
      <c r="FI427"/>
      <c r="FJ427"/>
      <c r="FK427"/>
      <c r="FL427"/>
      <c r="FM427"/>
      <c r="FN427"/>
      <c r="FO427"/>
      <c r="FP427"/>
      <c r="FQ427"/>
      <c r="FR427"/>
      <c r="FS427"/>
      <c r="FT427"/>
      <c r="FU427"/>
      <c r="FV427"/>
      <c r="FW427"/>
      <c r="FX427"/>
      <c r="FY427"/>
      <c r="FZ427"/>
      <c r="GA427"/>
      <c r="GB427"/>
      <c r="GC427"/>
      <c r="GD427"/>
    </row>
    <row r="428" spans="1:186" s="8" customFormat="1" x14ac:dyDescent="0.2">
      <c r="A428"/>
      <c r="B428"/>
      <c r="C428"/>
      <c r="D428"/>
      <c r="E428"/>
      <c r="F428"/>
      <c r="G428"/>
      <c r="H428"/>
      <c r="I428"/>
      <c r="J428"/>
      <c r="K428"/>
      <c r="L428"/>
      <c r="M428"/>
      <c r="N428"/>
      <c r="O428"/>
      <c r="P428"/>
      <c r="Q428"/>
      <c r="R428"/>
      <c r="S428"/>
      <c r="T428"/>
      <c r="U428"/>
      <c r="V428"/>
      <c r="W428"/>
      <c r="X428"/>
      <c r="Y428"/>
      <c r="Z428"/>
      <c r="AA428"/>
      <c r="AB428"/>
      <c r="AC428"/>
      <c r="AD428"/>
      <c r="AE428"/>
      <c r="AF428"/>
      <c r="AG428"/>
      <c r="AH428"/>
      <c r="AI428"/>
      <c r="AJ428"/>
      <c r="AK428"/>
      <c r="AL428"/>
      <c r="AM428"/>
      <c r="AN428"/>
      <c r="AO428"/>
      <c r="AP428"/>
      <c r="AQ428"/>
      <c r="AR428"/>
      <c r="AS428"/>
      <c r="AT428"/>
      <c r="AU428"/>
      <c r="AV428"/>
      <c r="AW428"/>
      <c r="AX428"/>
      <c r="AY428"/>
      <c r="AZ428"/>
      <c r="BA428"/>
      <c r="BB428"/>
      <c r="BC428"/>
      <c r="BD428"/>
      <c r="BE428"/>
      <c r="BF428"/>
      <c r="BG428"/>
      <c r="BH428"/>
      <c r="BI428"/>
      <c r="BJ428"/>
      <c r="BK428"/>
      <c r="BL428"/>
      <c r="BM428"/>
      <c r="BN428"/>
      <c r="BO428"/>
      <c r="BP428"/>
      <c r="BQ428"/>
      <c r="BR428"/>
      <c r="BS428"/>
      <c r="BT428"/>
      <c r="BU428"/>
      <c r="BV428"/>
      <c r="BW428"/>
      <c r="BX428"/>
      <c r="BY428"/>
      <c r="BZ428"/>
      <c r="CA428"/>
      <c r="CB428"/>
      <c r="CC428"/>
      <c r="CD428"/>
      <c r="CE428"/>
      <c r="CF428"/>
      <c r="CG428"/>
      <c r="CH428"/>
      <c r="CI428"/>
      <c r="CJ428"/>
      <c r="CK428"/>
      <c r="CL428"/>
      <c r="CM428"/>
      <c r="CN428"/>
      <c r="CO428"/>
      <c r="CP428"/>
      <c r="CQ428"/>
      <c r="CR428"/>
      <c r="CS428"/>
      <c r="CT428"/>
      <c r="CU428"/>
      <c r="CV428"/>
      <c r="CW428"/>
      <c r="CX428"/>
      <c r="CY428"/>
      <c r="CZ428"/>
      <c r="DA428"/>
      <c r="DB428"/>
      <c r="DC428"/>
      <c r="DD428"/>
      <c r="DE428"/>
      <c r="DF428"/>
      <c r="DG428"/>
      <c r="DH428"/>
      <c r="DI428"/>
      <c r="DJ428"/>
      <c r="DK428"/>
      <c r="DL428"/>
      <c r="DM428"/>
      <c r="DN428"/>
      <c r="DO428"/>
      <c r="DP428"/>
      <c r="DQ428"/>
      <c r="DR428"/>
      <c r="DS428"/>
      <c r="DT428"/>
      <c r="DU428"/>
      <c r="DV428"/>
      <c r="DW428"/>
      <c r="DX428"/>
      <c r="DY428"/>
      <c r="DZ428"/>
      <c r="EA428"/>
      <c r="EB428"/>
      <c r="EC428"/>
      <c r="ED428"/>
      <c r="EE428"/>
      <c r="EF428"/>
      <c r="EG428"/>
      <c r="EH428"/>
      <c r="EI428"/>
      <c r="EJ428"/>
      <c r="EK428"/>
      <c r="EL428"/>
      <c r="EM428"/>
      <c r="EN428"/>
      <c r="EO428"/>
      <c r="EP428"/>
      <c r="EQ428"/>
      <c r="ER428"/>
      <c r="ES428"/>
      <c r="ET428"/>
      <c r="EU428"/>
      <c r="EV428"/>
      <c r="EW428"/>
      <c r="EX428"/>
      <c r="EY428"/>
      <c r="EZ428"/>
      <c r="FA428"/>
      <c r="FB428"/>
      <c r="FC428"/>
      <c r="FD428"/>
      <c r="FE428"/>
      <c r="FF428"/>
      <c r="FG428"/>
      <c r="FH428"/>
      <c r="FI428"/>
      <c r="FJ428"/>
      <c r="FK428"/>
      <c r="FL428"/>
      <c r="FM428"/>
      <c r="FN428"/>
      <c r="FO428"/>
      <c r="FP428"/>
      <c r="FQ428"/>
      <c r="FR428"/>
      <c r="FS428"/>
      <c r="FT428"/>
      <c r="FU428"/>
      <c r="FV428"/>
      <c r="FW428"/>
      <c r="FX428"/>
      <c r="FY428"/>
      <c r="FZ428"/>
      <c r="GA428"/>
      <c r="GB428"/>
      <c r="GC428"/>
      <c r="GD428"/>
    </row>
    <row r="429" spans="1:186" s="8" customFormat="1" x14ac:dyDescent="0.2">
      <c r="A429"/>
      <c r="B429"/>
      <c r="C429"/>
      <c r="D429"/>
      <c r="E429"/>
      <c r="F429"/>
      <c r="G429"/>
      <c r="H429"/>
      <c r="I429"/>
      <c r="J429"/>
      <c r="K429"/>
      <c r="L429"/>
      <c r="M429"/>
      <c r="N429"/>
      <c r="O429"/>
      <c r="P429"/>
      <c r="Q429"/>
      <c r="R429"/>
      <c r="S429"/>
      <c r="T429"/>
      <c r="U429"/>
      <c r="V429"/>
      <c r="W429"/>
      <c r="X429"/>
      <c r="Y429"/>
      <c r="Z429"/>
      <c r="AA429"/>
      <c r="AB429"/>
      <c r="AC429"/>
      <c r="AD429"/>
      <c r="AE429"/>
      <c r="AF429"/>
      <c r="AG429"/>
      <c r="AH429"/>
      <c r="AI429"/>
      <c r="AJ429"/>
      <c r="AK429"/>
      <c r="AL429"/>
      <c r="AM429"/>
      <c r="AN429"/>
      <c r="AO429"/>
      <c r="AP429"/>
      <c r="AQ429"/>
      <c r="AR429"/>
      <c r="AS429"/>
      <c r="AT429"/>
      <c r="AU429"/>
      <c r="AV429"/>
      <c r="AW429"/>
      <c r="AX429"/>
      <c r="AY429"/>
      <c r="AZ429"/>
      <c r="BA429"/>
      <c r="BB429"/>
      <c r="BC429"/>
      <c r="BD429"/>
      <c r="BE429"/>
      <c r="BF429"/>
      <c r="BG429"/>
      <c r="BH429"/>
      <c r="BI429"/>
      <c r="BJ429"/>
      <c r="BK429"/>
      <c r="BL429"/>
      <c r="BM429"/>
      <c r="BN429"/>
      <c r="BO429"/>
      <c r="BP429"/>
      <c r="BQ429"/>
      <c r="BR429"/>
      <c r="BS429"/>
      <c r="BT429"/>
      <c r="BU429"/>
      <c r="BV429"/>
      <c r="BW429"/>
      <c r="BX429"/>
      <c r="BY429"/>
      <c r="BZ429"/>
      <c r="CA429"/>
      <c r="CB429"/>
      <c r="CC429"/>
      <c r="CD429"/>
      <c r="CE429"/>
      <c r="CF429"/>
      <c r="CG429"/>
      <c r="CH429"/>
      <c r="CI429"/>
      <c r="CJ429"/>
      <c r="CK429"/>
      <c r="CL429"/>
      <c r="CM429"/>
      <c r="CN429"/>
      <c r="CO429"/>
      <c r="CP429"/>
      <c r="CQ429"/>
      <c r="CR429"/>
      <c r="CS429"/>
      <c r="CT429"/>
      <c r="CU429"/>
      <c r="CV429"/>
      <c r="CW429"/>
      <c r="CX429"/>
      <c r="CY429"/>
      <c r="CZ429"/>
      <c r="DA429"/>
      <c r="DB429"/>
      <c r="DC429"/>
      <c r="DD429"/>
      <c r="DE429"/>
      <c r="DF429"/>
      <c r="DG429"/>
      <c r="DH429"/>
      <c r="DI429"/>
      <c r="DJ429"/>
      <c r="DK429"/>
      <c r="DL429"/>
      <c r="DM429"/>
      <c r="DN429"/>
      <c r="DO429"/>
      <c r="DP429"/>
      <c r="DQ429"/>
      <c r="DR429"/>
      <c r="DS429"/>
      <c r="DT429"/>
      <c r="DU429"/>
      <c r="DV429"/>
      <c r="DW429"/>
      <c r="DX429"/>
      <c r="DY429"/>
      <c r="DZ429"/>
      <c r="EA429"/>
      <c r="EB429"/>
      <c r="EC429"/>
      <c r="ED429"/>
      <c r="EE429"/>
      <c r="EF429"/>
      <c r="EG429"/>
      <c r="EH429"/>
      <c r="EI429"/>
      <c r="EJ429"/>
      <c r="EK429"/>
      <c r="EL429"/>
      <c r="EM429"/>
      <c r="EN429"/>
      <c r="EO429"/>
      <c r="EP429"/>
      <c r="EQ429"/>
      <c r="ER429"/>
      <c r="ES429"/>
      <c r="ET429"/>
      <c r="EU429"/>
      <c r="EV429"/>
      <c r="EW429"/>
      <c r="EX429"/>
      <c r="EY429"/>
      <c r="EZ429"/>
      <c r="FA429"/>
      <c r="FB429"/>
      <c r="FC429"/>
      <c r="FD429"/>
      <c r="FE429"/>
      <c r="FF429"/>
      <c r="FG429"/>
      <c r="FH429"/>
      <c r="FI429"/>
      <c r="FJ429"/>
      <c r="FK429"/>
      <c r="FL429"/>
      <c r="FM429"/>
      <c r="FN429"/>
      <c r="FO429"/>
      <c r="FP429"/>
      <c r="FQ429"/>
      <c r="FR429"/>
      <c r="FS429"/>
      <c r="FT429"/>
      <c r="FU429"/>
      <c r="FV429"/>
      <c r="FW429"/>
      <c r="FX429"/>
      <c r="FY429"/>
      <c r="FZ429"/>
      <c r="GA429"/>
      <c r="GB429"/>
      <c r="GC429"/>
      <c r="GD429"/>
    </row>
    <row r="430" spans="1:186" s="8" customFormat="1" x14ac:dyDescent="0.2">
      <c r="A430"/>
      <c r="B430"/>
      <c r="C430"/>
      <c r="D430"/>
      <c r="E430"/>
      <c r="F430"/>
      <c r="G430"/>
      <c r="H430"/>
      <c r="I430"/>
      <c r="J430"/>
      <c r="K430"/>
      <c r="L430"/>
      <c r="M430"/>
      <c r="N430"/>
      <c r="O430"/>
      <c r="P430"/>
      <c r="Q430"/>
      <c r="R430"/>
      <c r="S430"/>
      <c r="T430"/>
      <c r="U430"/>
      <c r="V430"/>
      <c r="W430"/>
      <c r="X430"/>
      <c r="Y430"/>
      <c r="Z430"/>
      <c r="AA430"/>
      <c r="AB430"/>
      <c r="AC430"/>
      <c r="AD430"/>
      <c r="AE430"/>
      <c r="AF430"/>
      <c r="AG430"/>
      <c r="AH430"/>
      <c r="AI430"/>
      <c r="AJ430"/>
      <c r="AK430"/>
      <c r="AL430"/>
      <c r="AM430"/>
      <c r="AN430"/>
      <c r="AO430"/>
      <c r="AP430"/>
      <c r="AQ430"/>
      <c r="AR430"/>
      <c r="AS430"/>
      <c r="AT430"/>
      <c r="AU430"/>
      <c r="AV430"/>
      <c r="AW430"/>
      <c r="AX430"/>
      <c r="AY430"/>
      <c r="AZ430"/>
      <c r="BA430"/>
      <c r="BB430"/>
      <c r="BC430"/>
      <c r="BD430"/>
      <c r="BE430"/>
      <c r="BF430"/>
      <c r="BG430"/>
      <c r="BH430"/>
      <c r="BI430"/>
      <c r="BJ430"/>
      <c r="BK430"/>
      <c r="BL430"/>
      <c r="BM430"/>
      <c r="BN430"/>
      <c r="BO430"/>
      <c r="BP430"/>
      <c r="BQ430"/>
      <c r="BR430"/>
      <c r="BS430"/>
      <c r="BT430"/>
      <c r="BU430"/>
      <c r="BV430"/>
      <c r="BW430"/>
      <c r="BX430"/>
      <c r="BY430"/>
      <c r="BZ430"/>
      <c r="CA430"/>
      <c r="CB430"/>
      <c r="CC430"/>
      <c r="CD430"/>
      <c r="CE430"/>
      <c r="CF430"/>
      <c r="CG430"/>
      <c r="CH430"/>
      <c r="CI430"/>
      <c r="CJ430"/>
      <c r="CK430"/>
      <c r="CL430"/>
      <c r="CM430"/>
      <c r="CN430"/>
      <c r="CO430"/>
      <c r="CP430"/>
      <c r="CQ430"/>
      <c r="CR430"/>
      <c r="CS430"/>
      <c r="CT430"/>
      <c r="CU430"/>
      <c r="CV430"/>
      <c r="CW430"/>
      <c r="CX430"/>
      <c r="CY430"/>
      <c r="CZ430"/>
      <c r="DA430"/>
      <c r="DB430"/>
      <c r="DC430"/>
      <c r="DD430"/>
      <c r="DE430"/>
      <c r="DF430"/>
      <c r="DG430"/>
      <c r="DH430"/>
      <c r="DI430"/>
      <c r="DJ430"/>
      <c r="DK430"/>
      <c r="DL430"/>
      <c r="DM430"/>
      <c r="DN430"/>
      <c r="DO430"/>
      <c r="DP430"/>
      <c r="DQ430"/>
      <c r="DR430"/>
      <c r="DS430"/>
      <c r="DT430"/>
      <c r="DU430"/>
      <c r="DV430"/>
      <c r="DW430"/>
      <c r="DX430"/>
      <c r="DY430"/>
      <c r="DZ430"/>
      <c r="EA430"/>
      <c r="EB430"/>
      <c r="EC430"/>
      <c r="ED430"/>
      <c r="EE430"/>
      <c r="EF430"/>
      <c r="EG430"/>
      <c r="EH430"/>
      <c r="EI430"/>
      <c r="EJ430"/>
      <c r="EK430"/>
      <c r="EL430"/>
      <c r="EM430"/>
      <c r="EN430"/>
      <c r="EO430"/>
      <c r="EP430"/>
      <c r="EQ430"/>
      <c r="ER430"/>
      <c r="ES430"/>
      <c r="ET430"/>
      <c r="EU430"/>
      <c r="EV430"/>
      <c r="EW430"/>
      <c r="EX430"/>
      <c r="EY430"/>
      <c r="EZ430"/>
      <c r="FA430"/>
      <c r="FB430"/>
      <c r="FC430"/>
      <c r="FD430"/>
      <c r="FE430"/>
      <c r="FF430"/>
      <c r="FG430"/>
      <c r="FH430"/>
      <c r="FI430"/>
      <c r="FJ430"/>
      <c r="FK430"/>
      <c r="FL430"/>
      <c r="FM430"/>
      <c r="FN430"/>
      <c r="FO430"/>
      <c r="FP430"/>
      <c r="FQ430"/>
      <c r="FR430"/>
      <c r="FS430"/>
      <c r="FT430"/>
      <c r="FU430"/>
      <c r="FV430"/>
      <c r="FW430"/>
      <c r="FX430"/>
      <c r="FY430"/>
      <c r="FZ430"/>
      <c r="GA430"/>
      <c r="GB430"/>
      <c r="GC430"/>
      <c r="GD430"/>
    </row>
    <row r="431" spans="1:186" s="8" customFormat="1" x14ac:dyDescent="0.2">
      <c r="A431"/>
      <c r="B431"/>
      <c r="C431"/>
      <c r="D431"/>
      <c r="E431"/>
      <c r="F431"/>
      <c r="G431"/>
      <c r="H431"/>
      <c r="I431"/>
      <c r="J431"/>
      <c r="K431"/>
      <c r="L431"/>
      <c r="M431"/>
      <c r="N431"/>
      <c r="O431"/>
      <c r="P431"/>
      <c r="Q431"/>
      <c r="R431"/>
      <c r="S431"/>
      <c r="T431"/>
      <c r="U431"/>
      <c r="V431"/>
      <c r="W431"/>
      <c r="X431"/>
      <c r="Y431"/>
      <c r="Z431"/>
      <c r="AA431"/>
      <c r="AB431"/>
      <c r="AC431"/>
      <c r="AD431"/>
      <c r="AE431"/>
      <c r="AF431"/>
      <c r="AG431"/>
      <c r="AH431"/>
      <c r="AI431"/>
      <c r="AJ431"/>
      <c r="AK431"/>
      <c r="AL431"/>
      <c r="AM431"/>
      <c r="AN431"/>
      <c r="AO431"/>
      <c r="AP431"/>
      <c r="AQ431"/>
      <c r="AR431"/>
      <c r="AS431"/>
      <c r="AT431"/>
      <c r="AU431"/>
      <c r="AV431"/>
      <c r="AW431"/>
      <c r="AX431"/>
      <c r="AY431"/>
      <c r="AZ431"/>
      <c r="BA431"/>
      <c r="BB431"/>
      <c r="BC431"/>
      <c r="BD431"/>
      <c r="BE431"/>
      <c r="BF431"/>
      <c r="BG431"/>
      <c r="BH431"/>
      <c r="BI431"/>
      <c r="BJ431"/>
      <c r="BK431"/>
      <c r="BL431"/>
      <c r="BM431"/>
      <c r="BN431"/>
      <c r="BO431"/>
      <c r="BP431"/>
      <c r="BQ431"/>
      <c r="BR431"/>
      <c r="BS431"/>
      <c r="BT431"/>
      <c r="BU431"/>
      <c r="BV431"/>
      <c r="BW431"/>
      <c r="BX431"/>
      <c r="BY431"/>
      <c r="BZ431"/>
      <c r="CA431"/>
      <c r="CB431"/>
      <c r="CC431"/>
      <c r="CD431"/>
      <c r="CE431"/>
      <c r="CF431"/>
      <c r="CG431"/>
      <c r="CH431"/>
      <c r="CI431"/>
      <c r="CJ431"/>
      <c r="CK431"/>
      <c r="CL431"/>
      <c r="CM431"/>
      <c r="CN431"/>
      <c r="CO431"/>
      <c r="CP431"/>
      <c r="CQ431"/>
      <c r="CR431"/>
      <c r="CS431"/>
      <c r="CT431"/>
      <c r="CU431"/>
      <c r="CV431"/>
      <c r="CW431"/>
      <c r="CX431"/>
      <c r="CY431"/>
      <c r="CZ431"/>
      <c r="DA431"/>
      <c r="DB431"/>
      <c r="DC431"/>
      <c r="DD431"/>
      <c r="DE431"/>
      <c r="DF431"/>
      <c r="DG431"/>
      <c r="DH431"/>
      <c r="DI431"/>
      <c r="DJ431"/>
      <c r="DK431"/>
      <c r="DL431"/>
      <c r="DM431"/>
      <c r="DN431"/>
      <c r="DO431"/>
      <c r="DP431"/>
      <c r="DQ431"/>
      <c r="DR431"/>
      <c r="DS431"/>
      <c r="DT431"/>
      <c r="DU431"/>
      <c r="DV431"/>
      <c r="DW431"/>
      <c r="DX431"/>
      <c r="DY431"/>
      <c r="DZ431"/>
      <c r="EA431"/>
      <c r="EB431"/>
      <c r="EC431"/>
      <c r="ED431"/>
      <c r="EE431"/>
      <c r="EF431"/>
      <c r="EG431"/>
      <c r="EH431"/>
      <c r="EI431"/>
      <c r="EJ431"/>
      <c r="EK431"/>
      <c r="EL431"/>
      <c r="EM431"/>
      <c r="EN431"/>
      <c r="EO431"/>
      <c r="EP431"/>
      <c r="EQ431"/>
      <c r="ER431"/>
      <c r="ES431"/>
      <c r="ET431"/>
      <c r="EU431"/>
      <c r="EV431"/>
      <c r="EW431"/>
      <c r="EX431"/>
      <c r="EY431"/>
      <c r="EZ431"/>
      <c r="FA431"/>
      <c r="FB431"/>
      <c r="FC431"/>
      <c r="FD431"/>
      <c r="FE431"/>
      <c r="FF431"/>
      <c r="FG431"/>
      <c r="FH431"/>
      <c r="FI431"/>
      <c r="FJ431"/>
      <c r="FK431"/>
      <c r="FL431"/>
      <c r="FM431"/>
      <c r="FN431"/>
      <c r="FO431"/>
      <c r="FP431"/>
      <c r="FQ431"/>
      <c r="FR431"/>
      <c r="FS431"/>
      <c r="FT431"/>
      <c r="FU431"/>
      <c r="FV431"/>
      <c r="FW431"/>
      <c r="FX431"/>
      <c r="FY431"/>
      <c r="FZ431"/>
      <c r="GA431"/>
      <c r="GB431"/>
      <c r="GC431"/>
      <c r="GD431"/>
    </row>
    <row r="432" spans="1:186" s="8" customFormat="1" x14ac:dyDescent="0.2">
      <c r="A432"/>
      <c r="B432"/>
      <c r="C432"/>
      <c r="D432"/>
      <c r="E432"/>
      <c r="F432"/>
      <c r="G432"/>
      <c r="H432"/>
      <c r="I432"/>
      <c r="J432"/>
      <c r="K432"/>
      <c r="L432"/>
      <c r="M432"/>
      <c r="N432"/>
      <c r="O432"/>
      <c r="P432"/>
      <c r="Q432"/>
      <c r="R432"/>
      <c r="S432"/>
      <c r="T432"/>
      <c r="U432"/>
      <c r="V432"/>
      <c r="W432"/>
      <c r="X432"/>
      <c r="Y432"/>
      <c r="Z432"/>
      <c r="AA432"/>
      <c r="AB432"/>
      <c r="AC432"/>
      <c r="AD432"/>
      <c r="AE432"/>
      <c r="AF432"/>
      <c r="AG432"/>
      <c r="AH432"/>
      <c r="AI432"/>
      <c r="AJ432"/>
      <c r="AK432"/>
      <c r="AL432"/>
      <c r="AM432"/>
      <c r="AN432"/>
      <c r="AO432"/>
      <c r="AP432"/>
      <c r="AQ432"/>
      <c r="AR432"/>
      <c r="AS432"/>
      <c r="AT432"/>
      <c r="AU432"/>
      <c r="AV432"/>
      <c r="AW432"/>
      <c r="AX432"/>
      <c r="AY432"/>
      <c r="AZ432"/>
      <c r="BA432"/>
      <c r="BB432"/>
      <c r="BC432"/>
      <c r="BD432"/>
      <c r="BE432"/>
      <c r="BF432"/>
      <c r="BG432"/>
      <c r="BH432"/>
      <c r="BI432"/>
      <c r="BJ432"/>
      <c r="BK432"/>
      <c r="BL432"/>
      <c r="BM432"/>
      <c r="BN432"/>
      <c r="BO432"/>
      <c r="BP432"/>
      <c r="BQ432"/>
      <c r="BR432"/>
      <c r="BS432"/>
      <c r="BT432"/>
      <c r="BU432"/>
      <c r="BV432"/>
      <c r="BW432"/>
      <c r="BX432"/>
      <c r="BY432"/>
      <c r="BZ432"/>
      <c r="CA432"/>
      <c r="CB432"/>
      <c r="CC432"/>
      <c r="CD432"/>
      <c r="CE432"/>
      <c r="CF432"/>
      <c r="CG432"/>
      <c r="CH432"/>
      <c r="CI432"/>
      <c r="CJ432"/>
      <c r="CK432"/>
      <c r="CL432"/>
      <c r="CM432"/>
      <c r="CN432"/>
      <c r="CO432"/>
      <c r="CP432"/>
      <c r="CQ432"/>
      <c r="CR432"/>
      <c r="CS432"/>
      <c r="CT432"/>
      <c r="CU432"/>
      <c r="CV432"/>
      <c r="CW432"/>
      <c r="CX432"/>
      <c r="CY432"/>
      <c r="CZ432"/>
      <c r="DA432"/>
      <c r="DB432"/>
      <c r="DC432"/>
      <c r="DD432"/>
      <c r="DE432"/>
      <c r="DF432"/>
      <c r="DG432"/>
      <c r="DH432"/>
      <c r="DI432"/>
      <c r="DJ432"/>
      <c r="DK432"/>
      <c r="DL432"/>
      <c r="DM432"/>
      <c r="DN432"/>
      <c r="DO432"/>
      <c r="DP432"/>
      <c r="DQ432"/>
      <c r="DR432"/>
      <c r="DS432"/>
      <c r="DT432"/>
      <c r="DU432"/>
      <c r="DV432"/>
      <c r="DW432"/>
      <c r="DX432"/>
      <c r="DY432"/>
      <c r="DZ432"/>
      <c r="EA432"/>
      <c r="EB432"/>
      <c r="EC432"/>
      <c r="ED432"/>
      <c r="EE432"/>
      <c r="EF432"/>
      <c r="EG432"/>
      <c r="EH432"/>
      <c r="EI432"/>
      <c r="EJ432"/>
      <c r="EK432"/>
      <c r="EL432"/>
      <c r="EM432"/>
      <c r="EN432"/>
      <c r="EO432"/>
      <c r="EP432"/>
      <c r="EQ432"/>
      <c r="ER432"/>
      <c r="ES432"/>
      <c r="ET432"/>
      <c r="EU432"/>
      <c r="EV432"/>
      <c r="EW432"/>
      <c r="EX432"/>
      <c r="EY432"/>
      <c r="EZ432"/>
      <c r="FA432"/>
      <c r="FB432"/>
      <c r="FC432"/>
      <c r="FD432"/>
      <c r="FE432"/>
      <c r="FF432"/>
      <c r="FG432"/>
      <c r="FH432"/>
      <c r="FI432"/>
      <c r="FJ432"/>
      <c r="FK432"/>
      <c r="FL432"/>
      <c r="FM432"/>
      <c r="FN432"/>
      <c r="FO432"/>
      <c r="FP432"/>
      <c r="FQ432"/>
      <c r="FR432"/>
      <c r="FS432"/>
      <c r="FT432"/>
      <c r="FU432"/>
      <c r="FV432"/>
      <c r="FW432"/>
      <c r="FX432"/>
      <c r="FY432"/>
      <c r="FZ432"/>
      <c r="GA432"/>
      <c r="GB432"/>
      <c r="GC432"/>
      <c r="GD432"/>
    </row>
    <row r="433" spans="1:186" s="8" customFormat="1" x14ac:dyDescent="0.2">
      <c r="A433"/>
      <c r="B433"/>
      <c r="C433"/>
      <c r="D433"/>
      <c r="E433"/>
      <c r="F433"/>
      <c r="G433"/>
      <c r="H433"/>
      <c r="I433"/>
      <c r="J433"/>
      <c r="K433"/>
      <c r="L433"/>
      <c r="M433"/>
      <c r="N433"/>
      <c r="O433"/>
      <c r="P433"/>
      <c r="Q433"/>
      <c r="R433"/>
      <c r="S433"/>
      <c r="T433"/>
      <c r="U433"/>
      <c r="V433"/>
      <c r="W433"/>
      <c r="X433"/>
      <c r="Y433"/>
      <c r="Z433"/>
      <c r="AA433"/>
      <c r="AB433"/>
      <c r="AC433"/>
      <c r="AD433"/>
      <c r="AE433"/>
      <c r="AF433"/>
      <c r="AG433"/>
      <c r="AH433"/>
      <c r="AI433"/>
      <c r="AJ433"/>
      <c r="AK433"/>
      <c r="AL433"/>
      <c r="AM433"/>
      <c r="AN433"/>
      <c r="AO433"/>
      <c r="AP433"/>
      <c r="AQ433"/>
      <c r="AR433"/>
      <c r="AS433"/>
      <c r="AT433"/>
      <c r="AU433"/>
      <c r="AV433"/>
      <c r="AW433"/>
      <c r="AX433"/>
      <c r="AY433"/>
      <c r="AZ433"/>
      <c r="BA433"/>
      <c r="BB433"/>
      <c r="BC433"/>
      <c r="BD433"/>
      <c r="BE433"/>
      <c r="BF433"/>
      <c r="BG433"/>
      <c r="BH433"/>
      <c r="BI433"/>
      <c r="BJ433"/>
      <c r="BK433"/>
      <c r="BL433"/>
      <c r="BM433"/>
      <c r="BN433"/>
      <c r="BO433"/>
      <c r="BP433"/>
      <c r="BQ433"/>
      <c r="BR433"/>
      <c r="BS433"/>
      <c r="BT433"/>
      <c r="BU433"/>
      <c r="BV433"/>
      <c r="BW433"/>
      <c r="BX433"/>
      <c r="BY433"/>
      <c r="BZ433"/>
      <c r="CA433"/>
      <c r="CB433"/>
      <c r="CC433"/>
      <c r="CD433"/>
      <c r="CE433"/>
      <c r="CF433"/>
      <c r="CG433"/>
      <c r="CH433"/>
      <c r="CI433"/>
      <c r="CJ433"/>
      <c r="CK433"/>
      <c r="CL433"/>
      <c r="CM433"/>
      <c r="CN433"/>
      <c r="CO433"/>
      <c r="CP433"/>
      <c r="CQ433"/>
      <c r="CR433"/>
      <c r="CS433"/>
      <c r="CT433"/>
      <c r="CU433"/>
      <c r="CV433"/>
      <c r="CW433"/>
      <c r="CX433"/>
      <c r="CY433"/>
      <c r="CZ433"/>
      <c r="DA433"/>
      <c r="DB433"/>
      <c r="DC433"/>
      <c r="DD433"/>
      <c r="DE433"/>
      <c r="DF433"/>
      <c r="DG433"/>
      <c r="DH433"/>
      <c r="DI433"/>
      <c r="DJ433"/>
      <c r="DK433"/>
      <c r="DL433"/>
      <c r="DM433"/>
      <c r="DN433"/>
      <c r="DO433"/>
      <c r="DP433"/>
      <c r="DQ433"/>
      <c r="DR433"/>
      <c r="DS433"/>
      <c r="DT433"/>
      <c r="DU433"/>
      <c r="DV433"/>
      <c r="DW433"/>
      <c r="DX433"/>
      <c r="DY433"/>
      <c r="DZ433"/>
      <c r="EA433"/>
      <c r="EB433"/>
      <c r="EC433"/>
      <c r="ED433"/>
      <c r="EE433"/>
      <c r="EF433"/>
      <c r="EG433"/>
      <c r="EH433"/>
      <c r="EI433"/>
      <c r="EJ433"/>
      <c r="EK433"/>
      <c r="EL433"/>
      <c r="EM433"/>
      <c r="EN433"/>
      <c r="EO433"/>
      <c r="EP433"/>
      <c r="EQ433"/>
      <c r="ER433"/>
      <c r="ES433"/>
      <c r="ET433"/>
      <c r="EU433"/>
      <c r="EV433"/>
      <c r="EW433"/>
      <c r="EX433"/>
      <c r="EY433"/>
      <c r="EZ433"/>
      <c r="FA433"/>
      <c r="FB433"/>
      <c r="FC433"/>
      <c r="FD433"/>
      <c r="FE433"/>
      <c r="FF433"/>
      <c r="FG433"/>
      <c r="FH433"/>
      <c r="FI433"/>
      <c r="FJ433"/>
      <c r="FK433"/>
      <c r="FL433"/>
      <c r="FM433"/>
      <c r="FN433"/>
      <c r="FO433"/>
      <c r="FP433"/>
      <c r="FQ433"/>
      <c r="FR433"/>
      <c r="FS433"/>
      <c r="FT433"/>
      <c r="FU433"/>
      <c r="FV433"/>
      <c r="FW433"/>
      <c r="FX433"/>
      <c r="FY433"/>
      <c r="FZ433"/>
      <c r="GA433"/>
      <c r="GB433"/>
      <c r="GC433"/>
      <c r="GD433"/>
    </row>
    <row r="434" spans="1:186" s="8" customFormat="1" x14ac:dyDescent="0.2">
      <c r="A434"/>
      <c r="B434"/>
      <c r="C434"/>
      <c r="D434"/>
      <c r="E434"/>
      <c r="F434"/>
      <c r="G434"/>
      <c r="H434"/>
      <c r="I434"/>
      <c r="J434"/>
      <c r="K434"/>
      <c r="L434"/>
      <c r="M434"/>
      <c r="N434"/>
      <c r="O434"/>
      <c r="P434"/>
      <c r="Q434"/>
      <c r="R434"/>
      <c r="S434"/>
      <c r="T434"/>
      <c r="U434"/>
      <c r="V434"/>
      <c r="W434"/>
      <c r="X434"/>
      <c r="Y434"/>
      <c r="Z434"/>
      <c r="AA434"/>
      <c r="AB434"/>
      <c r="AC434"/>
      <c r="AD434"/>
      <c r="AE434"/>
      <c r="AF434"/>
      <c r="AG434"/>
      <c r="AH434"/>
      <c r="AI434"/>
      <c r="AJ434"/>
      <c r="AK434"/>
      <c r="AL434"/>
      <c r="AM434"/>
      <c r="AN434"/>
      <c r="AO434"/>
      <c r="AP434"/>
      <c r="AQ434"/>
      <c r="AR434"/>
      <c r="AS434"/>
      <c r="AT434"/>
      <c r="AU434"/>
      <c r="AV434"/>
      <c r="AW434"/>
      <c r="AX434"/>
      <c r="AY434"/>
      <c r="AZ434"/>
      <c r="BA434"/>
      <c r="BB434"/>
      <c r="BC434"/>
      <c r="BD434"/>
      <c r="BE434"/>
      <c r="BF434"/>
      <c r="BG434"/>
      <c r="BH434"/>
      <c r="BI434"/>
      <c r="BJ434"/>
      <c r="BK434"/>
      <c r="BL434"/>
      <c r="BM434"/>
      <c r="BN434"/>
      <c r="BO434"/>
      <c r="BP434"/>
      <c r="BQ434"/>
      <c r="BR434"/>
      <c r="BS434"/>
      <c r="BT434"/>
      <c r="BU434"/>
      <c r="BV434"/>
      <c r="BW434"/>
      <c r="BX434"/>
      <c r="BY434"/>
      <c r="BZ434"/>
      <c r="CA434"/>
      <c r="CB434"/>
      <c r="CC434"/>
      <c r="CD434"/>
      <c r="CE434"/>
      <c r="CF434"/>
      <c r="CG434"/>
      <c r="CH434"/>
      <c r="CI434"/>
      <c r="CJ434"/>
      <c r="CK434"/>
      <c r="CL434"/>
      <c r="CM434"/>
      <c r="CN434"/>
      <c r="CO434"/>
      <c r="CP434"/>
      <c r="CQ434"/>
      <c r="CR434"/>
      <c r="CS434"/>
      <c r="CT434"/>
      <c r="CU434"/>
      <c r="CV434"/>
      <c r="CW434"/>
      <c r="CX434"/>
      <c r="CY434"/>
      <c r="CZ434"/>
      <c r="DA434"/>
      <c r="DB434"/>
      <c r="DC434"/>
      <c r="DD434"/>
      <c r="DE434"/>
      <c r="DF434"/>
      <c r="DG434"/>
      <c r="DH434"/>
      <c r="DI434"/>
      <c r="DJ434"/>
      <c r="DK434"/>
      <c r="DL434"/>
      <c r="DM434"/>
      <c r="DN434"/>
      <c r="DO434"/>
      <c r="DP434"/>
      <c r="DQ434"/>
      <c r="DR434"/>
      <c r="DS434"/>
      <c r="DT434"/>
      <c r="DU434"/>
      <c r="DV434"/>
      <c r="DW434"/>
      <c r="DX434"/>
      <c r="DY434"/>
      <c r="DZ434"/>
      <c r="EA434"/>
      <c r="EB434"/>
      <c r="EC434"/>
      <c r="ED434"/>
      <c r="EE434"/>
      <c r="EF434"/>
      <c r="EG434"/>
      <c r="EH434"/>
      <c r="EI434"/>
      <c r="EJ434"/>
      <c r="EK434"/>
      <c r="EL434"/>
      <c r="EM434"/>
      <c r="EN434"/>
      <c r="EO434"/>
      <c r="EP434"/>
      <c r="EQ434"/>
      <c r="ER434"/>
      <c r="ES434"/>
      <c r="ET434"/>
      <c r="EU434"/>
      <c r="EV434"/>
      <c r="EW434"/>
      <c r="EX434"/>
      <c r="EY434"/>
      <c r="EZ434"/>
      <c r="FA434"/>
      <c r="FB434"/>
      <c r="FC434"/>
      <c r="FD434"/>
      <c r="FE434"/>
      <c r="FF434"/>
      <c r="FG434"/>
      <c r="FH434"/>
      <c r="FI434"/>
      <c r="FJ434"/>
      <c r="FK434"/>
      <c r="FL434"/>
      <c r="FM434"/>
      <c r="FN434"/>
      <c r="FO434"/>
      <c r="FP434"/>
      <c r="FQ434"/>
      <c r="FR434"/>
      <c r="FS434"/>
      <c r="FT434"/>
      <c r="FU434"/>
      <c r="FV434"/>
      <c r="FW434"/>
      <c r="FX434"/>
      <c r="FY434"/>
      <c r="FZ434"/>
      <c r="GA434"/>
      <c r="GB434"/>
      <c r="GC434"/>
      <c r="GD434"/>
    </row>
    <row r="435" spans="1:186" s="8" customFormat="1" x14ac:dyDescent="0.2">
      <c r="A435"/>
      <c r="B435"/>
      <c r="C435"/>
      <c r="D435"/>
      <c r="E435"/>
      <c r="F435"/>
      <c r="G435"/>
      <c r="H435"/>
      <c r="I435"/>
      <c r="J435"/>
      <c r="K435"/>
      <c r="L435"/>
      <c r="M435"/>
      <c r="N435"/>
      <c r="O435"/>
      <c r="P435"/>
      <c r="Q435"/>
      <c r="R435"/>
      <c r="S435"/>
      <c r="T435"/>
      <c r="U435"/>
      <c r="V435"/>
      <c r="W435"/>
      <c r="X435"/>
      <c r="Y435"/>
      <c r="Z435"/>
      <c r="AA435"/>
      <c r="AB435"/>
      <c r="AC435"/>
      <c r="AD435"/>
      <c r="AE435"/>
      <c r="AF435"/>
      <c r="AG435"/>
      <c r="AH435"/>
      <c r="AI435"/>
      <c r="AJ435"/>
      <c r="AK435"/>
      <c r="AL435"/>
      <c r="AM435"/>
      <c r="AN435"/>
      <c r="AO435"/>
      <c r="AP435"/>
      <c r="AQ435"/>
      <c r="AR435"/>
      <c r="AS435"/>
      <c r="AT435"/>
      <c r="AU435"/>
      <c r="AV435"/>
      <c r="AW435"/>
      <c r="AX435"/>
      <c r="AY435"/>
      <c r="AZ435"/>
      <c r="BA435"/>
      <c r="BB435"/>
      <c r="BC435"/>
      <c r="BD435"/>
      <c r="BE435"/>
      <c r="BF435"/>
      <c r="BG435"/>
      <c r="BH435"/>
      <c r="BI435"/>
      <c r="BJ435"/>
      <c r="BK435"/>
      <c r="BL435"/>
      <c r="BM435"/>
      <c r="BN435"/>
      <c r="BO435"/>
      <c r="BP435"/>
      <c r="BQ435"/>
      <c r="BR435"/>
      <c r="BS435"/>
      <c r="BT435"/>
      <c r="BU435"/>
      <c r="BV435"/>
      <c r="BW435"/>
      <c r="BX435"/>
      <c r="BY435"/>
      <c r="BZ435"/>
      <c r="CA435"/>
      <c r="CB435"/>
      <c r="CC435"/>
      <c r="CD435"/>
      <c r="CE435"/>
      <c r="CF435"/>
      <c r="CG435"/>
      <c r="CH435"/>
      <c r="CI435"/>
      <c r="CJ435"/>
      <c r="CK435"/>
      <c r="CL435"/>
      <c r="CM435"/>
      <c r="CN435"/>
      <c r="CO435"/>
      <c r="CP435"/>
      <c r="CQ435"/>
      <c r="CR435"/>
      <c r="CS435"/>
      <c r="CT435"/>
      <c r="CU435"/>
      <c r="CV435"/>
      <c r="CW435"/>
      <c r="CX435"/>
      <c r="CY435"/>
      <c r="CZ435"/>
      <c r="DA435"/>
      <c r="DB435"/>
      <c r="DC435"/>
      <c r="DD435"/>
      <c r="DE435"/>
      <c r="DF435"/>
      <c r="DG435"/>
      <c r="DH435"/>
      <c r="DI435"/>
      <c r="DJ435"/>
      <c r="DK435"/>
      <c r="DL435"/>
      <c r="DM435"/>
      <c r="DN435"/>
      <c r="DO435"/>
      <c r="DP435"/>
      <c r="DQ435"/>
      <c r="DR435"/>
      <c r="DS435"/>
      <c r="DT435"/>
      <c r="DU435"/>
      <c r="DV435"/>
      <c r="DW435"/>
      <c r="DX435"/>
      <c r="DY435"/>
      <c r="DZ435"/>
      <c r="EA435"/>
      <c r="EB435"/>
      <c r="EC435"/>
      <c r="ED435"/>
      <c r="EE435"/>
      <c r="EF435"/>
      <c r="EG435"/>
      <c r="EH435"/>
      <c r="EI435"/>
      <c r="EJ435"/>
      <c r="EK435"/>
      <c r="EL435"/>
      <c r="EM435"/>
      <c r="EN435"/>
      <c r="EO435"/>
      <c r="EP435"/>
      <c r="EQ435"/>
      <c r="ER435"/>
      <c r="ES435"/>
      <c r="ET435"/>
      <c r="EU435"/>
      <c r="EV435"/>
      <c r="EW435"/>
      <c r="EX435"/>
      <c r="EY435"/>
      <c r="EZ435"/>
      <c r="FA435"/>
      <c r="FB435"/>
      <c r="FC435"/>
      <c r="FD435"/>
      <c r="FE435"/>
      <c r="FF435"/>
      <c r="FG435"/>
      <c r="FH435"/>
      <c r="FI435"/>
      <c r="FJ435"/>
      <c r="FK435"/>
      <c r="FL435"/>
      <c r="FM435"/>
      <c r="FN435"/>
      <c r="FO435"/>
      <c r="FP435"/>
      <c r="FQ435"/>
      <c r="FR435"/>
      <c r="FS435"/>
      <c r="FT435"/>
      <c r="FU435"/>
      <c r="FV435"/>
      <c r="FW435"/>
      <c r="FX435"/>
      <c r="FY435"/>
      <c r="FZ435"/>
      <c r="GA435"/>
      <c r="GB435"/>
      <c r="GC435"/>
      <c r="GD435"/>
    </row>
    <row r="436" spans="1:186" s="8" customFormat="1" x14ac:dyDescent="0.2">
      <c r="A436"/>
      <c r="B436"/>
      <c r="C436"/>
      <c r="D436"/>
      <c r="E436"/>
      <c r="F436"/>
      <c r="G436"/>
      <c r="H436"/>
      <c r="I436"/>
      <c r="J436"/>
      <c r="K436"/>
      <c r="L436"/>
      <c r="M436"/>
      <c r="N436"/>
      <c r="O436"/>
      <c r="P436"/>
      <c r="Q436"/>
      <c r="R436"/>
      <c r="S436"/>
      <c r="T436"/>
      <c r="U436"/>
      <c r="V436"/>
      <c r="W436"/>
      <c r="X436"/>
      <c r="Y436"/>
      <c r="Z436"/>
      <c r="AA436"/>
      <c r="AB436"/>
      <c r="AC436"/>
      <c r="AD436"/>
      <c r="AE436"/>
      <c r="AF436"/>
      <c r="AG436"/>
      <c r="AH436"/>
      <c r="AI436"/>
      <c r="AJ436"/>
      <c r="AK436"/>
      <c r="AL436"/>
      <c r="AM436"/>
      <c r="AN436"/>
      <c r="AO436"/>
      <c r="AP436"/>
      <c r="AQ436"/>
      <c r="AR436"/>
      <c r="AS436"/>
      <c r="AT436"/>
      <c r="AU436"/>
      <c r="AV436"/>
      <c r="AW436"/>
      <c r="AX436"/>
      <c r="AY436"/>
      <c r="AZ436"/>
      <c r="BA436"/>
      <c r="BB436"/>
      <c r="BC436"/>
      <c r="BD436"/>
      <c r="BE436"/>
      <c r="BF436"/>
      <c r="BG436"/>
      <c r="BH436"/>
      <c r="BI436"/>
      <c r="BJ436"/>
      <c r="BK436"/>
      <c r="BL436"/>
      <c r="BM436"/>
      <c r="BN436"/>
      <c r="BO436"/>
      <c r="BP436"/>
      <c r="BQ436"/>
      <c r="BR436"/>
      <c r="BS436"/>
      <c r="BT436"/>
      <c r="BU436"/>
      <c r="BV436"/>
      <c r="BW436"/>
      <c r="BX436"/>
      <c r="BY436"/>
      <c r="BZ436"/>
      <c r="CA436"/>
      <c r="CB436"/>
      <c r="CC436"/>
      <c r="CD436"/>
      <c r="CE436"/>
      <c r="CF436"/>
      <c r="CG436"/>
      <c r="CH436"/>
      <c r="CI436"/>
      <c r="CJ436"/>
      <c r="CK436"/>
      <c r="CL436"/>
      <c r="CM436"/>
      <c r="CN436"/>
      <c r="CO436"/>
      <c r="CP436"/>
      <c r="CQ436"/>
      <c r="CR436"/>
      <c r="CS436"/>
      <c r="CT436"/>
      <c r="CU436"/>
      <c r="CV436"/>
      <c r="CW436"/>
      <c r="CX436"/>
      <c r="CY436"/>
      <c r="CZ436"/>
      <c r="DA436"/>
      <c r="DB436"/>
      <c r="DC436"/>
      <c r="DD436"/>
      <c r="DE436"/>
      <c r="DF436"/>
      <c r="DG436"/>
      <c r="DH436"/>
      <c r="DI436"/>
      <c r="DJ436"/>
      <c r="DK436"/>
      <c r="DL436"/>
      <c r="DM436"/>
      <c r="DN436"/>
      <c r="DO436"/>
      <c r="DP436"/>
      <c r="DQ436"/>
      <c r="DR436"/>
      <c r="DS436"/>
      <c r="DT436"/>
      <c r="DU436"/>
      <c r="DV436"/>
      <c r="DW436"/>
      <c r="DX436"/>
      <c r="DY436"/>
      <c r="DZ436"/>
      <c r="EA436"/>
      <c r="EB436"/>
      <c r="EC436"/>
      <c r="ED436"/>
      <c r="EE436"/>
      <c r="EF436"/>
      <c r="EG436"/>
      <c r="EH436"/>
      <c r="EI436"/>
      <c r="EJ436"/>
      <c r="EK436"/>
      <c r="EL436"/>
      <c r="EM436"/>
      <c r="EN436"/>
      <c r="EO436"/>
      <c r="EP436"/>
      <c r="EQ436"/>
      <c r="ER436"/>
      <c r="ES436"/>
      <c r="ET436"/>
      <c r="EU436"/>
      <c r="EV436"/>
      <c r="EW436"/>
      <c r="EX436"/>
      <c r="EY436"/>
      <c r="EZ436"/>
      <c r="FA436"/>
      <c r="FB436"/>
      <c r="FC436"/>
      <c r="FD436"/>
      <c r="FE436"/>
      <c r="FF436"/>
      <c r="FG436"/>
      <c r="FH436"/>
      <c r="FI436"/>
      <c r="FJ436"/>
      <c r="FK436"/>
      <c r="FL436"/>
      <c r="FM436"/>
      <c r="FN436"/>
      <c r="FO436"/>
      <c r="FP436"/>
      <c r="FQ436"/>
      <c r="FR436"/>
      <c r="FS436"/>
      <c r="FT436"/>
      <c r="FU436"/>
      <c r="FV436"/>
      <c r="FW436"/>
      <c r="FX436"/>
      <c r="FY436"/>
      <c r="FZ436"/>
      <c r="GA436"/>
      <c r="GB436"/>
      <c r="GC436"/>
      <c r="GD436"/>
    </row>
    <row r="437" spans="1:186" s="8" customFormat="1" x14ac:dyDescent="0.2">
      <c r="A437"/>
      <c r="B437"/>
      <c r="C437"/>
      <c r="D437"/>
      <c r="E437"/>
      <c r="F437"/>
      <c r="G437"/>
      <c r="H437"/>
      <c r="I437"/>
      <c r="J437"/>
      <c r="K437"/>
      <c r="L437"/>
      <c r="M437"/>
      <c r="N437"/>
      <c r="O437"/>
      <c r="P437"/>
      <c r="Q437"/>
      <c r="R437"/>
      <c r="S437"/>
      <c r="T437"/>
      <c r="U437"/>
      <c r="V437"/>
      <c r="W437"/>
      <c r="X437"/>
      <c r="Y437"/>
      <c r="Z437"/>
      <c r="AA437"/>
      <c r="AB437"/>
      <c r="AC437"/>
      <c r="AD437"/>
      <c r="AE437"/>
      <c r="AF437"/>
      <c r="AG437"/>
      <c r="AH437"/>
      <c r="AI437"/>
      <c r="AJ437"/>
      <c r="AK437"/>
      <c r="AL437"/>
      <c r="AM437"/>
      <c r="AN437"/>
      <c r="AO437"/>
      <c r="AP437"/>
      <c r="AQ437"/>
      <c r="AR437"/>
      <c r="AS437"/>
      <c r="AT437"/>
      <c r="AU437"/>
      <c r="AV437"/>
      <c r="AW437"/>
      <c r="AX437"/>
      <c r="AY437"/>
      <c r="AZ437"/>
      <c r="BA437"/>
      <c r="BB437"/>
      <c r="BC437"/>
      <c r="BD437"/>
      <c r="BE437"/>
      <c r="BF437"/>
      <c r="BG437"/>
      <c r="BH437"/>
      <c r="BI437"/>
      <c r="BJ437"/>
      <c r="BK437"/>
      <c r="BL437"/>
      <c r="BM437"/>
      <c r="BN437"/>
      <c r="BO437"/>
      <c r="BP437"/>
      <c r="BQ437"/>
      <c r="BR437"/>
      <c r="BS437"/>
      <c r="BT437"/>
      <c r="BU437"/>
      <c r="BV437"/>
      <c r="BW437"/>
      <c r="BX437"/>
      <c r="BY437"/>
      <c r="BZ437"/>
      <c r="CA437"/>
      <c r="CB437"/>
      <c r="CC437"/>
      <c r="CD437"/>
      <c r="CE437"/>
      <c r="CF437"/>
      <c r="CG437"/>
      <c r="CH437"/>
      <c r="CI437"/>
      <c r="CJ437"/>
      <c r="CK437"/>
      <c r="CL437"/>
      <c r="CM437"/>
      <c r="CN437"/>
      <c r="CO437"/>
      <c r="CP437"/>
      <c r="CQ437"/>
      <c r="CR437"/>
      <c r="CS437"/>
      <c r="CT437"/>
      <c r="CU437"/>
      <c r="CV437"/>
      <c r="CW437"/>
      <c r="CX437"/>
      <c r="CY437"/>
      <c r="CZ437"/>
      <c r="DA437"/>
      <c r="DB437"/>
      <c r="DC437"/>
      <c r="DD437"/>
      <c r="DE437"/>
      <c r="DF437"/>
      <c r="DG437"/>
      <c r="DH437"/>
      <c r="DI437"/>
      <c r="DJ437"/>
      <c r="DK437"/>
      <c r="DL437"/>
      <c r="DM437"/>
      <c r="DN437"/>
      <c r="DO437"/>
      <c r="DP437"/>
      <c r="DQ437"/>
      <c r="DR437"/>
      <c r="DS437"/>
      <c r="DT437"/>
      <c r="DU437"/>
      <c r="DV437"/>
      <c r="DW437"/>
      <c r="DX437"/>
      <c r="DY437"/>
      <c r="DZ437"/>
      <c r="EA437"/>
      <c r="EB437"/>
      <c r="EC437"/>
      <c r="ED437"/>
      <c r="EE437"/>
      <c r="EF437"/>
      <c r="EG437"/>
      <c r="EH437"/>
      <c r="EI437"/>
      <c r="EJ437"/>
      <c r="EK437"/>
      <c r="EL437"/>
      <c r="EM437"/>
      <c r="EN437"/>
      <c r="EO437"/>
      <c r="EP437"/>
      <c r="EQ437"/>
      <c r="ER437"/>
      <c r="ES437"/>
      <c r="ET437"/>
      <c r="EU437"/>
      <c r="EV437"/>
      <c r="EW437"/>
      <c r="EX437"/>
      <c r="EY437"/>
      <c r="EZ437"/>
      <c r="FA437"/>
      <c r="FB437"/>
      <c r="FC437"/>
      <c r="FD437"/>
      <c r="FE437"/>
      <c r="FF437"/>
      <c r="FG437"/>
      <c r="FH437"/>
      <c r="FI437"/>
      <c r="FJ437"/>
      <c r="FK437"/>
      <c r="FL437"/>
      <c r="FM437"/>
      <c r="FN437"/>
      <c r="FO437"/>
      <c r="FP437"/>
      <c r="FQ437"/>
      <c r="FR437"/>
      <c r="FS437"/>
      <c r="FT437"/>
      <c r="FU437"/>
      <c r="FV437"/>
      <c r="FW437"/>
      <c r="FX437"/>
      <c r="FY437"/>
      <c r="FZ437"/>
      <c r="GA437"/>
      <c r="GB437"/>
      <c r="GC437"/>
      <c r="GD437"/>
    </row>
    <row r="438" spans="1:186" s="8" customFormat="1" x14ac:dyDescent="0.2">
      <c r="A438"/>
      <c r="B438"/>
      <c r="C438"/>
      <c r="D438"/>
      <c r="E438"/>
      <c r="F438"/>
      <c r="G438"/>
      <c r="H438"/>
      <c r="I438"/>
      <c r="J438"/>
      <c r="K438"/>
      <c r="L438"/>
      <c r="M438"/>
      <c r="N438"/>
      <c r="O438"/>
      <c r="P438"/>
      <c r="Q438"/>
      <c r="R438"/>
      <c r="S438"/>
      <c r="T438"/>
      <c r="U438"/>
      <c r="V438"/>
      <c r="W438"/>
      <c r="X438"/>
      <c r="Y438"/>
      <c r="Z438"/>
      <c r="AA438"/>
      <c r="AB438"/>
      <c r="AC438"/>
      <c r="AD438"/>
      <c r="AE438"/>
      <c r="AF438"/>
      <c r="AG438"/>
      <c r="AH438"/>
      <c r="AI438"/>
      <c r="AJ438"/>
      <c r="AK438"/>
      <c r="AL438"/>
      <c r="AM438"/>
      <c r="AN438"/>
      <c r="AO438"/>
      <c r="AP438"/>
      <c r="AQ438"/>
      <c r="AR438"/>
      <c r="AS438"/>
      <c r="AT438"/>
      <c r="AU438"/>
      <c r="AV438"/>
      <c r="AW438"/>
      <c r="AX438"/>
      <c r="AY438"/>
      <c r="AZ438"/>
      <c r="BA438"/>
      <c r="BB438"/>
      <c r="BC438"/>
      <c r="BD438"/>
      <c r="BE438"/>
      <c r="BF438"/>
      <c r="BG438"/>
      <c r="BH438"/>
      <c r="BI438"/>
      <c r="BJ438"/>
      <c r="BK438"/>
      <c r="BL438"/>
      <c r="BM438"/>
      <c r="BN438"/>
      <c r="BO438"/>
      <c r="BP438"/>
      <c r="BQ438"/>
      <c r="BR438"/>
      <c r="BS438"/>
      <c r="BT438"/>
      <c r="BU438"/>
      <c r="BV438"/>
      <c r="BW438"/>
      <c r="BX438"/>
      <c r="BY438"/>
      <c r="BZ438"/>
      <c r="CA438"/>
      <c r="CB438"/>
      <c r="CC438"/>
      <c r="CD438"/>
      <c r="CE438"/>
      <c r="CF438"/>
      <c r="CG438"/>
      <c r="CH438"/>
      <c r="CI438"/>
      <c r="CJ438"/>
      <c r="CK438"/>
      <c r="CL438"/>
      <c r="CM438"/>
      <c r="CN438"/>
      <c r="CO438"/>
      <c r="CP438"/>
      <c r="CQ438"/>
      <c r="CR438"/>
      <c r="CS438"/>
      <c r="CT438"/>
      <c r="CU438"/>
      <c r="CV438"/>
      <c r="CW438"/>
      <c r="CX438"/>
      <c r="CY438"/>
      <c r="CZ438"/>
      <c r="DA438"/>
      <c r="DB438"/>
      <c r="DC438"/>
      <c r="DD438"/>
      <c r="DE438"/>
      <c r="DF438"/>
      <c r="DG438"/>
      <c r="DH438"/>
      <c r="DI438"/>
      <c r="DJ438"/>
      <c r="DK438"/>
      <c r="DL438"/>
      <c r="DM438"/>
      <c r="DN438"/>
      <c r="DO438"/>
      <c r="DP438"/>
      <c r="DQ438"/>
      <c r="DR438"/>
      <c r="DS438"/>
      <c r="DT438"/>
      <c r="DU438"/>
      <c r="DV438"/>
      <c r="DW438"/>
      <c r="DX438"/>
      <c r="DY438"/>
      <c r="DZ438"/>
      <c r="EA438"/>
      <c r="EB438"/>
      <c r="EC438"/>
      <c r="ED438"/>
      <c r="EE438"/>
      <c r="EF438"/>
      <c r="EG438"/>
      <c r="EH438"/>
      <c r="EI438"/>
      <c r="EJ438"/>
      <c r="EK438"/>
      <c r="EL438"/>
      <c r="EM438"/>
      <c r="EN438"/>
      <c r="EO438"/>
      <c r="EP438"/>
      <c r="EQ438"/>
      <c r="ER438"/>
      <c r="ES438"/>
      <c r="ET438"/>
      <c r="EU438"/>
      <c r="EV438"/>
      <c r="EW438"/>
      <c r="EX438"/>
      <c r="EY438"/>
      <c r="EZ438"/>
      <c r="FA438"/>
      <c r="FB438"/>
      <c r="FC438"/>
      <c r="FD438"/>
      <c r="FE438"/>
      <c r="FF438"/>
      <c r="FG438"/>
      <c r="FH438"/>
      <c r="FI438"/>
      <c r="FJ438"/>
      <c r="FK438"/>
      <c r="FL438"/>
      <c r="FM438"/>
      <c r="FN438"/>
      <c r="FO438"/>
      <c r="FP438"/>
      <c r="FQ438"/>
      <c r="FR438"/>
      <c r="FS438"/>
      <c r="FT438"/>
      <c r="FU438"/>
      <c r="FV438"/>
      <c r="FW438"/>
      <c r="FX438"/>
      <c r="FY438"/>
      <c r="FZ438"/>
      <c r="GA438"/>
      <c r="GB438"/>
      <c r="GC438"/>
      <c r="GD438"/>
    </row>
    <row r="439" spans="1:186" s="8" customFormat="1" x14ac:dyDescent="0.2">
      <c r="A439"/>
      <c r="B439"/>
      <c r="C439"/>
      <c r="D439"/>
      <c r="E439"/>
      <c r="F439"/>
      <c r="G439"/>
      <c r="H439"/>
      <c r="I439"/>
      <c r="J439"/>
      <c r="K439"/>
      <c r="L439"/>
      <c r="M439"/>
      <c r="N439"/>
      <c r="O439"/>
      <c r="P439"/>
      <c r="Q439"/>
      <c r="R439"/>
      <c r="S439"/>
      <c r="T439"/>
      <c r="U439"/>
      <c r="V439"/>
      <c r="W439"/>
      <c r="X439"/>
      <c r="Y439"/>
      <c r="Z439"/>
      <c r="AA439"/>
      <c r="AB439"/>
      <c r="AC439"/>
      <c r="AD439"/>
      <c r="AE439"/>
      <c r="AF439"/>
      <c r="AG439"/>
      <c r="AH439"/>
      <c r="AI439"/>
      <c r="AJ439"/>
      <c r="AK439"/>
      <c r="AL439"/>
      <c r="AM439"/>
      <c r="AN439"/>
      <c r="AO439"/>
      <c r="AP439"/>
      <c r="AQ439"/>
      <c r="AR439"/>
      <c r="AS439"/>
      <c r="AT439"/>
      <c r="AU439"/>
      <c r="AV439"/>
      <c r="AW439"/>
      <c r="AX439"/>
      <c r="AY439"/>
      <c r="AZ439"/>
      <c r="BA439"/>
      <c r="BB439"/>
      <c r="BC439"/>
      <c r="BD439"/>
      <c r="BE439"/>
      <c r="BF439"/>
      <c r="BG439"/>
      <c r="BH439"/>
      <c r="BI439"/>
      <c r="BJ439"/>
      <c r="BK439"/>
      <c r="BL439"/>
      <c r="BM439"/>
      <c r="BN439"/>
      <c r="BO439"/>
      <c r="BP439"/>
      <c r="BQ439"/>
      <c r="BR439"/>
      <c r="BS439"/>
      <c r="BT439"/>
      <c r="BU439"/>
      <c r="BV439"/>
      <c r="BW439"/>
      <c r="BX439"/>
      <c r="BY439"/>
      <c r="BZ439"/>
      <c r="CA439"/>
      <c r="CB439"/>
      <c r="CC439"/>
      <c r="CD439"/>
      <c r="CE439"/>
      <c r="CF439"/>
      <c r="CG439"/>
      <c r="CH439"/>
      <c r="CI439"/>
      <c r="CJ439"/>
      <c r="CK439"/>
      <c r="CL439"/>
      <c r="CM439"/>
      <c r="CN439"/>
      <c r="CO439"/>
      <c r="CP439"/>
      <c r="CQ439"/>
      <c r="CR439"/>
      <c r="CS439"/>
      <c r="CT439"/>
      <c r="CU439"/>
      <c r="CV439"/>
      <c r="CW439"/>
      <c r="CX439"/>
      <c r="CY439"/>
      <c r="CZ439"/>
      <c r="DA439"/>
      <c r="DB439"/>
      <c r="DC439"/>
      <c r="DD439"/>
      <c r="DE439"/>
      <c r="DF439"/>
      <c r="DG439"/>
      <c r="DH439"/>
      <c r="DI439"/>
      <c r="DJ439"/>
      <c r="DK439"/>
      <c r="DL439"/>
      <c r="DM439"/>
      <c r="DN439"/>
      <c r="DO439"/>
      <c r="DP439"/>
      <c r="DQ439"/>
      <c r="DR439"/>
      <c r="DS439"/>
      <c r="DT439"/>
      <c r="DU439"/>
      <c r="DV439"/>
      <c r="DW439"/>
      <c r="DX439"/>
      <c r="DY439"/>
      <c r="DZ439"/>
      <c r="EA439"/>
      <c r="EB439"/>
      <c r="EC439"/>
      <c r="ED439"/>
      <c r="EE439"/>
      <c r="EF439"/>
      <c r="EG439"/>
      <c r="EH439"/>
      <c r="EI439"/>
      <c r="EJ439"/>
      <c r="EK439"/>
      <c r="EL439"/>
      <c r="EM439"/>
      <c r="EN439"/>
      <c r="EO439"/>
      <c r="EP439"/>
      <c r="EQ439"/>
      <c r="ER439"/>
      <c r="ES439"/>
      <c r="ET439"/>
      <c r="EU439"/>
      <c r="EV439"/>
      <c r="EW439"/>
      <c r="EX439"/>
      <c r="EY439"/>
      <c r="EZ439"/>
      <c r="FA439"/>
      <c r="FB439"/>
      <c r="FC439"/>
      <c r="FD439"/>
      <c r="FE439"/>
      <c r="FF439"/>
      <c r="FG439"/>
      <c r="FH439"/>
      <c r="FI439"/>
      <c r="FJ439"/>
      <c r="FK439"/>
      <c r="FL439"/>
      <c r="FM439"/>
      <c r="FN439"/>
      <c r="FO439"/>
      <c r="FP439"/>
      <c r="FQ439"/>
      <c r="FR439"/>
      <c r="FS439"/>
      <c r="FT439"/>
      <c r="FU439"/>
      <c r="FV439"/>
      <c r="FW439"/>
      <c r="FX439"/>
      <c r="FY439"/>
      <c r="FZ439"/>
      <c r="GA439"/>
      <c r="GB439"/>
      <c r="GC439"/>
      <c r="GD439"/>
    </row>
    <row r="440" spans="1:186" s="8" customFormat="1" x14ac:dyDescent="0.2">
      <c r="A440"/>
      <c r="B440"/>
      <c r="C440"/>
      <c r="D440"/>
      <c r="E440"/>
      <c r="F440"/>
      <c r="G440"/>
      <c r="H440"/>
      <c r="I440"/>
      <c r="J440"/>
      <c r="K440"/>
      <c r="L440"/>
      <c r="M440"/>
      <c r="N440"/>
      <c r="O440"/>
      <c r="P440"/>
      <c r="Q440"/>
      <c r="R440"/>
      <c r="S440"/>
      <c r="T440"/>
      <c r="U440"/>
      <c r="V440"/>
      <c r="W440"/>
      <c r="X440"/>
      <c r="Y440"/>
      <c r="Z440"/>
      <c r="AA440"/>
      <c r="AB440"/>
      <c r="AC440"/>
      <c r="AD440"/>
      <c r="AE440"/>
      <c r="AF440"/>
      <c r="AG440"/>
      <c r="AH440"/>
      <c r="AI440"/>
      <c r="AJ440"/>
      <c r="AK440"/>
      <c r="AL440"/>
      <c r="AM440"/>
      <c r="AN440"/>
      <c r="AO440"/>
      <c r="AP440"/>
      <c r="AQ440"/>
      <c r="AR440"/>
      <c r="AS440"/>
      <c r="AT440"/>
      <c r="AU440"/>
      <c r="AV440"/>
      <c r="AW440"/>
      <c r="AX440"/>
      <c r="AY440"/>
      <c r="AZ440"/>
      <c r="BA440"/>
      <c r="BB440"/>
      <c r="BC440"/>
      <c r="BD440"/>
      <c r="BE440"/>
      <c r="BF440"/>
      <c r="BG440"/>
      <c r="BH440"/>
      <c r="BI440"/>
      <c r="BJ440"/>
      <c r="BK440"/>
      <c r="BL440"/>
      <c r="BM440"/>
      <c r="BN440"/>
      <c r="BO440"/>
      <c r="BP440"/>
      <c r="BQ440"/>
      <c r="BR440"/>
      <c r="BS440"/>
      <c r="BT440"/>
      <c r="BU440"/>
      <c r="BV440"/>
      <c r="BW440"/>
      <c r="BX440"/>
      <c r="BY440"/>
      <c r="BZ440"/>
      <c r="CA440"/>
      <c r="CB440"/>
      <c r="CC440"/>
      <c r="CD440"/>
      <c r="CE440"/>
      <c r="CF440"/>
      <c r="CG440"/>
      <c r="CH440"/>
      <c r="CI440"/>
      <c r="CJ440"/>
      <c r="CK440"/>
      <c r="CL440"/>
      <c r="CM440"/>
      <c r="CN440"/>
      <c r="CO440"/>
      <c r="CP440"/>
      <c r="CQ440"/>
      <c r="CR440"/>
      <c r="CS440"/>
      <c r="CT440"/>
      <c r="CU440"/>
      <c r="CV440"/>
      <c r="CW440"/>
      <c r="CX440"/>
      <c r="CY440"/>
      <c r="CZ440"/>
      <c r="DA440"/>
      <c r="DB440"/>
      <c r="DC440"/>
      <c r="DD440"/>
      <c r="DE440"/>
      <c r="DF440"/>
      <c r="DG440"/>
      <c r="DH440"/>
      <c r="DI440"/>
      <c r="DJ440"/>
      <c r="DK440"/>
      <c r="DL440"/>
      <c r="DM440"/>
      <c r="DN440"/>
      <c r="DO440"/>
      <c r="DP440"/>
      <c r="DQ440"/>
      <c r="DR440"/>
      <c r="DS440"/>
      <c r="DT440"/>
      <c r="DU440"/>
      <c r="DV440"/>
      <c r="DW440"/>
      <c r="DX440"/>
      <c r="DY440"/>
      <c r="DZ440"/>
      <c r="EA440"/>
      <c r="EB440"/>
      <c r="EC440"/>
      <c r="ED440"/>
      <c r="EE440"/>
      <c r="EF440"/>
      <c r="EG440"/>
      <c r="EH440"/>
      <c r="EI440"/>
      <c r="EJ440"/>
      <c r="EK440"/>
      <c r="EL440"/>
      <c r="EM440"/>
      <c r="EN440"/>
      <c r="EO440"/>
      <c r="EP440"/>
      <c r="EQ440"/>
      <c r="ER440"/>
      <c r="ES440"/>
      <c r="ET440"/>
      <c r="EU440"/>
      <c r="EV440"/>
      <c r="EW440"/>
      <c r="EX440"/>
      <c r="EY440"/>
      <c r="EZ440"/>
      <c r="FA440"/>
      <c r="FB440"/>
      <c r="FC440"/>
      <c r="FD440"/>
      <c r="FE440"/>
      <c r="FF440"/>
      <c r="FG440"/>
      <c r="FH440"/>
      <c r="FI440"/>
      <c r="FJ440"/>
      <c r="FK440"/>
      <c r="FL440"/>
      <c r="FM440"/>
      <c r="FN440"/>
      <c r="FO440"/>
      <c r="FP440"/>
      <c r="FQ440"/>
      <c r="FR440"/>
      <c r="FS440"/>
      <c r="FT440"/>
      <c r="FU440"/>
      <c r="FV440"/>
      <c r="FW440"/>
      <c r="FX440"/>
      <c r="FY440"/>
      <c r="FZ440"/>
      <c r="GA440"/>
      <c r="GB440"/>
      <c r="GC440"/>
      <c r="GD440"/>
    </row>
    <row r="441" spans="1:186" s="8" customFormat="1" x14ac:dyDescent="0.2">
      <c r="A441"/>
      <c r="B441"/>
      <c r="C441"/>
      <c r="D441"/>
      <c r="E441"/>
      <c r="F441"/>
      <c r="G441"/>
      <c r="H441"/>
      <c r="I441"/>
      <c r="J441"/>
      <c r="K441"/>
      <c r="L441"/>
      <c r="M441"/>
      <c r="N441"/>
      <c r="O441"/>
      <c r="P441"/>
      <c r="Q441"/>
      <c r="R441"/>
      <c r="S441"/>
      <c r="T441"/>
      <c r="U441"/>
      <c r="V441"/>
      <c r="W441"/>
      <c r="X441"/>
      <c r="Y441"/>
      <c r="Z441"/>
      <c r="AA441"/>
      <c r="AB441"/>
      <c r="AC441"/>
      <c r="AD441"/>
      <c r="AE441"/>
      <c r="AF441"/>
      <c r="AG441"/>
      <c r="AH441"/>
      <c r="AI441"/>
      <c r="AJ441"/>
      <c r="AK441"/>
      <c r="AL441"/>
      <c r="AM441"/>
      <c r="AN441"/>
      <c r="AO441"/>
      <c r="AP441"/>
      <c r="AQ441"/>
      <c r="AR441"/>
      <c r="AS441"/>
      <c r="AT441"/>
      <c r="AU441"/>
      <c r="AV441"/>
      <c r="AW441"/>
      <c r="AX441"/>
      <c r="AY441"/>
      <c r="AZ441"/>
      <c r="BA441"/>
      <c r="BB441"/>
      <c r="BC441"/>
      <c r="BD441"/>
      <c r="BE441"/>
      <c r="BF441"/>
      <c r="BG441"/>
      <c r="BH441"/>
      <c r="BI441"/>
      <c r="BJ441"/>
      <c r="BK441"/>
      <c r="BL441"/>
      <c r="BM441"/>
      <c r="BN441"/>
      <c r="BO441"/>
      <c r="BP441"/>
      <c r="BQ441"/>
      <c r="BR441"/>
      <c r="BS441"/>
      <c r="BT441"/>
      <c r="BU441"/>
      <c r="BV441"/>
      <c r="BW441"/>
      <c r="BX441"/>
      <c r="BY441"/>
      <c r="BZ441"/>
      <c r="CA441"/>
      <c r="CB441"/>
      <c r="CC441"/>
      <c r="CD441"/>
      <c r="CE441"/>
      <c r="CF441"/>
      <c r="CG441"/>
      <c r="CH441"/>
      <c r="CI441"/>
      <c r="CJ441"/>
      <c r="CK441"/>
      <c r="CL441"/>
      <c r="CM441"/>
      <c r="CN441"/>
      <c r="CO441"/>
      <c r="CP441"/>
      <c r="CQ441"/>
      <c r="CR441"/>
      <c r="CS441"/>
      <c r="CT441"/>
      <c r="CU441"/>
      <c r="CV441"/>
      <c r="CW441"/>
      <c r="CX441"/>
      <c r="CY441"/>
      <c r="CZ441"/>
      <c r="DA441"/>
      <c r="DB441"/>
      <c r="DC441"/>
      <c r="DD441"/>
      <c r="DE441"/>
      <c r="DF441"/>
      <c r="DG441"/>
      <c r="DH441"/>
      <c r="DI441"/>
      <c r="DJ441"/>
      <c r="DK441"/>
      <c r="DL441"/>
      <c r="DM441"/>
      <c r="DN441"/>
      <c r="DO441"/>
      <c r="DP441"/>
      <c r="DQ441"/>
      <c r="DR441"/>
      <c r="DS441"/>
      <c r="DT441"/>
      <c r="DU441"/>
      <c r="DV441"/>
      <c r="DW441"/>
      <c r="DX441"/>
      <c r="DY441"/>
      <c r="DZ441"/>
      <c r="EA441"/>
      <c r="EB441"/>
      <c r="EC441"/>
      <c r="ED441"/>
      <c r="EE441"/>
      <c r="EF441"/>
      <c r="EG441"/>
      <c r="EH441"/>
      <c r="EI441"/>
      <c r="EJ441"/>
      <c r="EK441"/>
      <c r="EL441"/>
      <c r="EM441"/>
      <c r="EN441"/>
      <c r="EO441"/>
      <c r="EP441"/>
      <c r="EQ441"/>
      <c r="ER441"/>
      <c r="ES441"/>
      <c r="ET441"/>
      <c r="EU441"/>
      <c r="EV441"/>
      <c r="EW441"/>
      <c r="EX441"/>
      <c r="EY441"/>
      <c r="EZ441"/>
      <c r="FA441"/>
      <c r="FB441"/>
      <c r="FC441"/>
      <c r="FD441"/>
      <c r="FE441"/>
      <c r="FF441"/>
      <c r="FG441"/>
      <c r="FH441"/>
      <c r="FI441"/>
      <c r="FJ441"/>
      <c r="FK441"/>
      <c r="FL441"/>
      <c r="FM441"/>
      <c r="FN441"/>
      <c r="FO441"/>
      <c r="FP441"/>
      <c r="FQ441"/>
      <c r="FR441"/>
      <c r="FS441"/>
      <c r="FT441"/>
      <c r="FU441"/>
      <c r="FV441"/>
      <c r="FW441"/>
      <c r="FX441"/>
      <c r="FY441"/>
      <c r="FZ441"/>
      <c r="GA441"/>
      <c r="GB441"/>
      <c r="GC441"/>
      <c r="GD441"/>
    </row>
    <row r="442" spans="1:186" s="8" customFormat="1" x14ac:dyDescent="0.2">
      <c r="A442"/>
      <c r="B442"/>
      <c r="C442"/>
      <c r="D442"/>
      <c r="E442"/>
      <c r="F442"/>
      <c r="G442"/>
      <c r="H442"/>
      <c r="I442"/>
      <c r="J442"/>
      <c r="K442"/>
      <c r="L442"/>
      <c r="M442"/>
      <c r="N442"/>
      <c r="O442"/>
      <c r="P442"/>
      <c r="Q442"/>
      <c r="R442"/>
      <c r="S442"/>
      <c r="T442"/>
      <c r="U442"/>
      <c r="V442"/>
      <c r="W442"/>
      <c r="X442"/>
      <c r="Y442"/>
      <c r="Z442"/>
      <c r="AA442"/>
      <c r="AB442"/>
      <c r="AC442"/>
      <c r="AD442"/>
      <c r="AE442"/>
      <c r="AF442"/>
      <c r="AG442"/>
      <c r="AH442"/>
      <c r="AI442"/>
      <c r="AJ442"/>
      <c r="AK442"/>
      <c r="AL442"/>
      <c r="AM442"/>
      <c r="AN442"/>
      <c r="AO442"/>
      <c r="AP442"/>
      <c r="AQ442"/>
      <c r="AR442"/>
      <c r="AS442"/>
      <c r="AT442"/>
      <c r="AU442"/>
      <c r="AV442"/>
      <c r="AW442"/>
      <c r="AX442"/>
      <c r="AY442"/>
      <c r="AZ442"/>
      <c r="BA442"/>
      <c r="BB442"/>
      <c r="BC442"/>
      <c r="BD442"/>
      <c r="BE442"/>
      <c r="BF442"/>
      <c r="BG442"/>
      <c r="BH442"/>
      <c r="BI442"/>
      <c r="BJ442"/>
      <c r="BK442"/>
      <c r="BL442"/>
      <c r="BM442"/>
      <c r="BN442"/>
      <c r="BO442"/>
      <c r="BP442"/>
      <c r="BQ442"/>
      <c r="BR442"/>
      <c r="BS442"/>
      <c r="BT442"/>
      <c r="BU442"/>
      <c r="BV442"/>
      <c r="BW442"/>
      <c r="BX442"/>
      <c r="BY442"/>
      <c r="BZ442"/>
      <c r="CA442"/>
      <c r="CB442"/>
      <c r="CC442"/>
      <c r="CD442"/>
      <c r="CE442"/>
      <c r="CF442"/>
      <c r="CG442"/>
      <c r="CH442"/>
      <c r="CI442"/>
      <c r="CJ442"/>
      <c r="CK442"/>
      <c r="CL442"/>
      <c r="CM442"/>
      <c r="CN442"/>
      <c r="CO442"/>
      <c r="CP442"/>
      <c r="CQ442"/>
      <c r="CR442"/>
      <c r="CS442"/>
      <c r="CT442"/>
      <c r="CU442"/>
      <c r="CV442"/>
      <c r="CW442"/>
      <c r="CX442"/>
      <c r="CY442"/>
      <c r="CZ442"/>
      <c r="DA442"/>
      <c r="DB442"/>
      <c r="DC442"/>
      <c r="DD442"/>
      <c r="DE442"/>
      <c r="DF442"/>
      <c r="DG442"/>
      <c r="DH442"/>
      <c r="DI442"/>
      <c r="DJ442"/>
      <c r="DK442"/>
      <c r="DL442"/>
      <c r="DM442"/>
      <c r="DN442"/>
      <c r="DO442"/>
      <c r="DP442"/>
      <c r="DQ442"/>
      <c r="DR442"/>
      <c r="DS442"/>
      <c r="DT442"/>
      <c r="DU442"/>
      <c r="DV442"/>
      <c r="DW442"/>
      <c r="DX442"/>
      <c r="DY442"/>
      <c r="DZ442"/>
      <c r="EA442"/>
      <c r="EB442"/>
      <c r="EC442"/>
      <c r="ED442"/>
      <c r="EE442"/>
      <c r="EF442"/>
      <c r="EG442"/>
      <c r="EH442"/>
      <c r="EI442"/>
      <c r="EJ442"/>
      <c r="EK442"/>
      <c r="EL442"/>
      <c r="EM442"/>
      <c r="EN442"/>
      <c r="EO442"/>
      <c r="EP442"/>
      <c r="EQ442"/>
      <c r="ER442"/>
      <c r="ES442"/>
      <c r="ET442"/>
      <c r="EU442"/>
      <c r="EV442"/>
      <c r="EW442"/>
      <c r="EX442"/>
      <c r="EY442"/>
      <c r="EZ442"/>
      <c r="FA442"/>
      <c r="FB442"/>
      <c r="FC442"/>
      <c r="FD442"/>
      <c r="FE442"/>
      <c r="FF442"/>
      <c r="FG442"/>
      <c r="FH442"/>
      <c r="FI442"/>
      <c r="FJ442"/>
      <c r="FK442"/>
      <c r="FL442"/>
      <c r="FM442"/>
      <c r="FN442"/>
      <c r="FO442"/>
      <c r="FP442"/>
      <c r="FQ442"/>
      <c r="FR442"/>
      <c r="FS442"/>
      <c r="FT442"/>
      <c r="FU442"/>
      <c r="FV442"/>
      <c r="FW442"/>
      <c r="FX442"/>
      <c r="FY442"/>
      <c r="FZ442"/>
      <c r="GA442"/>
      <c r="GB442"/>
      <c r="GC442"/>
      <c r="GD442"/>
    </row>
    <row r="443" spans="1:186" s="8" customFormat="1" x14ac:dyDescent="0.2">
      <c r="A443"/>
      <c r="B443"/>
      <c r="C443"/>
      <c r="D443"/>
      <c r="E443"/>
      <c r="F443"/>
      <c r="G443"/>
      <c r="H443"/>
      <c r="I443"/>
      <c r="J443"/>
      <c r="K443"/>
      <c r="L443"/>
      <c r="M443"/>
      <c r="N443"/>
      <c r="O443"/>
      <c r="P443"/>
      <c r="Q443"/>
      <c r="R443"/>
      <c r="S443"/>
      <c r="T443"/>
      <c r="U443"/>
      <c r="V443"/>
      <c r="W443"/>
      <c r="X443"/>
      <c r="Y443"/>
      <c r="Z443"/>
      <c r="AA443"/>
      <c r="AB443"/>
      <c r="AC443"/>
      <c r="AD443"/>
      <c r="AE443"/>
      <c r="AF443"/>
      <c r="AG443"/>
      <c r="AH443"/>
      <c r="AI443"/>
      <c r="AJ443"/>
      <c r="AK443"/>
      <c r="AL443"/>
      <c r="AM443"/>
      <c r="AN443"/>
      <c r="AO443"/>
      <c r="AP443"/>
      <c r="AQ443"/>
      <c r="AR443"/>
      <c r="AS443"/>
      <c r="AT443"/>
      <c r="AU443"/>
      <c r="AV443"/>
      <c r="AW443"/>
      <c r="AX443"/>
      <c r="AY443"/>
      <c r="AZ443"/>
      <c r="BA443"/>
      <c r="BB443"/>
      <c r="BC443"/>
      <c r="BD443"/>
      <c r="BE443"/>
      <c r="BF443"/>
      <c r="BG443"/>
      <c r="BH443"/>
      <c r="BI443"/>
      <c r="BJ443"/>
      <c r="BK443"/>
      <c r="BL443"/>
      <c r="BM443"/>
      <c r="BN443"/>
      <c r="BO443"/>
      <c r="BP443"/>
      <c r="BQ443"/>
      <c r="BR443"/>
      <c r="BS443"/>
      <c r="BT443"/>
      <c r="BU443"/>
      <c r="BV443"/>
      <c r="BW443"/>
      <c r="BX443"/>
      <c r="BY443"/>
      <c r="BZ443"/>
      <c r="CA443"/>
      <c r="CB443"/>
      <c r="CC443"/>
      <c r="CD443"/>
      <c r="CE443"/>
      <c r="CF443"/>
      <c r="CG443"/>
      <c r="CH443"/>
      <c r="CI443"/>
      <c r="CJ443"/>
      <c r="CK443"/>
      <c r="CL443"/>
      <c r="CM443"/>
      <c r="CN443"/>
      <c r="CO443"/>
      <c r="CP443"/>
      <c r="CQ443"/>
      <c r="CR443"/>
      <c r="CS443"/>
      <c r="CT443"/>
      <c r="CU443"/>
      <c r="CV443"/>
      <c r="CW443"/>
      <c r="CX443"/>
      <c r="CY443"/>
      <c r="CZ443"/>
      <c r="DA443"/>
      <c r="DB443"/>
      <c r="DC443"/>
      <c r="DD443"/>
      <c r="DE443"/>
      <c r="DF443"/>
      <c r="DG443"/>
      <c r="DH443"/>
      <c r="DI443"/>
      <c r="DJ443"/>
      <c r="DK443"/>
      <c r="DL443"/>
      <c r="DM443"/>
      <c r="DN443"/>
      <c r="DO443"/>
      <c r="DP443"/>
      <c r="DQ443"/>
      <c r="DR443"/>
      <c r="DS443"/>
      <c r="DT443"/>
      <c r="DU443"/>
      <c r="DV443"/>
      <c r="DW443"/>
      <c r="DX443"/>
      <c r="DY443"/>
      <c r="DZ443"/>
      <c r="EA443"/>
      <c r="EB443"/>
      <c r="EC443"/>
      <c r="ED443"/>
      <c r="EE443"/>
      <c r="EF443"/>
      <c r="EG443"/>
      <c r="EH443"/>
      <c r="EI443"/>
      <c r="EJ443"/>
      <c r="EK443"/>
      <c r="EL443"/>
      <c r="EM443"/>
      <c r="EN443"/>
      <c r="EO443"/>
      <c r="EP443"/>
      <c r="EQ443"/>
      <c r="ER443"/>
      <c r="ES443"/>
      <c r="ET443"/>
      <c r="EU443"/>
      <c r="EV443"/>
      <c r="EW443"/>
      <c r="EX443"/>
      <c r="EY443"/>
      <c r="EZ443"/>
      <c r="FA443"/>
      <c r="FB443"/>
      <c r="FC443"/>
      <c r="FD443"/>
      <c r="FE443"/>
      <c r="FF443"/>
      <c r="FG443"/>
      <c r="FH443"/>
      <c r="FI443"/>
      <c r="FJ443"/>
      <c r="FK443"/>
      <c r="FL443"/>
      <c r="FM443"/>
      <c r="FN443"/>
      <c r="FO443"/>
      <c r="FP443"/>
      <c r="FQ443"/>
      <c r="FR443"/>
      <c r="FS443"/>
      <c r="FT443"/>
      <c r="FU443"/>
      <c r="FV443"/>
      <c r="FW443"/>
      <c r="FX443"/>
      <c r="FY443"/>
      <c r="FZ443"/>
      <c r="GA443"/>
      <c r="GB443"/>
      <c r="GC443"/>
      <c r="GD443"/>
    </row>
    <row r="444" spans="1:186" s="8" customFormat="1" x14ac:dyDescent="0.2">
      <c r="A444"/>
      <c r="B444"/>
      <c r="C444"/>
      <c r="D444"/>
      <c r="E444"/>
      <c r="F444"/>
      <c r="G444"/>
      <c r="H444"/>
      <c r="I444"/>
      <c r="J444"/>
      <c r="K444"/>
      <c r="L444"/>
      <c r="M444"/>
      <c r="N444"/>
      <c r="O444"/>
      <c r="P444"/>
      <c r="Q444"/>
      <c r="R444"/>
      <c r="S444"/>
      <c r="T444"/>
      <c r="U444"/>
      <c r="V444"/>
      <c r="W444"/>
      <c r="X444"/>
      <c r="Y444"/>
      <c r="Z444"/>
      <c r="AA444"/>
      <c r="AB444"/>
      <c r="AC444"/>
      <c r="AD444"/>
      <c r="AE444"/>
      <c r="AF444"/>
      <c r="AG444"/>
      <c r="AH444"/>
      <c r="AI444"/>
      <c r="AJ444"/>
      <c r="AK444"/>
      <c r="AL444"/>
      <c r="AM444"/>
      <c r="AN444"/>
      <c r="AO444"/>
      <c r="AP444"/>
      <c r="AQ444"/>
      <c r="AR444"/>
      <c r="AS444"/>
      <c r="AT444"/>
      <c r="AU444"/>
      <c r="AV444"/>
      <c r="AW444"/>
      <c r="AX444"/>
      <c r="AY444"/>
      <c r="AZ444"/>
      <c r="BA444"/>
      <c r="BB444"/>
      <c r="BC444"/>
      <c r="BD444"/>
      <c r="BE444"/>
      <c r="BF444"/>
      <c r="BG444"/>
      <c r="BH444"/>
      <c r="BI444"/>
      <c r="BJ444"/>
      <c r="BK444"/>
      <c r="BL444"/>
      <c r="BM444"/>
      <c r="BN444"/>
      <c r="BO444"/>
      <c r="BP444"/>
      <c r="BQ444"/>
      <c r="BR444"/>
      <c r="BS444"/>
      <c r="BT444"/>
      <c r="BU444"/>
      <c r="BV444"/>
      <c r="BW444"/>
      <c r="BX444"/>
      <c r="BY444"/>
      <c r="BZ444"/>
      <c r="CA444"/>
      <c r="CB444"/>
      <c r="CC444"/>
      <c r="CD444"/>
      <c r="CE444"/>
      <c r="CF444"/>
      <c r="CG444"/>
      <c r="CH444"/>
      <c r="CI444"/>
      <c r="CJ444"/>
      <c r="CK444"/>
      <c r="CL444"/>
      <c r="CM444"/>
      <c r="CN444"/>
      <c r="CO444"/>
      <c r="CP444"/>
      <c r="CQ444"/>
      <c r="CR444"/>
      <c r="CS444"/>
      <c r="CT444"/>
      <c r="CU444"/>
      <c r="CV444"/>
      <c r="CW444"/>
      <c r="CX444"/>
      <c r="CY444"/>
      <c r="CZ444"/>
      <c r="DA444"/>
      <c r="DB444"/>
      <c r="DC444"/>
      <c r="DD444"/>
      <c r="DE444"/>
      <c r="DF444"/>
      <c r="DG444"/>
      <c r="DH444"/>
      <c r="DI444"/>
      <c r="DJ444"/>
      <c r="DK444"/>
      <c r="DL444"/>
      <c r="DM444"/>
      <c r="DN444"/>
      <c r="DO444"/>
      <c r="DP444"/>
      <c r="DQ444"/>
      <c r="DR444"/>
      <c r="DS444"/>
      <c r="DT444"/>
      <c r="DU444"/>
      <c r="DV444"/>
      <c r="DW444"/>
      <c r="DX444"/>
      <c r="DY444"/>
      <c r="DZ444"/>
      <c r="EA444"/>
      <c r="EB444"/>
      <c r="EC444"/>
      <c r="ED444"/>
      <c r="EE444"/>
      <c r="EF444"/>
      <c r="EG444"/>
      <c r="EH444"/>
      <c r="EI444"/>
      <c r="EJ444"/>
      <c r="EK444"/>
      <c r="EL444"/>
      <c r="EM444"/>
      <c r="EN444"/>
      <c r="EO444"/>
      <c r="EP444"/>
      <c r="EQ444"/>
      <c r="ER444"/>
      <c r="ES444"/>
      <c r="ET444"/>
      <c r="EU444"/>
      <c r="EV444"/>
      <c r="EW444"/>
      <c r="EX444"/>
      <c r="EY444"/>
      <c r="EZ444"/>
      <c r="FA444"/>
      <c r="FB444"/>
      <c r="FC444"/>
      <c r="FD444"/>
      <c r="FE444"/>
      <c r="FF444"/>
      <c r="FG444"/>
      <c r="FH444"/>
      <c r="FI444"/>
      <c r="FJ444"/>
      <c r="FK444"/>
      <c r="FL444"/>
      <c r="FM444"/>
      <c r="FN444"/>
      <c r="FO444"/>
      <c r="FP444"/>
      <c r="FQ444"/>
      <c r="FR444"/>
      <c r="FS444"/>
      <c r="FT444"/>
      <c r="FU444"/>
      <c r="FV444"/>
      <c r="FW444"/>
      <c r="FX444"/>
      <c r="FY444"/>
      <c r="FZ444"/>
      <c r="GA444"/>
      <c r="GB444"/>
      <c r="GC444"/>
      <c r="GD444"/>
    </row>
    <row r="445" spans="1:186" s="8" customFormat="1" x14ac:dyDescent="0.2">
      <c r="A445"/>
      <c r="B445"/>
      <c r="C445"/>
      <c r="D445"/>
      <c r="E445"/>
      <c r="F445"/>
      <c r="G445"/>
      <c r="H445"/>
      <c r="I445"/>
      <c r="J445"/>
      <c r="K445"/>
      <c r="L445"/>
      <c r="M445"/>
      <c r="N445"/>
      <c r="O445"/>
      <c r="P445"/>
      <c r="Q445"/>
      <c r="R445"/>
      <c r="S445"/>
      <c r="T445"/>
      <c r="U445"/>
      <c r="V445"/>
      <c r="W445"/>
      <c r="X445"/>
      <c r="Y445"/>
      <c r="Z445"/>
      <c r="AA445"/>
      <c r="AB445"/>
      <c r="AC445"/>
      <c r="AD445"/>
      <c r="AE445"/>
      <c r="AF445"/>
      <c r="AG445"/>
      <c r="AH445"/>
      <c r="AI445"/>
      <c r="AJ445"/>
      <c r="AK445"/>
      <c r="AL445"/>
      <c r="AM445"/>
      <c r="AN445"/>
      <c r="AO445"/>
      <c r="AP445"/>
      <c r="AQ445"/>
      <c r="AR445"/>
      <c r="AS445"/>
      <c r="AT445"/>
      <c r="AU445"/>
      <c r="AV445"/>
      <c r="AW445"/>
      <c r="AX445"/>
      <c r="AY445"/>
      <c r="AZ445"/>
      <c r="BA445"/>
      <c r="BB445"/>
      <c r="BC445"/>
      <c r="BD445"/>
      <c r="BE445"/>
      <c r="BF445"/>
      <c r="BG445"/>
      <c r="BH445"/>
      <c r="BI445"/>
      <c r="BJ445"/>
      <c r="BK445"/>
      <c r="BL445"/>
      <c r="BM445"/>
      <c r="BN445"/>
      <c r="BO445"/>
      <c r="BP445"/>
      <c r="BQ445"/>
      <c r="BR445"/>
      <c r="BS445"/>
      <c r="BT445"/>
      <c r="BU445"/>
      <c r="BV445"/>
      <c r="BW445"/>
      <c r="BX445"/>
      <c r="BY445"/>
      <c r="BZ445"/>
      <c r="CA445"/>
      <c r="CB445"/>
      <c r="CC445"/>
      <c r="CD445"/>
      <c r="CE445"/>
      <c r="CF445"/>
      <c r="CG445"/>
      <c r="CH445"/>
      <c r="CI445"/>
      <c r="CJ445"/>
      <c r="CK445"/>
      <c r="CL445"/>
      <c r="CM445"/>
      <c r="CN445"/>
      <c r="CO445"/>
      <c r="CP445"/>
      <c r="CQ445"/>
      <c r="CR445"/>
      <c r="CS445"/>
      <c r="CT445"/>
      <c r="CU445"/>
      <c r="CV445"/>
      <c r="CW445"/>
      <c r="CX445"/>
      <c r="CY445"/>
      <c r="CZ445"/>
      <c r="DA445"/>
      <c r="DB445"/>
      <c r="DC445"/>
      <c r="DD445"/>
      <c r="DE445"/>
      <c r="DF445"/>
      <c r="DG445"/>
      <c r="DH445"/>
      <c r="DI445"/>
      <c r="DJ445"/>
      <c r="DK445"/>
      <c r="DL445"/>
      <c r="DM445"/>
      <c r="DN445"/>
      <c r="DO445"/>
      <c r="DP445"/>
      <c r="DQ445"/>
      <c r="DR445"/>
      <c r="DS445"/>
      <c r="DT445"/>
      <c r="DU445"/>
      <c r="DV445"/>
      <c r="DW445"/>
      <c r="DX445"/>
      <c r="DY445"/>
      <c r="DZ445"/>
      <c r="EA445"/>
      <c r="EB445"/>
      <c r="EC445"/>
      <c r="ED445"/>
      <c r="EE445"/>
      <c r="EF445"/>
      <c r="EG445"/>
      <c r="EH445"/>
      <c r="EI445"/>
      <c r="EJ445"/>
      <c r="EK445"/>
      <c r="EL445"/>
      <c r="EM445"/>
      <c r="EN445"/>
      <c r="EO445"/>
      <c r="EP445"/>
      <c r="EQ445"/>
      <c r="ER445"/>
      <c r="ES445"/>
      <c r="ET445"/>
      <c r="EU445"/>
      <c r="EV445"/>
      <c r="EW445"/>
      <c r="EX445"/>
      <c r="EY445"/>
      <c r="EZ445"/>
      <c r="FA445"/>
      <c r="FB445"/>
      <c r="FC445"/>
      <c r="FD445"/>
      <c r="FE445"/>
      <c r="FF445"/>
      <c r="FG445"/>
      <c r="FH445"/>
      <c r="FI445"/>
      <c r="FJ445"/>
      <c r="FK445"/>
      <c r="FL445"/>
      <c r="FM445"/>
      <c r="FN445"/>
      <c r="FO445"/>
      <c r="FP445"/>
      <c r="FQ445"/>
      <c r="FR445"/>
      <c r="FS445"/>
      <c r="FT445"/>
      <c r="FU445"/>
      <c r="FV445"/>
      <c r="FW445"/>
      <c r="FX445"/>
      <c r="FY445"/>
      <c r="FZ445"/>
      <c r="GA445"/>
      <c r="GB445"/>
      <c r="GC445"/>
      <c r="GD445"/>
    </row>
    <row r="446" spans="1:186" s="8" customFormat="1" x14ac:dyDescent="0.2">
      <c r="A446"/>
      <c r="B446"/>
      <c r="C446"/>
      <c r="D446"/>
      <c r="E446"/>
      <c r="F446"/>
      <c r="G446"/>
      <c r="H446"/>
      <c r="I446"/>
      <c r="J446"/>
      <c r="K446"/>
      <c r="L446"/>
      <c r="M446"/>
      <c r="N446"/>
      <c r="O446"/>
      <c r="P446"/>
      <c r="Q446"/>
      <c r="R446"/>
      <c r="S446"/>
      <c r="T446"/>
      <c r="U446"/>
      <c r="V446"/>
      <c r="W446"/>
      <c r="X446"/>
      <c r="Y446"/>
      <c r="Z446"/>
      <c r="AA446"/>
      <c r="AB446"/>
      <c r="AC446"/>
      <c r="AD446"/>
      <c r="AE446"/>
      <c r="AF446"/>
      <c r="AG446"/>
      <c r="AH446"/>
      <c r="AI446"/>
      <c r="AJ446"/>
      <c r="AK446"/>
      <c r="AL446"/>
      <c r="AM446"/>
      <c r="AN446"/>
      <c r="AO446"/>
      <c r="AP446"/>
      <c r="AQ446"/>
      <c r="AR446"/>
      <c r="AS446"/>
      <c r="AT446"/>
      <c r="AU446"/>
      <c r="AV446"/>
      <c r="AW446"/>
      <c r="AX446"/>
      <c r="AY446"/>
      <c r="AZ446"/>
      <c r="BA446"/>
      <c r="BB446"/>
      <c r="BC446"/>
      <c r="BD446"/>
      <c r="BE446"/>
      <c r="BF446"/>
      <c r="BG446"/>
      <c r="BH446"/>
      <c r="BI446"/>
      <c r="BJ446"/>
      <c r="BK446"/>
      <c r="BL446"/>
      <c r="BM446"/>
      <c r="BN446"/>
      <c r="BO446"/>
      <c r="BP446"/>
      <c r="BQ446"/>
      <c r="BR446"/>
      <c r="BS446"/>
      <c r="BT446"/>
      <c r="BU446"/>
      <c r="BV446"/>
      <c r="BW446"/>
      <c r="BX446"/>
      <c r="BY446"/>
      <c r="BZ446"/>
      <c r="CA446"/>
      <c r="CB446"/>
      <c r="CC446"/>
      <c r="CD446"/>
      <c r="CE446"/>
      <c r="CF446"/>
      <c r="CG446"/>
      <c r="CH446"/>
      <c r="CI446"/>
      <c r="CJ446"/>
      <c r="CK446"/>
      <c r="CL446"/>
      <c r="CM446"/>
      <c r="CN446"/>
      <c r="CO446"/>
      <c r="CP446"/>
      <c r="CQ446"/>
      <c r="CR446"/>
      <c r="CS446"/>
      <c r="CT446"/>
      <c r="CU446"/>
      <c r="CV446"/>
      <c r="CW446"/>
      <c r="CX446"/>
      <c r="CY446"/>
      <c r="CZ446"/>
      <c r="DA446"/>
      <c r="DB446"/>
      <c r="DC446"/>
      <c r="DD446"/>
      <c r="DE446"/>
      <c r="DF446"/>
      <c r="DG446"/>
      <c r="DH446"/>
      <c r="DI446"/>
      <c r="DJ446"/>
      <c r="DK446"/>
      <c r="DL446"/>
      <c r="DM446"/>
      <c r="DN446"/>
      <c r="DO446"/>
      <c r="DP446"/>
      <c r="DQ446"/>
      <c r="DR446"/>
      <c r="DS446"/>
      <c r="DT446"/>
      <c r="DU446"/>
      <c r="DV446"/>
      <c r="DW446"/>
      <c r="DX446"/>
      <c r="DY446"/>
      <c r="DZ446"/>
      <c r="EA446"/>
      <c r="EB446"/>
      <c r="EC446"/>
      <c r="ED446"/>
      <c r="EE446"/>
      <c r="EF446"/>
      <c r="EG446"/>
      <c r="EH446"/>
      <c r="EI446"/>
      <c r="EJ446"/>
      <c r="EK446"/>
      <c r="EL446"/>
      <c r="EM446"/>
      <c r="EN446"/>
      <c r="EO446"/>
      <c r="EP446"/>
      <c r="EQ446"/>
      <c r="ER446"/>
      <c r="ES446"/>
      <c r="ET446"/>
      <c r="EU446"/>
      <c r="EV446"/>
      <c r="EW446"/>
      <c r="EX446"/>
      <c r="EY446"/>
      <c r="EZ446"/>
      <c r="FA446"/>
      <c r="FB446"/>
      <c r="FC446"/>
      <c r="FD446"/>
      <c r="FE446"/>
      <c r="FF446"/>
      <c r="FG446"/>
      <c r="FH446"/>
      <c r="FI446"/>
      <c r="FJ446"/>
      <c r="FK446"/>
      <c r="FL446"/>
      <c r="FM446"/>
      <c r="FN446"/>
      <c r="FO446"/>
      <c r="FP446"/>
      <c r="FQ446"/>
      <c r="FR446"/>
      <c r="FS446"/>
      <c r="FT446"/>
      <c r="FU446"/>
      <c r="FV446"/>
      <c r="FW446"/>
      <c r="FX446"/>
      <c r="FY446"/>
      <c r="FZ446"/>
      <c r="GA446"/>
      <c r="GB446"/>
      <c r="GC446"/>
      <c r="GD446"/>
    </row>
    <row r="447" spans="1:186" s="8" customFormat="1" x14ac:dyDescent="0.2">
      <c r="A447"/>
      <c r="B447"/>
      <c r="C447"/>
      <c r="D447"/>
      <c r="E447"/>
      <c r="F447"/>
      <c r="G447"/>
      <c r="H447"/>
      <c r="I447"/>
      <c r="J447"/>
      <c r="K447"/>
      <c r="L447"/>
      <c r="M447"/>
      <c r="N447"/>
      <c r="O447"/>
      <c r="P447"/>
      <c r="Q447"/>
      <c r="R447"/>
      <c r="S447"/>
      <c r="T447"/>
      <c r="U447"/>
      <c r="V447"/>
      <c r="W447"/>
      <c r="X447"/>
      <c r="Y447"/>
      <c r="Z447"/>
      <c r="AA447"/>
      <c r="AB447"/>
      <c r="AC447"/>
      <c r="AD447"/>
      <c r="AE447"/>
      <c r="AF447"/>
      <c r="AG447"/>
      <c r="AH447"/>
      <c r="AI447"/>
      <c r="AJ447"/>
      <c r="AK447"/>
      <c r="AL447"/>
      <c r="AM447"/>
      <c r="AN447"/>
      <c r="AO447"/>
      <c r="AP447"/>
      <c r="AQ447"/>
      <c r="AR447"/>
      <c r="AS447"/>
      <c r="AT447"/>
      <c r="AU447"/>
      <c r="AV447"/>
      <c r="AW447"/>
      <c r="AX447"/>
      <c r="AY447"/>
      <c r="AZ447"/>
      <c r="BA447"/>
      <c r="BB447"/>
      <c r="BC447"/>
      <c r="BD447"/>
      <c r="BE447"/>
      <c r="BF447"/>
      <c r="BG447"/>
      <c r="BH447"/>
      <c r="BI447"/>
      <c r="BJ447"/>
      <c r="BK447"/>
      <c r="BL447"/>
      <c r="BM447"/>
      <c r="BN447"/>
      <c r="BO447"/>
      <c r="BP447"/>
      <c r="BQ447"/>
      <c r="BR447"/>
      <c r="BS447"/>
      <c r="BT447"/>
      <c r="BU447"/>
      <c r="BV447"/>
      <c r="BW447"/>
      <c r="BX447"/>
      <c r="BY447"/>
      <c r="BZ447"/>
      <c r="CA447"/>
      <c r="CB447"/>
      <c r="CC447"/>
      <c r="CD447"/>
      <c r="CE447"/>
      <c r="CF447"/>
      <c r="CG447"/>
      <c r="CH447"/>
      <c r="CI447"/>
      <c r="CJ447"/>
      <c r="CK447"/>
      <c r="CL447"/>
      <c r="CM447"/>
      <c r="CN447"/>
      <c r="CO447"/>
      <c r="CP447"/>
      <c r="CQ447"/>
      <c r="CR447"/>
      <c r="CS447"/>
      <c r="CT447"/>
      <c r="CU447"/>
      <c r="CV447"/>
      <c r="CW447"/>
      <c r="CX447"/>
      <c r="CY447"/>
      <c r="CZ447"/>
      <c r="DA447"/>
      <c r="DB447"/>
      <c r="DC447"/>
      <c r="DD447"/>
      <c r="DE447"/>
      <c r="DF447"/>
      <c r="DG447"/>
      <c r="DH447"/>
      <c r="DI447"/>
      <c r="DJ447"/>
      <c r="DK447"/>
      <c r="DL447"/>
      <c r="DM447"/>
      <c r="DN447"/>
      <c r="DO447"/>
      <c r="DP447"/>
      <c r="DQ447"/>
      <c r="DR447"/>
      <c r="DS447"/>
      <c r="DT447"/>
      <c r="DU447"/>
      <c r="DV447"/>
      <c r="DW447"/>
      <c r="DX447"/>
      <c r="DY447"/>
      <c r="DZ447"/>
      <c r="EA447"/>
      <c r="EB447"/>
      <c r="EC447"/>
      <c r="ED447"/>
      <c r="EE447"/>
      <c r="EF447"/>
      <c r="EG447"/>
      <c r="EH447"/>
      <c r="EI447"/>
      <c r="EJ447"/>
      <c r="EK447"/>
      <c r="EL447"/>
      <c r="EM447"/>
      <c r="EN447"/>
      <c r="EO447"/>
      <c r="EP447"/>
      <c r="EQ447"/>
      <c r="ER447"/>
      <c r="ES447"/>
      <c r="ET447"/>
      <c r="EU447"/>
      <c r="EV447"/>
      <c r="EW447"/>
      <c r="EX447"/>
      <c r="EY447"/>
      <c r="EZ447"/>
      <c r="FA447"/>
      <c r="FB447"/>
      <c r="FC447"/>
      <c r="FD447"/>
      <c r="FE447"/>
      <c r="FF447"/>
      <c r="FG447"/>
      <c r="FH447"/>
      <c r="FI447"/>
      <c r="FJ447"/>
      <c r="FK447"/>
      <c r="FL447"/>
      <c r="FM447"/>
      <c r="FN447"/>
      <c r="FO447"/>
      <c r="FP447"/>
      <c r="FQ447"/>
      <c r="FR447"/>
      <c r="FS447"/>
      <c r="FT447"/>
      <c r="FU447"/>
      <c r="FV447"/>
      <c r="FW447"/>
      <c r="FX447"/>
      <c r="FY447"/>
      <c r="FZ447"/>
      <c r="GA447"/>
      <c r="GB447"/>
      <c r="GC447"/>
      <c r="GD447"/>
    </row>
    <row r="448" spans="1:186" s="8" customFormat="1" x14ac:dyDescent="0.2">
      <c r="A448"/>
      <c r="B448"/>
      <c r="C448"/>
      <c r="D448"/>
      <c r="E448"/>
      <c r="F448"/>
      <c r="G448"/>
      <c r="H448"/>
      <c r="I448"/>
      <c r="J448"/>
      <c r="K448"/>
      <c r="L448"/>
      <c r="M448"/>
      <c r="N448"/>
      <c r="O448"/>
      <c r="P448"/>
      <c r="Q448"/>
      <c r="R448"/>
      <c r="S448"/>
      <c r="T448"/>
      <c r="U448"/>
      <c r="V448"/>
      <c r="W448"/>
      <c r="X448"/>
      <c r="Y448"/>
      <c r="Z448"/>
      <c r="AA448"/>
      <c r="AB448"/>
      <c r="AC448"/>
      <c r="AD448"/>
      <c r="AE448"/>
      <c r="AF448"/>
      <c r="AG448"/>
      <c r="AH448"/>
      <c r="AI448"/>
      <c r="AJ448"/>
      <c r="AK448"/>
      <c r="AL448"/>
      <c r="AM448"/>
      <c r="AN448"/>
      <c r="AO448"/>
      <c r="AP448"/>
      <c r="AQ448"/>
      <c r="AR448"/>
      <c r="AS448"/>
      <c r="AT448"/>
      <c r="AU448"/>
      <c r="AV448"/>
      <c r="AW448"/>
      <c r="AX448"/>
      <c r="AY448"/>
      <c r="AZ448"/>
      <c r="BA448"/>
      <c r="BB448"/>
      <c r="BC448"/>
      <c r="BD448"/>
      <c r="BE448"/>
      <c r="BF448"/>
      <c r="BG448"/>
      <c r="BH448"/>
      <c r="BI448"/>
      <c r="BJ448"/>
      <c r="BK448"/>
      <c r="BL448"/>
      <c r="BM448"/>
      <c r="BN448"/>
      <c r="BO448"/>
      <c r="BP448"/>
      <c r="BQ448"/>
      <c r="BR448"/>
      <c r="BS448"/>
      <c r="BT448"/>
      <c r="BU448"/>
      <c r="BV448"/>
      <c r="BW448"/>
      <c r="BX448"/>
      <c r="BY448"/>
      <c r="BZ448"/>
      <c r="CA448"/>
      <c r="CB448"/>
      <c r="CC448"/>
      <c r="CD448"/>
      <c r="CE448"/>
      <c r="CF448"/>
      <c r="CG448"/>
      <c r="CH448"/>
      <c r="CI448"/>
      <c r="CJ448"/>
      <c r="CK448"/>
      <c r="CL448"/>
      <c r="CM448"/>
      <c r="CN448"/>
      <c r="CO448"/>
      <c r="CP448"/>
      <c r="CQ448"/>
      <c r="CR448"/>
      <c r="CS448"/>
      <c r="CT448"/>
      <c r="CU448"/>
      <c r="CV448"/>
      <c r="CW448"/>
      <c r="CX448"/>
      <c r="CY448"/>
      <c r="CZ448"/>
      <c r="DA448"/>
      <c r="DB448"/>
      <c r="DC448"/>
      <c r="DD448"/>
      <c r="DE448"/>
      <c r="DF448"/>
      <c r="DG448"/>
      <c r="DH448"/>
      <c r="DI448"/>
      <c r="DJ448"/>
      <c r="DK448"/>
      <c r="DL448"/>
      <c r="DM448"/>
      <c r="DN448"/>
      <c r="DO448"/>
      <c r="DP448"/>
      <c r="DQ448"/>
      <c r="DR448"/>
      <c r="DS448"/>
      <c r="DT448"/>
      <c r="DU448"/>
      <c r="DV448"/>
      <c r="DW448"/>
      <c r="DX448"/>
      <c r="DY448"/>
      <c r="DZ448"/>
      <c r="EA448"/>
      <c r="EB448"/>
      <c r="EC448"/>
      <c r="ED448"/>
      <c r="EE448"/>
      <c r="EF448"/>
      <c r="EG448"/>
      <c r="EH448"/>
      <c r="EI448"/>
      <c r="EJ448"/>
      <c r="EK448"/>
      <c r="EL448"/>
      <c r="EM448"/>
      <c r="EN448"/>
      <c r="EO448"/>
      <c r="EP448"/>
      <c r="EQ448"/>
      <c r="ER448"/>
      <c r="ES448"/>
      <c r="ET448"/>
      <c r="EU448"/>
      <c r="EV448"/>
      <c r="EW448"/>
      <c r="EX448"/>
      <c r="EY448"/>
      <c r="EZ448"/>
      <c r="FA448"/>
      <c r="FB448"/>
      <c r="FC448"/>
      <c r="FD448"/>
      <c r="FE448"/>
      <c r="FF448"/>
      <c r="FG448"/>
      <c r="FH448"/>
      <c r="FI448"/>
      <c r="FJ448"/>
      <c r="FK448"/>
      <c r="FL448"/>
      <c r="FM448"/>
      <c r="FN448"/>
      <c r="FO448"/>
      <c r="FP448"/>
      <c r="FQ448"/>
      <c r="FR448"/>
      <c r="FS448"/>
      <c r="FT448"/>
      <c r="FU448"/>
      <c r="FV448"/>
      <c r="FW448"/>
      <c r="FX448"/>
      <c r="FY448"/>
      <c r="FZ448"/>
      <c r="GA448"/>
      <c r="GB448"/>
      <c r="GC448"/>
      <c r="GD448"/>
    </row>
    <row r="449" spans="1:186" s="8" customFormat="1" x14ac:dyDescent="0.2">
      <c r="A449"/>
      <c r="B449"/>
      <c r="C449"/>
      <c r="D449"/>
      <c r="E449"/>
      <c r="F449"/>
      <c r="G449"/>
      <c r="H449"/>
      <c r="I449"/>
      <c r="J449"/>
      <c r="K449"/>
      <c r="L449"/>
      <c r="M449"/>
      <c r="N449"/>
      <c r="O449"/>
      <c r="P449"/>
      <c r="Q449"/>
      <c r="R449"/>
      <c r="S449"/>
      <c r="T449"/>
      <c r="U449"/>
      <c r="V449"/>
      <c r="W449"/>
      <c r="X449"/>
      <c r="Y449"/>
      <c r="Z449"/>
      <c r="AA449"/>
      <c r="AB449"/>
      <c r="AC449"/>
      <c r="AD449"/>
      <c r="AE449"/>
      <c r="AF449"/>
      <c r="AG449"/>
      <c r="AH449"/>
      <c r="AI449"/>
      <c r="AJ449"/>
      <c r="AK449"/>
      <c r="AL449"/>
      <c r="AM449"/>
      <c r="AN449"/>
      <c r="AO449"/>
      <c r="AP449"/>
      <c r="AQ449"/>
      <c r="AR449"/>
      <c r="AS449"/>
      <c r="AT449"/>
      <c r="AU449"/>
      <c r="AV449"/>
      <c r="AW449"/>
      <c r="AX449"/>
      <c r="AY449"/>
      <c r="AZ449"/>
      <c r="BA449"/>
      <c r="BB449"/>
      <c r="BC449"/>
      <c r="BD449"/>
      <c r="BE449"/>
      <c r="BF449"/>
      <c r="BG449"/>
      <c r="BH449"/>
      <c r="BI449"/>
      <c r="BJ449"/>
      <c r="BK449"/>
      <c r="BL449"/>
      <c r="BM449"/>
      <c r="BN449"/>
      <c r="BO449"/>
      <c r="BP449"/>
      <c r="BQ449"/>
      <c r="BR449"/>
      <c r="BS449"/>
      <c r="BT449"/>
      <c r="BU449"/>
      <c r="BV449"/>
      <c r="BW449"/>
      <c r="BX449"/>
      <c r="BY449"/>
      <c r="BZ449"/>
      <c r="CA449"/>
      <c r="CB449"/>
      <c r="CC449"/>
      <c r="CD449"/>
      <c r="CE449"/>
      <c r="CF449"/>
      <c r="CG449"/>
      <c r="CH449"/>
      <c r="CI449"/>
      <c r="CJ449"/>
      <c r="CK449"/>
      <c r="CL449"/>
      <c r="CM449"/>
      <c r="CN449"/>
      <c r="CO449"/>
      <c r="CP449"/>
      <c r="CQ449"/>
      <c r="CR449"/>
      <c r="CS449"/>
      <c r="CT449"/>
      <c r="CU449"/>
      <c r="CV449"/>
      <c r="CW449"/>
      <c r="CX449"/>
      <c r="CY449"/>
      <c r="CZ449"/>
      <c r="DA449"/>
      <c r="DB449"/>
      <c r="DC449"/>
      <c r="DD449"/>
      <c r="DE449"/>
      <c r="DF449"/>
      <c r="DG449"/>
      <c r="DH449"/>
      <c r="DI449"/>
      <c r="DJ449"/>
      <c r="DK449"/>
      <c r="DL449"/>
      <c r="DM449"/>
      <c r="DN449"/>
      <c r="DO449"/>
      <c r="DP449"/>
      <c r="DQ449"/>
      <c r="DR449"/>
      <c r="DS449"/>
      <c r="DT449"/>
      <c r="DU449"/>
      <c r="DV449"/>
      <c r="DW449"/>
      <c r="DX449"/>
      <c r="DY449"/>
      <c r="DZ449"/>
      <c r="EA449"/>
      <c r="EB449"/>
      <c r="EC449"/>
      <c r="ED449"/>
      <c r="EE449"/>
      <c r="EF449"/>
      <c r="EG449"/>
      <c r="EH449"/>
      <c r="EI449"/>
      <c r="EJ449"/>
      <c r="EK449"/>
      <c r="EL449"/>
      <c r="EM449"/>
      <c r="EN449"/>
      <c r="EO449"/>
      <c r="EP449"/>
      <c r="EQ449"/>
      <c r="ER449"/>
      <c r="ES449"/>
      <c r="ET449"/>
      <c r="EU449"/>
      <c r="EV449"/>
      <c r="EW449"/>
      <c r="EX449"/>
      <c r="EY449"/>
      <c r="EZ449"/>
      <c r="FA449"/>
      <c r="FB449"/>
      <c r="FC449"/>
      <c r="FD449"/>
      <c r="FE449"/>
      <c r="FF449"/>
      <c r="FG449"/>
      <c r="FH449"/>
      <c r="FI449"/>
      <c r="FJ449"/>
      <c r="FK449"/>
      <c r="FL449"/>
      <c r="FM449"/>
      <c r="FN449"/>
      <c r="FO449"/>
      <c r="FP449"/>
      <c r="FQ449"/>
      <c r="FR449"/>
      <c r="FS449"/>
      <c r="FT449"/>
      <c r="FU449"/>
      <c r="FV449"/>
      <c r="FW449"/>
      <c r="FX449"/>
      <c r="FY449"/>
      <c r="FZ449"/>
      <c r="GA449"/>
      <c r="GB449"/>
      <c r="GC449"/>
      <c r="GD449"/>
    </row>
    <row r="450" spans="1:186" s="8" customFormat="1" x14ac:dyDescent="0.2">
      <c r="A450"/>
      <c r="B450"/>
      <c r="C450"/>
      <c r="D450"/>
      <c r="E450"/>
      <c r="F450"/>
      <c r="G450"/>
      <c r="H450"/>
      <c r="I450"/>
      <c r="J450"/>
      <c r="K450"/>
      <c r="L450"/>
      <c r="M450"/>
      <c r="N450"/>
      <c r="O450"/>
      <c r="P450"/>
      <c r="Q450"/>
      <c r="R450"/>
      <c r="S450"/>
      <c r="T450"/>
      <c r="U450"/>
      <c r="V450"/>
      <c r="W450"/>
      <c r="X450"/>
      <c r="Y450"/>
      <c r="Z450"/>
      <c r="AA450"/>
      <c r="AB450"/>
      <c r="AC450"/>
      <c r="AD450"/>
      <c r="AE450"/>
      <c r="AF450"/>
      <c r="AG450"/>
      <c r="AH450"/>
      <c r="AI450"/>
      <c r="AJ450"/>
      <c r="AK450"/>
      <c r="AL450"/>
      <c r="AM450"/>
      <c r="AN450"/>
      <c r="AO450"/>
      <c r="AP450"/>
      <c r="AQ450"/>
      <c r="AR450"/>
      <c r="AS450"/>
      <c r="AT450"/>
      <c r="AU450"/>
      <c r="AV450"/>
      <c r="AW450"/>
      <c r="AX450"/>
      <c r="AY450"/>
      <c r="AZ450"/>
      <c r="BA450"/>
      <c r="BB450"/>
      <c r="BC450"/>
      <c r="BD450"/>
      <c r="BE450"/>
      <c r="BF450"/>
      <c r="BG450"/>
      <c r="BH450"/>
      <c r="BI450"/>
      <c r="BJ450"/>
      <c r="BK450"/>
      <c r="BL450"/>
      <c r="BM450"/>
      <c r="BN450"/>
      <c r="BO450"/>
      <c r="BP450"/>
      <c r="BQ450"/>
      <c r="BR450"/>
      <c r="BS450"/>
      <c r="BT450"/>
      <c r="BU450"/>
      <c r="BV450"/>
      <c r="BW450"/>
      <c r="BX450"/>
      <c r="BY450"/>
      <c r="BZ450"/>
      <c r="CA450"/>
      <c r="CB450"/>
      <c r="CC450"/>
      <c r="CD450"/>
      <c r="CE450"/>
      <c r="CF450"/>
      <c r="CG450"/>
      <c r="CH450"/>
      <c r="CI450"/>
      <c r="CJ450"/>
      <c r="CK450"/>
      <c r="CL450"/>
      <c r="CM450"/>
      <c r="CN450"/>
      <c r="CO450"/>
      <c r="CP450"/>
      <c r="CQ450"/>
      <c r="CR450"/>
      <c r="CS450"/>
      <c r="CT450"/>
      <c r="CU450"/>
      <c r="CV450"/>
      <c r="CW450"/>
      <c r="CX450"/>
      <c r="CY450"/>
      <c r="CZ450"/>
      <c r="DA450"/>
      <c r="DB450"/>
      <c r="DC450"/>
      <c r="DD450"/>
      <c r="DE450"/>
      <c r="DF450"/>
      <c r="DG450"/>
      <c r="DH450"/>
      <c r="DI450"/>
      <c r="DJ450"/>
      <c r="DK450"/>
      <c r="DL450"/>
      <c r="DM450"/>
      <c r="DN450"/>
      <c r="DO450"/>
      <c r="DP450"/>
      <c r="DQ450"/>
      <c r="DR450"/>
      <c r="DS450"/>
      <c r="DT450"/>
      <c r="DU450"/>
      <c r="DV450"/>
      <c r="DW450"/>
      <c r="DX450"/>
      <c r="DY450"/>
      <c r="DZ450"/>
      <c r="EA450"/>
      <c r="EB450"/>
      <c r="EC450"/>
      <c r="ED450"/>
      <c r="EE450"/>
      <c r="EF450"/>
      <c r="EG450"/>
      <c r="EH450"/>
      <c r="EI450"/>
      <c r="EJ450"/>
      <c r="EK450"/>
      <c r="EL450"/>
      <c r="EM450"/>
      <c r="EN450"/>
      <c r="EO450"/>
      <c r="EP450"/>
      <c r="EQ450"/>
      <c r="ER450"/>
      <c r="ES450"/>
      <c r="ET450"/>
      <c r="EU450"/>
      <c r="EV450"/>
      <c r="EW450"/>
      <c r="EX450"/>
      <c r="EY450"/>
      <c r="EZ450"/>
      <c r="FA450"/>
      <c r="FB450"/>
      <c r="FC450"/>
      <c r="FD450"/>
      <c r="FE450"/>
      <c r="FF450"/>
      <c r="FG450"/>
      <c r="FH450"/>
      <c r="FI450"/>
      <c r="FJ450"/>
      <c r="FK450"/>
      <c r="FL450"/>
      <c r="FM450"/>
      <c r="FN450"/>
      <c r="FO450"/>
      <c r="FP450"/>
      <c r="FQ450"/>
      <c r="FR450"/>
      <c r="FS450"/>
      <c r="FT450"/>
      <c r="FU450"/>
      <c r="FV450"/>
      <c r="FW450"/>
      <c r="FX450"/>
      <c r="FY450"/>
      <c r="FZ450"/>
      <c r="GA450"/>
      <c r="GB450"/>
      <c r="GC450"/>
      <c r="GD450"/>
    </row>
    <row r="451" spans="1:186" s="8" customFormat="1" x14ac:dyDescent="0.2">
      <c r="A451"/>
      <c r="B451"/>
      <c r="C451"/>
      <c r="D451"/>
      <c r="E451"/>
      <c r="F451"/>
      <c r="G451"/>
      <c r="H451"/>
      <c r="I451"/>
      <c r="J451"/>
      <c r="K451"/>
      <c r="L451"/>
      <c r="M451"/>
      <c r="N451"/>
      <c r="O451"/>
      <c r="P451"/>
      <c r="Q451"/>
      <c r="R451"/>
      <c r="S451"/>
      <c r="T451"/>
      <c r="U451"/>
      <c r="V451"/>
      <c r="W451"/>
      <c r="X451"/>
      <c r="Y451"/>
      <c r="Z451"/>
      <c r="AA451"/>
      <c r="AB451"/>
      <c r="AC451"/>
      <c r="AD451"/>
      <c r="AE451"/>
      <c r="AF451"/>
      <c r="AG451"/>
      <c r="AH451"/>
      <c r="AI451"/>
      <c r="AJ451"/>
      <c r="AK451"/>
      <c r="AL451"/>
      <c r="AM451"/>
      <c r="AN451"/>
      <c r="AO451"/>
      <c r="AP451"/>
      <c r="AQ451"/>
      <c r="AR451"/>
      <c r="AS451"/>
      <c r="AT451"/>
      <c r="AU451"/>
      <c r="AV451"/>
      <c r="AW451"/>
      <c r="AX451"/>
      <c r="AY451"/>
      <c r="AZ451"/>
      <c r="BA451"/>
      <c r="BB451"/>
      <c r="BC451"/>
      <c r="BD451"/>
      <c r="BE451"/>
      <c r="BF451"/>
      <c r="BG451"/>
      <c r="BH451"/>
      <c r="BI451"/>
      <c r="BJ451"/>
      <c r="BK451"/>
      <c r="BL451"/>
      <c r="BM451"/>
      <c r="BN451"/>
      <c r="BO451"/>
      <c r="BP451"/>
      <c r="BQ451"/>
      <c r="BR451"/>
      <c r="BS451"/>
      <c r="BT451"/>
      <c r="BU451"/>
      <c r="BV451"/>
      <c r="BW451"/>
      <c r="BX451"/>
      <c r="BY451"/>
      <c r="BZ451"/>
      <c r="CA451"/>
      <c r="CB451"/>
      <c r="CC451"/>
      <c r="CD451"/>
      <c r="CE451"/>
      <c r="CF451"/>
      <c r="CG451"/>
      <c r="CH451"/>
      <c r="CI451"/>
      <c r="CJ451"/>
      <c r="CK451"/>
      <c r="CL451"/>
      <c r="CM451"/>
      <c r="CN451"/>
      <c r="CO451"/>
      <c r="CP451"/>
      <c r="CQ451"/>
      <c r="CR451"/>
      <c r="CS451"/>
      <c r="CT451"/>
      <c r="CU451"/>
      <c r="CV451"/>
      <c r="CW451"/>
      <c r="CX451"/>
      <c r="CY451"/>
      <c r="CZ451"/>
      <c r="DA451"/>
      <c r="DB451"/>
      <c r="DC451"/>
      <c r="DD451"/>
      <c r="DE451"/>
      <c r="DF451"/>
      <c r="DG451"/>
      <c r="DH451"/>
      <c r="DI451"/>
      <c r="DJ451"/>
      <c r="DK451"/>
      <c r="DL451"/>
      <c r="DM451"/>
      <c r="DN451"/>
      <c r="DO451"/>
      <c r="DP451"/>
      <c r="DQ451"/>
      <c r="DR451"/>
      <c r="DS451"/>
      <c r="DT451"/>
      <c r="DU451"/>
      <c r="DV451"/>
      <c r="DW451"/>
      <c r="DX451"/>
      <c r="DY451"/>
      <c r="DZ451"/>
      <c r="EA451"/>
      <c r="EB451"/>
      <c r="EC451"/>
      <c r="ED451"/>
      <c r="EE451"/>
      <c r="EF451"/>
      <c r="EG451"/>
      <c r="EH451"/>
      <c r="EI451"/>
      <c r="EJ451"/>
      <c r="EK451"/>
      <c r="EL451"/>
      <c r="EM451"/>
      <c r="EN451"/>
      <c r="EO451"/>
      <c r="EP451"/>
      <c r="EQ451"/>
      <c r="ER451"/>
      <c r="ES451"/>
      <c r="ET451"/>
      <c r="EU451"/>
      <c r="EV451"/>
      <c r="EW451"/>
      <c r="EX451"/>
      <c r="EY451"/>
      <c r="EZ451"/>
      <c r="FA451"/>
      <c r="FB451"/>
      <c r="FC451"/>
      <c r="FD451"/>
      <c r="FE451"/>
      <c r="FF451"/>
      <c r="FG451"/>
      <c r="FH451"/>
      <c r="FI451"/>
      <c r="FJ451"/>
      <c r="FK451"/>
      <c r="FL451"/>
      <c r="FM451"/>
      <c r="FN451"/>
      <c r="FO451"/>
      <c r="FP451"/>
      <c r="FQ451"/>
      <c r="FR451"/>
      <c r="FS451"/>
      <c r="FT451"/>
      <c r="FU451"/>
      <c r="FV451"/>
      <c r="FW451"/>
      <c r="FX451"/>
      <c r="FY451"/>
      <c r="FZ451"/>
      <c r="GA451"/>
      <c r="GB451"/>
      <c r="GC451"/>
      <c r="GD451"/>
    </row>
    <row r="452" spans="1:186" s="8" customFormat="1" x14ac:dyDescent="0.2">
      <c r="A452"/>
      <c r="B452"/>
      <c r="C452"/>
      <c r="D452"/>
      <c r="E452"/>
      <c r="F452"/>
      <c r="G452"/>
      <c r="H452"/>
      <c r="I452"/>
      <c r="J452"/>
      <c r="K452"/>
      <c r="L452"/>
      <c r="M452"/>
      <c r="N452"/>
      <c r="O452"/>
      <c r="P452"/>
      <c r="Q452"/>
      <c r="R452"/>
      <c r="S452"/>
      <c r="T452"/>
      <c r="U452"/>
      <c r="V452"/>
      <c r="W452"/>
      <c r="X452"/>
      <c r="Y452"/>
      <c r="Z452"/>
      <c r="AA452"/>
      <c r="AB452"/>
      <c r="AC452"/>
      <c r="AD452"/>
      <c r="AE452"/>
      <c r="AF452"/>
      <c r="AG452"/>
      <c r="AH452"/>
      <c r="AI452"/>
      <c r="AJ452"/>
      <c r="AK452"/>
      <c r="AL452"/>
      <c r="AM452"/>
      <c r="AN452"/>
      <c r="AO452"/>
      <c r="AP452"/>
      <c r="AQ452"/>
      <c r="AR452"/>
      <c r="AS452"/>
      <c r="AT452"/>
      <c r="AU452"/>
      <c r="AV452"/>
      <c r="AW452"/>
      <c r="AX452"/>
      <c r="AY452"/>
      <c r="AZ452"/>
      <c r="BA452"/>
      <c r="BB452"/>
      <c r="BC452"/>
      <c r="BD452"/>
      <c r="BE452"/>
      <c r="BF452"/>
      <c r="BG452"/>
      <c r="BH452"/>
      <c r="BI452"/>
      <c r="BJ452"/>
      <c r="BK452"/>
      <c r="BL452"/>
      <c r="BM452"/>
      <c r="BN452"/>
      <c r="BO452"/>
      <c r="BP452"/>
      <c r="BQ452"/>
      <c r="BR452"/>
      <c r="BS452"/>
      <c r="BT452"/>
      <c r="BU452"/>
      <c r="BV452"/>
      <c r="BW452"/>
      <c r="BX452"/>
      <c r="BY452"/>
      <c r="BZ452"/>
      <c r="CA452"/>
      <c r="CB452"/>
      <c r="CC452"/>
      <c r="CD452"/>
      <c r="CE452"/>
      <c r="CF452"/>
      <c r="CG452"/>
      <c r="CH452"/>
      <c r="CI452"/>
      <c r="CJ452"/>
      <c r="CK452"/>
      <c r="CL452"/>
      <c r="CM452"/>
      <c r="CN452"/>
      <c r="CO452"/>
      <c r="CP452"/>
      <c r="CQ452"/>
      <c r="CR452"/>
      <c r="CS452"/>
      <c r="CT452"/>
      <c r="CU452"/>
      <c r="CV452"/>
      <c r="CW452"/>
      <c r="CX452"/>
      <c r="CY452"/>
      <c r="CZ452"/>
      <c r="DA452"/>
      <c r="DB452"/>
      <c r="DC452"/>
      <c r="DD452"/>
      <c r="DE452"/>
      <c r="DF452"/>
      <c r="DG452"/>
      <c r="DH452"/>
      <c r="DI452"/>
      <c r="DJ452"/>
      <c r="DK452"/>
      <c r="DL452"/>
      <c r="DM452"/>
      <c r="DN452"/>
      <c r="DO452"/>
      <c r="DP452"/>
      <c r="DQ452"/>
      <c r="DR452"/>
      <c r="DS452"/>
      <c r="DT452"/>
      <c r="DU452"/>
      <c r="DV452"/>
      <c r="DW452"/>
      <c r="DX452"/>
      <c r="DY452"/>
      <c r="DZ452"/>
      <c r="EA452"/>
      <c r="EB452"/>
      <c r="EC452"/>
      <c r="ED452"/>
      <c r="EE452"/>
      <c r="EF452"/>
      <c r="EG452"/>
      <c r="EH452"/>
      <c r="EI452"/>
      <c r="EJ452"/>
      <c r="EK452"/>
      <c r="EL452"/>
      <c r="EM452"/>
      <c r="EN452"/>
      <c r="EO452"/>
      <c r="EP452"/>
      <c r="EQ452"/>
      <c r="ER452"/>
      <c r="ES452"/>
      <c r="ET452"/>
      <c r="EU452"/>
      <c r="EV452"/>
      <c r="EW452"/>
      <c r="EX452"/>
      <c r="EY452"/>
      <c r="EZ452"/>
      <c r="FA452"/>
      <c r="FB452"/>
      <c r="FC452"/>
      <c r="FD452"/>
      <c r="FE452"/>
      <c r="FF452"/>
      <c r="FG452"/>
      <c r="FH452"/>
      <c r="FI452"/>
      <c r="FJ452"/>
      <c r="FK452"/>
      <c r="FL452"/>
      <c r="FM452"/>
      <c r="FN452"/>
      <c r="FO452"/>
      <c r="FP452"/>
      <c r="FQ452"/>
      <c r="FR452"/>
      <c r="FS452"/>
      <c r="FT452"/>
      <c r="FU452"/>
      <c r="FV452"/>
      <c r="FW452"/>
      <c r="FX452"/>
      <c r="FY452"/>
      <c r="FZ452"/>
      <c r="GA452"/>
      <c r="GB452"/>
      <c r="GC452"/>
      <c r="GD452"/>
    </row>
    <row r="453" spans="1:186" s="8" customFormat="1" x14ac:dyDescent="0.2">
      <c r="A453"/>
      <c r="B453"/>
      <c r="C453"/>
      <c r="D453"/>
      <c r="E453"/>
      <c r="F453"/>
      <c r="G453"/>
      <c r="H453"/>
      <c r="I453"/>
      <c r="J453"/>
      <c r="K453"/>
      <c r="L453"/>
      <c r="M453"/>
      <c r="N453"/>
      <c r="O453"/>
      <c r="P453"/>
      <c r="Q453"/>
      <c r="R453"/>
      <c r="S453"/>
      <c r="T453"/>
      <c r="U453"/>
      <c r="V453"/>
      <c r="W453"/>
      <c r="X453"/>
      <c r="Y453"/>
      <c r="Z453"/>
      <c r="AA453"/>
      <c r="AB453"/>
      <c r="AC453"/>
      <c r="AD453"/>
      <c r="AE453"/>
      <c r="AF453"/>
      <c r="AG453"/>
      <c r="AH453"/>
      <c r="AI453"/>
      <c r="AJ453"/>
      <c r="AK453"/>
      <c r="AL453"/>
      <c r="AM453"/>
      <c r="AN453"/>
      <c r="AO453"/>
      <c r="AP453"/>
      <c r="AQ453"/>
      <c r="AR453"/>
      <c r="AS453"/>
      <c r="AT453"/>
      <c r="AU453"/>
      <c r="AV453"/>
      <c r="AW453"/>
      <c r="AX453"/>
      <c r="AY453"/>
      <c r="AZ453"/>
      <c r="BA453"/>
      <c r="BB453"/>
      <c r="BC453"/>
      <c r="BD453"/>
      <c r="BE453"/>
      <c r="BF453"/>
      <c r="BG453"/>
      <c r="BH453"/>
      <c r="BI453"/>
      <c r="BJ453"/>
      <c r="BK453"/>
      <c r="BL453"/>
      <c r="BM453"/>
      <c r="BN453"/>
      <c r="BO453"/>
      <c r="BP453"/>
      <c r="BQ453"/>
      <c r="BR453"/>
      <c r="BS453"/>
      <c r="BT453"/>
      <c r="BU453"/>
      <c r="BV453"/>
      <c r="BW453"/>
      <c r="BX453"/>
      <c r="BY453"/>
      <c r="BZ453"/>
      <c r="CA453"/>
      <c r="CB453"/>
      <c r="CC453"/>
      <c r="CD453"/>
      <c r="CE453"/>
      <c r="CF453"/>
      <c r="CG453"/>
      <c r="CH453"/>
      <c r="CI453"/>
      <c r="CJ453"/>
      <c r="CK453"/>
      <c r="CL453"/>
      <c r="CM453"/>
      <c r="CN453"/>
      <c r="CO453"/>
      <c r="CP453"/>
      <c r="CQ453"/>
      <c r="CR453"/>
      <c r="CS453"/>
      <c r="CT453"/>
      <c r="CU453"/>
      <c r="CV453"/>
      <c r="CW453"/>
      <c r="CX453"/>
      <c r="CY453"/>
      <c r="CZ453"/>
      <c r="DA453"/>
      <c r="DB453"/>
      <c r="DC453"/>
      <c r="DD453"/>
      <c r="DE453"/>
      <c r="DF453"/>
      <c r="DG453"/>
      <c r="DH453"/>
      <c r="DI453"/>
      <c r="DJ453"/>
      <c r="DK453"/>
      <c r="DL453"/>
      <c r="DM453"/>
      <c r="DN453"/>
      <c r="DO453"/>
      <c r="DP453"/>
      <c r="DQ453"/>
      <c r="DR453"/>
      <c r="DS453"/>
      <c r="DT453"/>
      <c r="DU453"/>
      <c r="DV453"/>
      <c r="DW453"/>
      <c r="DX453"/>
      <c r="DY453"/>
      <c r="DZ453"/>
      <c r="EA453"/>
      <c r="EB453"/>
      <c r="EC453"/>
      <c r="ED453"/>
      <c r="EE453"/>
      <c r="EF453"/>
      <c r="EG453"/>
      <c r="EH453"/>
      <c r="EI453"/>
      <c r="EJ453"/>
      <c r="EK453"/>
      <c r="EL453"/>
      <c r="EM453"/>
      <c r="EN453"/>
      <c r="EO453"/>
      <c r="EP453"/>
      <c r="EQ453"/>
      <c r="ER453"/>
      <c r="ES453"/>
      <c r="ET453"/>
      <c r="EU453"/>
      <c r="EV453"/>
      <c r="EW453"/>
      <c r="EX453"/>
      <c r="EY453"/>
      <c r="EZ453"/>
      <c r="FA453"/>
      <c r="FB453"/>
      <c r="FC453"/>
      <c r="FD453"/>
      <c r="FE453"/>
      <c r="FF453"/>
      <c r="FG453"/>
      <c r="FH453"/>
      <c r="FI453"/>
      <c r="FJ453"/>
      <c r="FK453"/>
      <c r="FL453"/>
      <c r="FM453"/>
      <c r="FN453"/>
      <c r="FO453"/>
      <c r="FP453"/>
      <c r="FQ453"/>
      <c r="FR453"/>
      <c r="FS453"/>
      <c r="FT453"/>
      <c r="FU453"/>
      <c r="FV453"/>
      <c r="FW453"/>
      <c r="FX453"/>
      <c r="FY453"/>
      <c r="FZ453"/>
      <c r="GA453"/>
      <c r="GB453"/>
      <c r="GC453"/>
      <c r="GD453"/>
    </row>
    <row r="454" spans="1:186" s="8" customFormat="1" x14ac:dyDescent="0.2">
      <c r="A454"/>
      <c r="B454"/>
      <c r="C454"/>
      <c r="D454"/>
      <c r="E454"/>
      <c r="F454"/>
      <c r="G454"/>
      <c r="H454"/>
      <c r="I454"/>
      <c r="J454"/>
      <c r="K454"/>
      <c r="L454"/>
      <c r="M454"/>
      <c r="N454"/>
      <c r="O454"/>
      <c r="P454"/>
      <c r="Q454"/>
      <c r="R454"/>
      <c r="S454"/>
      <c r="T454"/>
      <c r="U454"/>
      <c r="V454"/>
      <c r="W454"/>
      <c r="X454"/>
      <c r="Y454"/>
      <c r="Z454"/>
      <c r="AA454"/>
      <c r="AB454"/>
      <c r="AC454"/>
      <c r="AD454"/>
      <c r="AE454"/>
      <c r="AF454"/>
      <c r="AG454"/>
      <c r="AH454"/>
      <c r="AI454"/>
      <c r="AJ454"/>
      <c r="AK454"/>
      <c r="AL454"/>
      <c r="AM454"/>
      <c r="AN454"/>
      <c r="AO454"/>
      <c r="AP454"/>
      <c r="AQ454"/>
      <c r="AR454"/>
      <c r="AS454"/>
      <c r="AT454"/>
      <c r="AU454"/>
      <c r="AV454"/>
      <c r="AW454"/>
      <c r="AX454"/>
      <c r="AY454"/>
      <c r="AZ454"/>
      <c r="BA454"/>
      <c r="BB454"/>
      <c r="BC454"/>
      <c r="BD454"/>
      <c r="BE454"/>
      <c r="BF454"/>
      <c r="BG454"/>
      <c r="BH454"/>
      <c r="BI454"/>
      <c r="BJ454"/>
      <c r="BK454"/>
      <c r="BL454"/>
      <c r="BM454"/>
      <c r="BN454"/>
      <c r="BO454"/>
      <c r="BP454"/>
      <c r="BQ454"/>
      <c r="BR454"/>
      <c r="BS454"/>
      <c r="BT454"/>
      <c r="BU454"/>
      <c r="BV454"/>
      <c r="BW454"/>
      <c r="BX454"/>
      <c r="BY454"/>
      <c r="BZ454"/>
      <c r="CA454"/>
      <c r="CB454"/>
      <c r="CC454"/>
      <c r="CD454"/>
      <c r="CE454"/>
      <c r="CF454"/>
      <c r="CG454"/>
      <c r="CH454"/>
      <c r="CI454"/>
      <c r="CJ454"/>
      <c r="CK454"/>
      <c r="CL454"/>
      <c r="CM454"/>
      <c r="CN454"/>
      <c r="CO454"/>
      <c r="CP454"/>
      <c r="CQ454"/>
      <c r="CR454"/>
      <c r="CS454"/>
      <c r="CT454"/>
      <c r="CU454"/>
      <c r="CV454"/>
      <c r="CW454"/>
      <c r="CX454"/>
      <c r="CY454"/>
      <c r="CZ454"/>
      <c r="DA454"/>
      <c r="DB454"/>
      <c r="DC454"/>
      <c r="DD454"/>
      <c r="DE454"/>
      <c r="DF454"/>
      <c r="DG454"/>
      <c r="DH454"/>
      <c r="DI454"/>
      <c r="DJ454"/>
      <c r="DK454"/>
      <c r="DL454"/>
      <c r="DM454"/>
      <c r="DN454"/>
      <c r="DO454"/>
      <c r="DP454"/>
      <c r="DQ454"/>
      <c r="DR454"/>
      <c r="DS454"/>
      <c r="DT454"/>
      <c r="DU454"/>
      <c r="DV454"/>
      <c r="DW454"/>
      <c r="DX454"/>
      <c r="DY454"/>
      <c r="DZ454"/>
      <c r="EA454"/>
      <c r="EB454"/>
      <c r="EC454"/>
      <c r="ED454"/>
      <c r="EE454"/>
      <c r="EF454"/>
      <c r="EG454"/>
      <c r="EH454"/>
      <c r="EI454"/>
      <c r="EJ454"/>
      <c r="EK454"/>
      <c r="EL454"/>
      <c r="EM454"/>
      <c r="EN454"/>
      <c r="EO454"/>
      <c r="EP454"/>
      <c r="EQ454"/>
      <c r="ER454"/>
      <c r="ES454"/>
      <c r="ET454"/>
      <c r="EU454"/>
      <c r="EV454"/>
      <c r="EW454"/>
      <c r="EX454"/>
      <c r="EY454"/>
      <c r="EZ454"/>
      <c r="FA454"/>
      <c r="FB454"/>
      <c r="FC454"/>
      <c r="FD454"/>
      <c r="FE454"/>
      <c r="FF454"/>
      <c r="FG454"/>
      <c r="FH454"/>
      <c r="FI454"/>
      <c r="FJ454"/>
      <c r="FK454"/>
      <c r="FL454"/>
      <c r="FM454"/>
      <c r="FN454"/>
      <c r="FO454"/>
      <c r="FP454"/>
      <c r="FQ454"/>
      <c r="FR454"/>
      <c r="FS454"/>
      <c r="FT454"/>
      <c r="FU454"/>
      <c r="FV454"/>
      <c r="FW454"/>
      <c r="FX454"/>
      <c r="FY454"/>
      <c r="FZ454"/>
      <c r="GA454"/>
      <c r="GB454"/>
      <c r="GC454"/>
      <c r="GD454"/>
    </row>
    <row r="455" spans="1:186" s="8" customFormat="1" x14ac:dyDescent="0.2">
      <c r="A455"/>
      <c r="B455"/>
      <c r="C455"/>
      <c r="D455"/>
      <c r="E455"/>
      <c r="F455"/>
      <c r="G455"/>
      <c r="H455"/>
      <c r="I455"/>
      <c r="J455"/>
      <c r="K455"/>
      <c r="L455"/>
      <c r="M455"/>
      <c r="N455"/>
      <c r="O455"/>
      <c r="P455"/>
      <c r="Q455"/>
      <c r="R455"/>
      <c r="S455"/>
      <c r="T455"/>
      <c r="U455"/>
      <c r="V455"/>
      <c r="W455"/>
      <c r="X455"/>
      <c r="Y455"/>
      <c r="Z455"/>
      <c r="AA455"/>
      <c r="AB455"/>
      <c r="AC455"/>
      <c r="AD455"/>
      <c r="AE455"/>
      <c r="AF455"/>
      <c r="AG455"/>
      <c r="AH455"/>
      <c r="AI455"/>
      <c r="AJ455"/>
      <c r="AK455"/>
      <c r="AL455"/>
      <c r="AM455"/>
      <c r="AN455"/>
      <c r="AO455"/>
      <c r="AP455"/>
      <c r="AQ455"/>
      <c r="AR455"/>
      <c r="AS455"/>
      <c r="AT455"/>
      <c r="AU455"/>
      <c r="AV455"/>
      <c r="AW455"/>
      <c r="AX455"/>
      <c r="AY455"/>
      <c r="AZ455"/>
      <c r="BA455"/>
      <c r="BB455"/>
      <c r="BC455"/>
      <c r="BD455"/>
      <c r="BE455"/>
      <c r="BF455"/>
      <c r="BG455"/>
      <c r="BH455"/>
      <c r="BI455"/>
      <c r="BJ455"/>
      <c r="BK455"/>
      <c r="BL455"/>
      <c r="BM455"/>
      <c r="BN455"/>
      <c r="BO455"/>
      <c r="BP455"/>
      <c r="BQ455"/>
      <c r="BR455"/>
      <c r="BS455"/>
      <c r="BT455"/>
      <c r="BU455"/>
      <c r="BV455"/>
      <c r="BW455"/>
      <c r="BX455"/>
      <c r="BY455"/>
      <c r="BZ455"/>
      <c r="CA455"/>
      <c r="CB455"/>
      <c r="CC455"/>
      <c r="CD455"/>
      <c r="CE455"/>
      <c r="CF455"/>
      <c r="CG455"/>
      <c r="CH455"/>
      <c r="CI455"/>
      <c r="CJ455"/>
      <c r="CK455"/>
      <c r="CL455"/>
      <c r="CM455"/>
      <c r="CN455"/>
      <c r="CO455"/>
      <c r="CP455"/>
      <c r="CQ455"/>
      <c r="CR455"/>
      <c r="CS455"/>
      <c r="CT455"/>
      <c r="CU455"/>
      <c r="CV455"/>
      <c r="CW455"/>
      <c r="CX455"/>
      <c r="CY455"/>
      <c r="CZ455"/>
      <c r="DA455"/>
      <c r="DB455"/>
      <c r="DC455"/>
      <c r="DD455"/>
      <c r="DE455"/>
      <c r="DF455"/>
      <c r="DG455"/>
      <c r="DH455"/>
      <c r="DI455"/>
      <c r="DJ455"/>
      <c r="DK455"/>
      <c r="DL455"/>
      <c r="DM455"/>
      <c r="DN455"/>
      <c r="DO455"/>
      <c r="DP455"/>
      <c r="DQ455"/>
      <c r="DR455"/>
      <c r="DS455"/>
      <c r="DT455"/>
      <c r="DU455"/>
      <c r="DV455"/>
      <c r="DW455"/>
      <c r="DX455"/>
      <c r="DY455"/>
      <c r="DZ455"/>
      <c r="EA455"/>
      <c r="EB455"/>
      <c r="EC455"/>
      <c r="ED455"/>
      <c r="EE455"/>
      <c r="EF455"/>
      <c r="EG455"/>
      <c r="EH455"/>
      <c r="EI455"/>
      <c r="EJ455"/>
      <c r="EK455"/>
      <c r="EL455"/>
      <c r="EM455"/>
      <c r="EN455"/>
      <c r="EO455"/>
      <c r="EP455"/>
      <c r="EQ455"/>
      <c r="ER455"/>
      <c r="ES455"/>
      <c r="ET455"/>
      <c r="EU455"/>
      <c r="EV455"/>
      <c r="EW455"/>
      <c r="EX455"/>
      <c r="EY455"/>
      <c r="EZ455"/>
      <c r="FA455"/>
      <c r="FB455"/>
      <c r="FC455"/>
      <c r="FD455"/>
      <c r="FE455"/>
      <c r="FF455"/>
      <c r="FG455"/>
      <c r="FH455"/>
      <c r="FI455"/>
      <c r="FJ455"/>
      <c r="FK455"/>
      <c r="FL455"/>
      <c r="FM455"/>
      <c r="FN455"/>
      <c r="FO455"/>
      <c r="FP455"/>
      <c r="FQ455"/>
      <c r="FR455"/>
      <c r="FS455"/>
      <c r="FT455"/>
      <c r="FU455"/>
      <c r="FV455"/>
      <c r="FW455"/>
      <c r="FX455"/>
      <c r="FY455"/>
      <c r="FZ455"/>
      <c r="GA455"/>
      <c r="GB455"/>
      <c r="GC455"/>
      <c r="GD455"/>
    </row>
    <row r="456" spans="1:186" s="8" customFormat="1" x14ac:dyDescent="0.2">
      <c r="A456"/>
      <c r="B456"/>
      <c r="C456"/>
      <c r="D456"/>
      <c r="E456"/>
      <c r="F456"/>
      <c r="G456"/>
      <c r="H456"/>
      <c r="I456"/>
      <c r="J456"/>
      <c r="K456"/>
      <c r="L456"/>
      <c r="M456"/>
      <c r="N456"/>
      <c r="O456"/>
      <c r="P456"/>
      <c r="Q456"/>
      <c r="R456"/>
      <c r="S456"/>
      <c r="T456"/>
      <c r="U456"/>
      <c r="V456"/>
      <c r="W456"/>
      <c r="X456"/>
      <c r="Y456"/>
      <c r="Z456"/>
      <c r="AA456"/>
      <c r="AB456"/>
      <c r="AC456"/>
      <c r="AD456"/>
      <c r="AE456"/>
      <c r="AF456"/>
      <c r="AG456"/>
      <c r="AH456"/>
      <c r="AI456"/>
      <c r="AJ456"/>
      <c r="AK456"/>
      <c r="AL456"/>
      <c r="AM456"/>
      <c r="AN456"/>
      <c r="AO456"/>
      <c r="AP456"/>
      <c r="AQ456"/>
      <c r="AR456"/>
      <c r="AS456"/>
      <c r="AT456"/>
      <c r="AU456"/>
      <c r="AV456"/>
      <c r="AW456"/>
      <c r="AX456"/>
      <c r="AY456"/>
      <c r="AZ456"/>
      <c r="BA456"/>
      <c r="BB456"/>
      <c r="BC456"/>
      <c r="BD456"/>
      <c r="BE456"/>
      <c r="BF456"/>
      <c r="BG456"/>
      <c r="BH456"/>
      <c r="BI456"/>
      <c r="BJ456"/>
      <c r="BK456"/>
      <c r="BL456"/>
      <c r="BM456"/>
      <c r="BN456"/>
      <c r="BO456"/>
      <c r="BP456"/>
      <c r="BQ456"/>
      <c r="BR456"/>
      <c r="BS456"/>
      <c r="BT456"/>
      <c r="BU456"/>
      <c r="BV456"/>
      <c r="BW456"/>
      <c r="BX456"/>
      <c r="BY456"/>
      <c r="BZ456"/>
      <c r="CA456"/>
      <c r="CB456"/>
      <c r="CC456"/>
      <c r="CD456"/>
      <c r="CE456"/>
      <c r="CF456"/>
      <c r="CG456"/>
      <c r="CH456"/>
      <c r="CI456"/>
      <c r="CJ456"/>
      <c r="CK456"/>
      <c r="CL456"/>
      <c r="CM456"/>
      <c r="CN456"/>
      <c r="CO456"/>
      <c r="CP456"/>
      <c r="CQ456"/>
      <c r="CR456"/>
      <c r="CS456"/>
      <c r="CT456"/>
      <c r="CU456"/>
      <c r="CV456"/>
      <c r="CW456"/>
      <c r="CX456"/>
      <c r="CY456"/>
      <c r="CZ456"/>
      <c r="DA456"/>
      <c r="DB456"/>
      <c r="DC456"/>
      <c r="DD456"/>
      <c r="DE456"/>
      <c r="DF456"/>
      <c r="DG456"/>
      <c r="DH456"/>
      <c r="DI456"/>
      <c r="DJ456"/>
      <c r="DK456"/>
      <c r="DL456"/>
      <c r="DM456"/>
      <c r="DN456"/>
      <c r="DO456"/>
      <c r="DP456"/>
      <c r="DQ456"/>
      <c r="DR456"/>
      <c r="DS456"/>
      <c r="DT456"/>
      <c r="DU456"/>
      <c r="DV456"/>
      <c r="DW456"/>
      <c r="DX456"/>
      <c r="DY456"/>
      <c r="DZ456"/>
      <c r="EA456"/>
      <c r="EB456"/>
      <c r="EC456"/>
      <c r="ED456"/>
      <c r="EE456"/>
      <c r="EF456"/>
      <c r="EG456"/>
      <c r="EH456"/>
      <c r="EI456"/>
      <c r="EJ456"/>
      <c r="EK456"/>
      <c r="EL456"/>
      <c r="EM456"/>
      <c r="EN456"/>
      <c r="EO456"/>
      <c r="EP456"/>
      <c r="EQ456"/>
      <c r="ER456"/>
      <c r="ES456"/>
      <c r="ET456"/>
      <c r="EU456"/>
      <c r="EV456"/>
      <c r="EW456"/>
      <c r="EX456"/>
      <c r="EY456"/>
      <c r="EZ456"/>
      <c r="FA456"/>
      <c r="FB456"/>
      <c r="FC456"/>
      <c r="FD456"/>
      <c r="FE456"/>
      <c r="FF456"/>
      <c r="FG456"/>
      <c r="FH456"/>
      <c r="FI456"/>
      <c r="FJ456"/>
      <c r="FK456"/>
      <c r="FL456"/>
      <c r="FM456"/>
      <c r="FN456"/>
      <c r="FO456"/>
      <c r="FP456"/>
      <c r="FQ456"/>
      <c r="FR456"/>
      <c r="FS456"/>
      <c r="FT456"/>
      <c r="FU456"/>
      <c r="FV456"/>
      <c r="FW456"/>
      <c r="FX456"/>
      <c r="FY456"/>
      <c r="FZ456"/>
      <c r="GA456"/>
      <c r="GB456"/>
      <c r="GC456"/>
      <c r="GD456"/>
    </row>
    <row r="457" spans="1:186" s="8" customFormat="1" x14ac:dyDescent="0.2">
      <c r="A457"/>
      <c r="B457"/>
      <c r="C457"/>
      <c r="D457"/>
      <c r="E457"/>
      <c r="F457"/>
      <c r="G457"/>
      <c r="H457"/>
      <c r="I457"/>
      <c r="J457"/>
      <c r="K457"/>
      <c r="L457"/>
      <c r="M457"/>
      <c r="N457"/>
      <c r="O457"/>
      <c r="P457"/>
      <c r="Q457"/>
      <c r="R457"/>
      <c r="S457"/>
      <c r="T457"/>
      <c r="U457"/>
      <c r="V457"/>
      <c r="W457"/>
      <c r="X457"/>
      <c r="Y457"/>
      <c r="Z457"/>
      <c r="AA457"/>
      <c r="AB457"/>
      <c r="AC457"/>
      <c r="AD457"/>
      <c r="AE457"/>
      <c r="AF457"/>
      <c r="AG457"/>
      <c r="AH457"/>
      <c r="AI457"/>
      <c r="AJ457"/>
      <c r="AK457"/>
      <c r="AL457"/>
      <c r="AM457"/>
      <c r="AN457"/>
      <c r="AO457"/>
      <c r="AP457"/>
      <c r="AQ457"/>
      <c r="AR457"/>
      <c r="AS457"/>
      <c r="AT457"/>
      <c r="AU457"/>
      <c r="AV457"/>
      <c r="AW457"/>
      <c r="AX457"/>
      <c r="AY457"/>
      <c r="AZ457"/>
      <c r="BA457"/>
      <c r="BB457"/>
      <c r="BC457"/>
      <c r="BD457"/>
      <c r="BE457"/>
      <c r="BF457"/>
      <c r="BG457"/>
      <c r="BH457"/>
      <c r="BI457"/>
      <c r="BJ457"/>
      <c r="BK457"/>
      <c r="BL457"/>
      <c r="BM457"/>
      <c r="BN457"/>
      <c r="BO457"/>
      <c r="BP457"/>
      <c r="BQ457"/>
      <c r="BR457"/>
      <c r="BS457"/>
      <c r="BT457"/>
      <c r="BU457"/>
      <c r="BV457"/>
      <c r="BW457"/>
      <c r="BX457"/>
      <c r="BY457"/>
      <c r="BZ457"/>
      <c r="CA457"/>
      <c r="CB457"/>
      <c r="CC457"/>
      <c r="CD457"/>
      <c r="CE457"/>
      <c r="CF457"/>
      <c r="CG457"/>
      <c r="CH457"/>
      <c r="CI457"/>
      <c r="CJ457"/>
      <c r="CK457"/>
      <c r="CL457"/>
      <c r="CM457"/>
      <c r="CN457"/>
      <c r="CO457"/>
      <c r="CP457"/>
      <c r="CQ457"/>
      <c r="CR457"/>
      <c r="CS457"/>
      <c r="CT457"/>
      <c r="CU457"/>
      <c r="CV457"/>
      <c r="CW457"/>
      <c r="CX457"/>
      <c r="CY457"/>
      <c r="CZ457"/>
      <c r="DA457"/>
      <c r="DB457"/>
      <c r="DC457"/>
      <c r="DD457"/>
      <c r="DE457"/>
      <c r="DF457"/>
      <c r="DG457"/>
      <c r="DH457"/>
      <c r="DI457"/>
      <c r="DJ457"/>
      <c r="DK457"/>
      <c r="DL457"/>
      <c r="DM457"/>
      <c r="DN457"/>
      <c r="DO457"/>
      <c r="DP457"/>
      <c r="DQ457"/>
      <c r="DR457"/>
      <c r="DS457"/>
      <c r="DT457"/>
      <c r="DU457"/>
      <c r="DV457"/>
      <c r="DW457"/>
      <c r="DX457"/>
      <c r="DY457"/>
      <c r="DZ457"/>
      <c r="EA457"/>
      <c r="EB457"/>
      <c r="EC457"/>
      <c r="ED457"/>
      <c r="EE457"/>
      <c r="EF457"/>
      <c r="EG457"/>
      <c r="EH457"/>
      <c r="EI457"/>
      <c r="EJ457"/>
      <c r="EK457"/>
      <c r="EL457"/>
      <c r="EM457"/>
      <c r="EN457"/>
      <c r="EO457"/>
      <c r="EP457"/>
      <c r="EQ457"/>
      <c r="ER457"/>
      <c r="ES457"/>
      <c r="ET457"/>
      <c r="EU457"/>
      <c r="EV457"/>
      <c r="EW457"/>
      <c r="EX457"/>
      <c r="EY457"/>
      <c r="EZ457"/>
      <c r="FA457"/>
      <c r="FB457"/>
      <c r="FC457"/>
      <c r="FD457"/>
      <c r="FE457"/>
      <c r="FF457"/>
      <c r="FG457"/>
      <c r="FH457"/>
      <c r="FI457"/>
      <c r="FJ457"/>
      <c r="FK457"/>
      <c r="FL457"/>
      <c r="FM457"/>
      <c r="FN457"/>
      <c r="FO457"/>
      <c r="FP457"/>
      <c r="FQ457"/>
      <c r="FR457"/>
      <c r="FS457"/>
      <c r="FT457"/>
      <c r="FU457"/>
      <c r="FV457"/>
      <c r="FW457"/>
      <c r="FX457"/>
      <c r="FY457"/>
      <c r="FZ457"/>
      <c r="GA457"/>
      <c r="GB457"/>
      <c r="GC457"/>
      <c r="GD457"/>
    </row>
    <row r="458" spans="1:186" s="8" customFormat="1" x14ac:dyDescent="0.2">
      <c r="A458"/>
      <c r="B458"/>
      <c r="C458"/>
      <c r="D458"/>
      <c r="E458"/>
      <c r="F458"/>
      <c r="G458"/>
      <c r="H458"/>
      <c r="I458"/>
      <c r="J458"/>
      <c r="K458"/>
      <c r="L458"/>
      <c r="M458"/>
      <c r="N458"/>
      <c r="O458"/>
      <c r="P458"/>
      <c r="Q458"/>
      <c r="R458"/>
      <c r="S458"/>
      <c r="T458"/>
      <c r="U458"/>
      <c r="V458"/>
      <c r="W458"/>
      <c r="X458"/>
      <c r="Y458"/>
      <c r="Z458"/>
      <c r="AA458"/>
      <c r="AB458"/>
      <c r="AC458"/>
      <c r="AD458"/>
      <c r="AE458"/>
      <c r="AF458"/>
      <c r="AG458"/>
      <c r="AH458"/>
      <c r="AI458"/>
      <c r="AJ458"/>
      <c r="AK458"/>
      <c r="AL458"/>
      <c r="AM458"/>
      <c r="AN458"/>
      <c r="AO458"/>
      <c r="AP458"/>
      <c r="AQ458"/>
      <c r="AR458"/>
      <c r="AS458"/>
      <c r="AT458"/>
      <c r="AU458"/>
      <c r="AV458"/>
      <c r="AW458"/>
      <c r="AX458"/>
      <c r="AY458"/>
      <c r="AZ458"/>
      <c r="BA458"/>
      <c r="BB458"/>
      <c r="BC458"/>
      <c r="BD458"/>
      <c r="BE458"/>
      <c r="BF458"/>
      <c r="BG458"/>
      <c r="BH458"/>
      <c r="BI458"/>
      <c r="BJ458"/>
      <c r="BK458"/>
      <c r="BL458"/>
      <c r="BM458"/>
      <c r="BN458"/>
      <c r="BO458"/>
      <c r="BP458"/>
      <c r="BQ458"/>
      <c r="BR458"/>
      <c r="BS458"/>
      <c r="BT458"/>
      <c r="BU458"/>
      <c r="BV458"/>
      <c r="BW458"/>
      <c r="BX458"/>
      <c r="BY458"/>
      <c r="BZ458"/>
      <c r="CA458"/>
      <c r="CB458"/>
      <c r="CC458"/>
      <c r="CD458"/>
      <c r="CE458"/>
      <c r="CF458"/>
      <c r="CG458"/>
      <c r="CH458"/>
      <c r="CI458"/>
      <c r="CJ458"/>
      <c r="CK458"/>
      <c r="CL458"/>
      <c r="CM458"/>
      <c r="CN458"/>
      <c r="CO458"/>
      <c r="CP458"/>
      <c r="CQ458"/>
      <c r="CR458"/>
      <c r="CS458"/>
      <c r="CT458"/>
      <c r="CU458"/>
      <c r="CV458"/>
      <c r="CW458"/>
      <c r="CX458"/>
      <c r="CY458"/>
      <c r="CZ458"/>
      <c r="DA458"/>
      <c r="DB458"/>
      <c r="DC458"/>
      <c r="DD458"/>
      <c r="DE458"/>
      <c r="DF458"/>
      <c r="DG458"/>
      <c r="DH458"/>
      <c r="DI458"/>
      <c r="DJ458"/>
      <c r="DK458"/>
      <c r="DL458"/>
      <c r="DM458"/>
      <c r="DN458"/>
      <c r="DO458"/>
      <c r="DP458"/>
      <c r="DQ458"/>
      <c r="DR458"/>
      <c r="DS458"/>
      <c r="DT458"/>
      <c r="DU458"/>
      <c r="DV458"/>
      <c r="DW458"/>
      <c r="DX458"/>
      <c r="DY458"/>
      <c r="DZ458"/>
      <c r="EA458"/>
      <c r="EB458"/>
      <c r="EC458"/>
      <c r="ED458"/>
      <c r="EE458"/>
      <c r="EF458"/>
      <c r="EG458"/>
      <c r="EH458"/>
      <c r="EI458"/>
      <c r="EJ458"/>
      <c r="EK458"/>
      <c r="EL458"/>
      <c r="EM458"/>
      <c r="EN458"/>
      <c r="EO458"/>
      <c r="EP458"/>
      <c r="EQ458"/>
      <c r="ER458"/>
      <c r="ES458"/>
      <c r="ET458"/>
      <c r="EU458"/>
      <c r="EV458"/>
      <c r="EW458"/>
      <c r="EX458"/>
      <c r="EY458"/>
      <c r="EZ458"/>
      <c r="FA458"/>
      <c r="FB458"/>
      <c r="FC458"/>
      <c r="FD458"/>
      <c r="FE458"/>
      <c r="FF458"/>
      <c r="FG458"/>
      <c r="FH458"/>
      <c r="FI458"/>
      <c r="FJ458"/>
      <c r="FK458"/>
      <c r="FL458"/>
      <c r="FM458"/>
      <c r="FN458"/>
      <c r="FO458"/>
      <c r="FP458"/>
      <c r="FQ458"/>
      <c r="FR458"/>
      <c r="FS458"/>
      <c r="FT458"/>
      <c r="FU458"/>
      <c r="FV458"/>
      <c r="FW458"/>
      <c r="FX458"/>
      <c r="FY458"/>
      <c r="FZ458"/>
      <c r="GA458"/>
      <c r="GB458"/>
      <c r="GC458"/>
      <c r="GD458"/>
    </row>
    <row r="459" spans="1:186" s="8" customFormat="1" x14ac:dyDescent="0.2">
      <c r="A459"/>
      <c r="B459"/>
      <c r="C459"/>
      <c r="D459"/>
      <c r="E459"/>
      <c r="F459"/>
      <c r="G459"/>
      <c r="H459"/>
      <c r="I459"/>
      <c r="J459"/>
      <c r="K459"/>
      <c r="L459"/>
      <c r="M459"/>
      <c r="N459"/>
      <c r="O459"/>
      <c r="P459"/>
      <c r="Q459"/>
      <c r="R459"/>
      <c r="S459"/>
      <c r="T459"/>
      <c r="U459"/>
      <c r="V459"/>
      <c r="W459"/>
      <c r="X459"/>
      <c r="Y459"/>
      <c r="Z459"/>
      <c r="AA459"/>
      <c r="AB459"/>
      <c r="AC459"/>
      <c r="AD459"/>
      <c r="AE459"/>
      <c r="AF459"/>
      <c r="AG459"/>
      <c r="AH459"/>
      <c r="AI459"/>
      <c r="AJ459"/>
      <c r="AK459"/>
      <c r="AL459"/>
      <c r="AM459"/>
      <c r="AN459"/>
      <c r="AO459"/>
      <c r="AP459"/>
      <c r="AQ459"/>
      <c r="AR459"/>
      <c r="AS459"/>
      <c r="AT459"/>
      <c r="AU459"/>
      <c r="AV459"/>
      <c r="AW459"/>
      <c r="AX459"/>
      <c r="AY459"/>
      <c r="AZ459"/>
      <c r="BA459"/>
      <c r="BB459"/>
      <c r="BC459"/>
      <c r="BD459"/>
      <c r="BE459"/>
      <c r="BF459"/>
      <c r="BG459"/>
      <c r="BH459"/>
      <c r="BI459"/>
      <c r="BJ459"/>
      <c r="BK459"/>
      <c r="BL459"/>
      <c r="BM459"/>
      <c r="BN459"/>
      <c r="BO459"/>
      <c r="BP459"/>
      <c r="BQ459"/>
      <c r="BR459"/>
      <c r="BS459"/>
      <c r="BT459"/>
      <c r="BU459"/>
      <c r="BV459"/>
      <c r="BW459"/>
      <c r="BX459"/>
      <c r="BY459"/>
      <c r="BZ459"/>
      <c r="CA459"/>
      <c r="CB459"/>
      <c r="CC459"/>
      <c r="CD459"/>
      <c r="CE459"/>
      <c r="CF459"/>
      <c r="CG459"/>
      <c r="CH459"/>
      <c r="CI459"/>
      <c r="CJ459"/>
      <c r="CK459"/>
      <c r="CL459"/>
      <c r="CM459"/>
      <c r="CN459"/>
      <c r="CO459"/>
      <c r="CP459"/>
      <c r="CQ459"/>
      <c r="CR459"/>
      <c r="CS459"/>
      <c r="CT459"/>
      <c r="CU459"/>
      <c r="CV459"/>
      <c r="CW459"/>
      <c r="CX459"/>
      <c r="CY459"/>
      <c r="CZ459"/>
      <c r="DA459"/>
      <c r="DB459"/>
      <c r="DC459"/>
      <c r="DD459"/>
      <c r="DE459"/>
      <c r="DF459"/>
      <c r="DG459"/>
      <c r="DH459"/>
      <c r="DI459"/>
      <c r="DJ459"/>
      <c r="DK459"/>
      <c r="DL459"/>
      <c r="DM459"/>
      <c r="DN459"/>
      <c r="DO459"/>
      <c r="DP459"/>
      <c r="DQ459"/>
      <c r="DR459"/>
      <c r="DS459"/>
      <c r="DT459"/>
      <c r="DU459"/>
      <c r="DV459"/>
      <c r="DW459"/>
      <c r="DX459"/>
      <c r="DY459"/>
      <c r="DZ459"/>
      <c r="EA459"/>
      <c r="EB459"/>
      <c r="EC459"/>
      <c r="ED459"/>
      <c r="EE459"/>
      <c r="EF459"/>
      <c r="EG459"/>
      <c r="EH459"/>
      <c r="EI459"/>
      <c r="EJ459"/>
      <c r="EK459"/>
      <c r="EL459"/>
      <c r="EM459"/>
      <c r="EN459"/>
      <c r="EO459"/>
      <c r="EP459"/>
      <c r="EQ459"/>
      <c r="ER459"/>
      <c r="ES459"/>
      <c r="ET459"/>
      <c r="EU459"/>
      <c r="EV459"/>
      <c r="EW459"/>
      <c r="EX459"/>
      <c r="EY459"/>
      <c r="EZ459"/>
      <c r="FA459"/>
      <c r="FB459"/>
      <c r="FC459"/>
      <c r="FD459"/>
      <c r="FE459"/>
      <c r="FF459"/>
      <c r="FG459"/>
      <c r="FH459"/>
      <c r="FI459"/>
      <c r="FJ459"/>
      <c r="FK459"/>
      <c r="FL459"/>
      <c r="FM459"/>
      <c r="FN459"/>
      <c r="FO459"/>
      <c r="FP459"/>
      <c r="FQ459"/>
      <c r="FR459"/>
      <c r="FS459"/>
      <c r="FT459"/>
      <c r="FU459"/>
      <c r="FV459"/>
      <c r="FW459"/>
      <c r="FX459"/>
      <c r="FY459"/>
      <c r="FZ459"/>
      <c r="GA459"/>
      <c r="GB459"/>
      <c r="GC459"/>
      <c r="GD459"/>
    </row>
    <row r="460" spans="1:186" s="8" customFormat="1" x14ac:dyDescent="0.2">
      <c r="A460"/>
      <c r="B460"/>
      <c r="C460"/>
      <c r="D460"/>
      <c r="E460"/>
      <c r="F460"/>
      <c r="G460"/>
      <c r="H460"/>
      <c r="I460"/>
      <c r="J460"/>
      <c r="K460"/>
      <c r="L460"/>
      <c r="M460"/>
      <c r="N460"/>
      <c r="O460"/>
      <c r="P460"/>
      <c r="Q460"/>
      <c r="R460"/>
      <c r="S460"/>
      <c r="T460"/>
      <c r="U460"/>
      <c r="V460"/>
      <c r="W460"/>
      <c r="X460"/>
      <c r="Y460"/>
      <c r="Z460"/>
      <c r="AA460"/>
      <c r="AB460"/>
      <c r="AC460"/>
      <c r="AD460"/>
      <c r="AE460"/>
      <c r="AF460"/>
      <c r="AG460"/>
      <c r="AH460"/>
      <c r="AI460"/>
      <c r="AJ460"/>
      <c r="AK460"/>
      <c r="AL460"/>
      <c r="AM460"/>
      <c r="AN460"/>
      <c r="AO460"/>
      <c r="AP460"/>
      <c r="AQ460"/>
      <c r="AR460"/>
      <c r="AS460"/>
      <c r="AT460"/>
      <c r="AU460"/>
      <c r="AV460"/>
      <c r="AW460"/>
      <c r="AX460"/>
      <c r="AY460"/>
      <c r="AZ460"/>
      <c r="BA460"/>
      <c r="BB460"/>
      <c r="BC460"/>
      <c r="BD460"/>
      <c r="BE460"/>
      <c r="BF460"/>
      <c r="BG460"/>
      <c r="BH460"/>
      <c r="BI460"/>
      <c r="BJ460"/>
      <c r="BK460"/>
      <c r="BL460"/>
      <c r="BM460"/>
      <c r="BN460"/>
      <c r="BO460"/>
      <c r="BP460"/>
      <c r="BQ460"/>
      <c r="BR460"/>
      <c r="BS460"/>
      <c r="BT460"/>
      <c r="BU460"/>
      <c r="BV460"/>
      <c r="BW460"/>
      <c r="BX460"/>
      <c r="BY460"/>
      <c r="BZ460"/>
      <c r="CA460"/>
      <c r="CB460"/>
      <c r="CC460"/>
      <c r="CD460"/>
      <c r="CE460"/>
      <c r="CF460"/>
      <c r="CG460"/>
      <c r="CH460"/>
      <c r="CI460"/>
      <c r="CJ460"/>
      <c r="CK460"/>
      <c r="CL460"/>
      <c r="CM460"/>
      <c r="CN460"/>
      <c r="CO460"/>
      <c r="CP460"/>
      <c r="CQ460"/>
      <c r="CR460"/>
      <c r="CS460"/>
      <c r="CT460"/>
      <c r="CU460"/>
      <c r="CV460"/>
      <c r="CW460"/>
      <c r="CX460"/>
      <c r="CY460"/>
      <c r="CZ460"/>
      <c r="DA460"/>
      <c r="DB460"/>
      <c r="DC460"/>
      <c r="DD460"/>
      <c r="DE460"/>
      <c r="DF460"/>
      <c r="DG460"/>
      <c r="DH460"/>
      <c r="DI460"/>
      <c r="DJ460"/>
      <c r="DK460"/>
      <c r="DL460"/>
      <c r="DM460"/>
      <c r="DN460"/>
      <c r="DO460"/>
      <c r="DP460"/>
      <c r="DQ460"/>
      <c r="DR460"/>
      <c r="DS460"/>
      <c r="DT460"/>
      <c r="DU460"/>
      <c r="DV460"/>
      <c r="DW460"/>
      <c r="DX460"/>
      <c r="DY460"/>
      <c r="DZ460"/>
      <c r="EA460"/>
      <c r="EB460"/>
      <c r="EC460"/>
      <c r="ED460"/>
      <c r="EE460"/>
      <c r="EF460"/>
      <c r="EG460"/>
      <c r="EH460"/>
      <c r="EI460"/>
      <c r="EJ460"/>
      <c r="EK460"/>
      <c r="EL460"/>
      <c r="EM460"/>
      <c r="EN460"/>
      <c r="EO460"/>
      <c r="EP460"/>
      <c r="EQ460"/>
      <c r="ER460"/>
      <c r="ES460"/>
      <c r="ET460"/>
      <c r="EU460"/>
      <c r="EV460"/>
      <c r="EW460"/>
      <c r="EX460"/>
      <c r="EY460"/>
      <c r="EZ460"/>
      <c r="FA460"/>
      <c r="FB460"/>
      <c r="FC460"/>
      <c r="FD460"/>
      <c r="FE460"/>
      <c r="FF460"/>
      <c r="FG460"/>
      <c r="FH460"/>
      <c r="FI460"/>
      <c r="FJ460"/>
      <c r="FK460"/>
      <c r="FL460"/>
      <c r="FM460"/>
      <c r="FN460"/>
      <c r="FO460"/>
      <c r="FP460"/>
      <c r="FQ460"/>
      <c r="FR460"/>
      <c r="FS460"/>
      <c r="FT460"/>
      <c r="FU460"/>
      <c r="FV460"/>
      <c r="FW460"/>
      <c r="FX460"/>
      <c r="FY460"/>
      <c r="FZ460"/>
      <c r="GA460"/>
      <c r="GB460"/>
      <c r="GC460"/>
      <c r="GD460"/>
    </row>
    <row r="461" spans="1:186" s="8" customFormat="1" x14ac:dyDescent="0.2">
      <c r="A461"/>
      <c r="B461"/>
      <c r="C461"/>
      <c r="D461"/>
      <c r="E461"/>
      <c r="F461"/>
      <c r="G461"/>
      <c r="H461"/>
      <c r="I461"/>
      <c r="J461"/>
      <c r="K461"/>
      <c r="L461"/>
      <c r="M461"/>
      <c r="N461"/>
      <c r="O461"/>
      <c r="P461"/>
      <c r="Q461"/>
      <c r="R461"/>
      <c r="S461"/>
      <c r="T461"/>
      <c r="U461"/>
      <c r="V461"/>
      <c r="W461"/>
      <c r="X461"/>
      <c r="Y461"/>
      <c r="Z461"/>
      <c r="AA461"/>
      <c r="AB461"/>
      <c r="AC461"/>
      <c r="AD461"/>
      <c r="AE461"/>
      <c r="AF461"/>
      <c r="AG461"/>
      <c r="AH461"/>
      <c r="AI461"/>
      <c r="AJ461"/>
      <c r="AK461"/>
      <c r="AL461"/>
      <c r="AM461"/>
      <c r="AN461"/>
      <c r="AO461"/>
      <c r="AP461"/>
      <c r="AQ461"/>
      <c r="AR461"/>
      <c r="AS461"/>
      <c r="AT461"/>
      <c r="AU461"/>
      <c r="AV461"/>
      <c r="AW461"/>
      <c r="AX461"/>
      <c r="AY461"/>
      <c r="AZ461"/>
      <c r="BA461"/>
      <c r="BB461"/>
      <c r="BC461"/>
      <c r="BD461"/>
      <c r="BE461"/>
      <c r="BF461"/>
      <c r="BG461"/>
      <c r="BH461"/>
      <c r="BI461"/>
      <c r="BJ461"/>
      <c r="BK461"/>
      <c r="BL461"/>
      <c r="BM461"/>
      <c r="BN461"/>
      <c r="BO461"/>
      <c r="BP461"/>
      <c r="BQ461"/>
      <c r="BR461"/>
      <c r="BS461"/>
      <c r="BT461"/>
      <c r="BU461"/>
      <c r="BV461"/>
      <c r="BW461"/>
      <c r="BX461"/>
      <c r="BY461"/>
      <c r="BZ461"/>
      <c r="CA461"/>
      <c r="CB461"/>
      <c r="CC461"/>
      <c r="CD461"/>
      <c r="CE461"/>
      <c r="CF461"/>
      <c r="CG461"/>
      <c r="CH461"/>
      <c r="CI461"/>
      <c r="CJ461"/>
      <c r="CK461"/>
      <c r="CL461"/>
      <c r="CM461"/>
      <c r="CN461"/>
      <c r="CO461"/>
      <c r="CP461"/>
      <c r="CQ461"/>
      <c r="CR461"/>
      <c r="CS461"/>
      <c r="CT461"/>
      <c r="CU461"/>
      <c r="CV461"/>
      <c r="CW461"/>
      <c r="CX461"/>
      <c r="CY461"/>
      <c r="CZ461"/>
      <c r="DA461"/>
      <c r="DB461"/>
      <c r="DC461"/>
      <c r="DD461"/>
      <c r="DE461"/>
      <c r="DF461"/>
      <c r="DG461"/>
      <c r="DH461"/>
      <c r="DI461"/>
      <c r="DJ461"/>
      <c r="DK461"/>
      <c r="DL461"/>
      <c r="DM461"/>
      <c r="DN461"/>
      <c r="DO461"/>
      <c r="DP461"/>
      <c r="DQ461"/>
      <c r="DR461"/>
      <c r="DS461"/>
      <c r="DT461"/>
      <c r="DU461"/>
      <c r="DV461"/>
      <c r="DW461"/>
      <c r="DX461"/>
      <c r="DY461"/>
      <c r="DZ461"/>
      <c r="EA461"/>
      <c r="EB461"/>
      <c r="EC461"/>
      <c r="ED461"/>
      <c r="EE461"/>
      <c r="EF461"/>
      <c r="EG461"/>
      <c r="EH461"/>
      <c r="EI461"/>
      <c r="EJ461"/>
      <c r="EK461"/>
      <c r="EL461"/>
      <c r="EM461"/>
      <c r="EN461"/>
      <c r="EO461"/>
      <c r="EP461"/>
      <c r="EQ461"/>
      <c r="ER461"/>
      <c r="ES461"/>
      <c r="ET461"/>
      <c r="EU461"/>
      <c r="EV461"/>
      <c r="EW461"/>
      <c r="EX461"/>
      <c r="EY461"/>
      <c r="EZ461"/>
      <c r="FA461"/>
      <c r="FB461"/>
      <c r="FC461"/>
      <c r="FD461"/>
      <c r="FE461"/>
      <c r="FF461"/>
      <c r="FG461"/>
      <c r="FH461"/>
      <c r="FI461"/>
      <c r="FJ461"/>
      <c r="FK461"/>
      <c r="FL461"/>
      <c r="FM461"/>
      <c r="FN461"/>
      <c r="FO461"/>
      <c r="FP461"/>
      <c r="FQ461"/>
      <c r="FR461"/>
      <c r="FS461"/>
      <c r="FT461"/>
      <c r="FU461"/>
      <c r="FV461"/>
      <c r="FW461"/>
      <c r="FX461"/>
      <c r="FY461"/>
      <c r="FZ461"/>
      <c r="GA461"/>
      <c r="GB461"/>
      <c r="GC461"/>
      <c r="GD461"/>
    </row>
    <row r="462" spans="1:186" s="8" customFormat="1" x14ac:dyDescent="0.2">
      <c r="A462"/>
      <c r="B462"/>
      <c r="C462"/>
      <c r="D462"/>
      <c r="E462"/>
      <c r="F462"/>
      <c r="G462"/>
      <c r="H462"/>
      <c r="I462"/>
      <c r="J462"/>
      <c r="K462"/>
      <c r="L462"/>
      <c r="M462"/>
      <c r="N462"/>
      <c r="O462"/>
      <c r="P462"/>
      <c r="Q462"/>
      <c r="R462"/>
      <c r="S462"/>
      <c r="T462"/>
      <c r="U462"/>
      <c r="V462"/>
      <c r="W462"/>
      <c r="X462"/>
      <c r="Y462"/>
      <c r="Z462"/>
      <c r="AA462"/>
      <c r="AB462"/>
      <c r="AC462"/>
      <c r="AD462"/>
      <c r="AE462"/>
      <c r="AF462"/>
      <c r="AG462"/>
      <c r="AH462"/>
      <c r="AI462"/>
      <c r="AJ462"/>
      <c r="AK462"/>
      <c r="AL462"/>
      <c r="AM462"/>
      <c r="AN462"/>
      <c r="AO462"/>
      <c r="AP462"/>
      <c r="AQ462"/>
      <c r="AR462"/>
      <c r="AS462"/>
      <c r="AT462"/>
      <c r="AU462"/>
      <c r="AV462"/>
      <c r="AW462"/>
      <c r="AX462"/>
      <c r="AY462"/>
      <c r="AZ462"/>
      <c r="BA462"/>
      <c r="BB462"/>
      <c r="BC462"/>
      <c r="BD462"/>
      <c r="BE462"/>
      <c r="BF462"/>
      <c r="BG462"/>
      <c r="BH462"/>
      <c r="BI462"/>
      <c r="BJ462"/>
      <c r="BK462"/>
      <c r="BL462"/>
      <c r="BM462"/>
      <c r="BN462"/>
      <c r="BO462"/>
      <c r="BP462"/>
      <c r="BQ462"/>
      <c r="BR462"/>
      <c r="BS462"/>
      <c r="BT462"/>
      <c r="BU462"/>
      <c r="BV462"/>
      <c r="BW462"/>
      <c r="BX462"/>
      <c r="BY462"/>
      <c r="BZ462"/>
      <c r="CA462"/>
      <c r="CB462"/>
      <c r="CC462"/>
      <c r="CD462"/>
      <c r="CE462"/>
      <c r="CF462"/>
      <c r="CG462"/>
      <c r="CH462"/>
      <c r="CI462"/>
      <c r="CJ462"/>
      <c r="CK462"/>
      <c r="CL462"/>
      <c r="CM462"/>
      <c r="CN462"/>
      <c r="CO462"/>
      <c r="CP462"/>
      <c r="CQ462"/>
      <c r="CR462"/>
      <c r="CS462"/>
      <c r="CT462"/>
      <c r="CU462"/>
      <c r="CV462"/>
      <c r="CW462"/>
      <c r="CX462"/>
      <c r="CY462"/>
      <c r="CZ462"/>
      <c r="DA462"/>
      <c r="DB462"/>
      <c r="DC462"/>
      <c r="DD462"/>
      <c r="DE462"/>
      <c r="DF462"/>
      <c r="DG462"/>
      <c r="DH462"/>
      <c r="DI462"/>
      <c r="DJ462"/>
      <c r="DK462"/>
      <c r="DL462"/>
      <c r="DM462"/>
      <c r="DN462"/>
      <c r="DO462"/>
      <c r="DP462"/>
      <c r="DQ462"/>
      <c r="DR462"/>
      <c r="DS462"/>
      <c r="DT462"/>
      <c r="DU462"/>
      <c r="DV462"/>
      <c r="DW462"/>
      <c r="DX462"/>
      <c r="DY462"/>
      <c r="DZ462"/>
      <c r="EA462"/>
      <c r="EB462"/>
      <c r="EC462"/>
      <c r="ED462"/>
      <c r="EE462"/>
      <c r="EF462"/>
      <c r="EG462"/>
      <c r="EH462"/>
      <c r="EI462"/>
      <c r="EJ462"/>
      <c r="EK462"/>
      <c r="EL462"/>
      <c r="EM462"/>
      <c r="EN462"/>
      <c r="EO462"/>
      <c r="EP462"/>
      <c r="EQ462"/>
      <c r="ER462"/>
      <c r="ES462"/>
      <c r="ET462"/>
      <c r="EU462"/>
      <c r="EV462"/>
      <c r="EW462"/>
      <c r="EX462"/>
      <c r="EY462"/>
      <c r="EZ462"/>
      <c r="FA462"/>
      <c r="FB462"/>
      <c r="FC462"/>
      <c r="FD462"/>
      <c r="FE462"/>
      <c r="FF462"/>
      <c r="FG462"/>
      <c r="FH462"/>
      <c r="FI462"/>
      <c r="FJ462"/>
      <c r="FK462"/>
      <c r="FL462"/>
      <c r="FM462"/>
      <c r="FN462"/>
      <c r="FO462"/>
      <c r="FP462"/>
      <c r="FQ462"/>
      <c r="FR462"/>
      <c r="FS462"/>
      <c r="FT462"/>
      <c r="FU462"/>
      <c r="FV462"/>
      <c r="FW462"/>
      <c r="FX462"/>
      <c r="FY462"/>
      <c r="FZ462"/>
      <c r="GA462"/>
      <c r="GB462"/>
      <c r="GC462"/>
      <c r="GD462"/>
    </row>
    <row r="463" spans="1:186" s="8" customFormat="1" x14ac:dyDescent="0.2">
      <c r="A463"/>
      <c r="B463"/>
      <c r="C463"/>
      <c r="D463"/>
      <c r="E463"/>
      <c r="F463"/>
      <c r="G463"/>
      <c r="H463"/>
      <c r="I463"/>
      <c r="J463"/>
      <c r="K463"/>
      <c r="L463"/>
      <c r="M463"/>
      <c r="N463"/>
      <c r="O463"/>
      <c r="P463"/>
      <c r="Q463"/>
      <c r="R463"/>
      <c r="S463"/>
      <c r="T463"/>
      <c r="U463"/>
      <c r="V463"/>
      <c r="W463"/>
      <c r="X463"/>
      <c r="Y463"/>
      <c r="Z463"/>
      <c r="AA463"/>
      <c r="AB463"/>
      <c r="AC463"/>
      <c r="AD463"/>
      <c r="AE463"/>
      <c r="AF463"/>
      <c r="AG463"/>
      <c r="AH463"/>
      <c r="AI463"/>
      <c r="AJ463"/>
      <c r="AK463"/>
      <c r="AL463"/>
      <c r="AM463"/>
      <c r="AN463"/>
      <c r="AO463"/>
      <c r="AP463"/>
      <c r="AQ463"/>
      <c r="AR463"/>
      <c r="AS463"/>
      <c r="AT463"/>
      <c r="AU463"/>
      <c r="AV463"/>
      <c r="AW463"/>
      <c r="AX463"/>
      <c r="AY463"/>
      <c r="AZ463"/>
      <c r="BA463"/>
      <c r="BB463"/>
      <c r="BC463"/>
      <c r="BD463"/>
      <c r="BE463"/>
      <c r="BF463"/>
      <c r="BG463"/>
      <c r="BH463"/>
      <c r="BI463"/>
      <c r="BJ463"/>
      <c r="BK463"/>
      <c r="BL463"/>
      <c r="BM463"/>
      <c r="BN463"/>
      <c r="BO463"/>
      <c r="BP463"/>
      <c r="BQ463"/>
      <c r="BR463"/>
      <c r="BS463"/>
      <c r="BT463"/>
      <c r="BU463"/>
      <c r="BV463"/>
      <c r="BW463"/>
      <c r="BX463"/>
      <c r="BY463"/>
      <c r="BZ463"/>
      <c r="CA463"/>
      <c r="CB463"/>
      <c r="CC463"/>
      <c r="CD463"/>
      <c r="CE463"/>
      <c r="CF463"/>
      <c r="CG463"/>
      <c r="CH463"/>
      <c r="CI463"/>
      <c r="CJ463"/>
      <c r="CK463"/>
      <c r="CL463"/>
      <c r="CM463"/>
      <c r="CN463"/>
      <c r="CO463"/>
      <c r="CP463"/>
      <c r="CQ463"/>
      <c r="CR463"/>
      <c r="CS463"/>
      <c r="CT463"/>
      <c r="CU463"/>
      <c r="CV463"/>
      <c r="CW463"/>
      <c r="CX463"/>
      <c r="CY463"/>
      <c r="CZ463"/>
      <c r="DA463"/>
      <c r="DB463"/>
      <c r="DC463"/>
      <c r="DD463"/>
      <c r="DE463"/>
      <c r="DF463"/>
      <c r="DG463"/>
      <c r="DH463"/>
      <c r="DI463"/>
      <c r="DJ463"/>
      <c r="DK463"/>
      <c r="DL463"/>
      <c r="DM463"/>
      <c r="DN463"/>
      <c r="DO463"/>
      <c r="DP463"/>
      <c r="DQ463"/>
      <c r="DR463"/>
      <c r="DS463"/>
      <c r="DT463"/>
      <c r="DU463"/>
      <c r="DV463"/>
      <c r="DW463"/>
      <c r="DX463"/>
      <c r="DY463"/>
      <c r="DZ463"/>
      <c r="EA463"/>
      <c r="EB463"/>
      <c r="EC463"/>
      <c r="ED463"/>
      <c r="EE463"/>
      <c r="EF463"/>
      <c r="EG463"/>
      <c r="EH463"/>
      <c r="EI463"/>
      <c r="EJ463"/>
      <c r="EK463"/>
      <c r="EL463"/>
      <c r="EM463"/>
      <c r="EN463"/>
      <c r="EO463"/>
      <c r="EP463"/>
      <c r="EQ463"/>
      <c r="ER463"/>
      <c r="ES463"/>
      <c r="ET463"/>
      <c r="EU463"/>
      <c r="EV463"/>
      <c r="EW463"/>
      <c r="EX463"/>
      <c r="EY463"/>
      <c r="EZ463"/>
      <c r="FA463"/>
      <c r="FB463"/>
      <c r="FC463"/>
      <c r="FD463"/>
      <c r="FE463"/>
      <c r="FF463"/>
      <c r="FG463"/>
      <c r="FH463"/>
      <c r="FI463"/>
      <c r="FJ463"/>
      <c r="FK463"/>
      <c r="FL463"/>
      <c r="FM463"/>
      <c r="FN463"/>
      <c r="FO463"/>
      <c r="FP463"/>
      <c r="FQ463"/>
      <c r="FR463"/>
      <c r="FS463"/>
      <c r="FT463"/>
      <c r="FU463"/>
      <c r="FV463"/>
      <c r="FW463"/>
      <c r="FX463"/>
      <c r="FY463"/>
      <c r="FZ463"/>
      <c r="GA463"/>
      <c r="GB463"/>
      <c r="GC463"/>
      <c r="GD463"/>
    </row>
    <row r="464" spans="1:186" s="8" customFormat="1" x14ac:dyDescent="0.2">
      <c r="A464"/>
      <c r="B464"/>
      <c r="C464"/>
      <c r="D464"/>
      <c r="E464"/>
      <c r="F464"/>
      <c r="G464"/>
      <c r="H464"/>
      <c r="I464"/>
      <c r="J464"/>
      <c r="K464"/>
      <c r="L464"/>
      <c r="M464"/>
      <c r="N464"/>
      <c r="O464"/>
      <c r="P464"/>
      <c r="Q464"/>
      <c r="R464"/>
      <c r="S464"/>
      <c r="T464"/>
      <c r="U464"/>
      <c r="V464"/>
      <c r="W464"/>
      <c r="X464"/>
      <c r="Y464"/>
      <c r="Z464"/>
      <c r="AA464"/>
      <c r="AB464"/>
      <c r="AC464"/>
      <c r="AD464"/>
      <c r="AE464"/>
      <c r="AF464"/>
      <c r="AG464"/>
      <c r="AH464"/>
      <c r="AI464"/>
      <c r="AJ464"/>
      <c r="AK464"/>
      <c r="AL464"/>
      <c r="AM464"/>
      <c r="AN464"/>
      <c r="AO464"/>
      <c r="AP464"/>
      <c r="AQ464"/>
      <c r="AR464"/>
      <c r="AS464"/>
      <c r="AT464"/>
      <c r="AU464"/>
      <c r="AV464"/>
      <c r="AW464"/>
      <c r="AX464"/>
      <c r="AY464"/>
      <c r="AZ464"/>
      <c r="BA464"/>
      <c r="BB464"/>
      <c r="BC464"/>
      <c r="BD464"/>
      <c r="BE464"/>
      <c r="BF464"/>
      <c r="BG464"/>
      <c r="BH464"/>
      <c r="BI464"/>
      <c r="BJ464"/>
      <c r="BK464"/>
      <c r="BL464"/>
      <c r="BM464"/>
      <c r="BN464"/>
      <c r="BO464"/>
      <c r="BP464"/>
      <c r="BQ464"/>
      <c r="BR464"/>
      <c r="BS464"/>
      <c r="BT464"/>
      <c r="BU464"/>
      <c r="BV464"/>
      <c r="BW464"/>
      <c r="BX464"/>
      <c r="BY464"/>
      <c r="BZ464"/>
      <c r="CA464"/>
      <c r="CB464"/>
      <c r="CC464"/>
      <c r="CD464"/>
      <c r="CE464"/>
      <c r="CF464"/>
      <c r="CG464"/>
      <c r="CH464"/>
      <c r="CI464"/>
      <c r="CJ464"/>
      <c r="CK464"/>
      <c r="CL464"/>
      <c r="CM464"/>
      <c r="CN464"/>
      <c r="CO464"/>
      <c r="CP464"/>
      <c r="CQ464"/>
      <c r="CR464"/>
      <c r="CS464"/>
      <c r="CT464"/>
      <c r="CU464"/>
      <c r="CV464"/>
      <c r="CW464"/>
      <c r="CX464"/>
      <c r="CY464"/>
      <c r="CZ464"/>
      <c r="DA464"/>
      <c r="DB464"/>
      <c r="DC464"/>
      <c r="DD464"/>
      <c r="DE464"/>
      <c r="DF464"/>
      <c r="DG464"/>
      <c r="DH464"/>
      <c r="DI464"/>
      <c r="DJ464"/>
      <c r="DK464"/>
      <c r="DL464"/>
      <c r="DM464"/>
      <c r="DN464"/>
      <c r="DO464"/>
      <c r="DP464"/>
      <c r="DQ464"/>
      <c r="DR464"/>
      <c r="DS464"/>
      <c r="DT464"/>
      <c r="DU464"/>
      <c r="DV464"/>
      <c r="DW464"/>
      <c r="DX464"/>
      <c r="DY464"/>
      <c r="DZ464"/>
      <c r="EA464"/>
      <c r="EB464"/>
      <c r="EC464"/>
      <c r="ED464"/>
      <c r="EE464"/>
      <c r="EF464"/>
      <c r="EG464"/>
      <c r="EH464"/>
      <c r="EI464"/>
      <c r="EJ464"/>
      <c r="EK464"/>
      <c r="EL464"/>
      <c r="EM464"/>
      <c r="EN464"/>
      <c r="EO464"/>
      <c r="EP464"/>
      <c r="EQ464"/>
      <c r="ER464"/>
      <c r="ES464"/>
      <c r="ET464"/>
      <c r="EU464"/>
      <c r="EV464"/>
      <c r="EW464"/>
      <c r="EX464"/>
      <c r="EY464"/>
      <c r="EZ464"/>
      <c r="FA464"/>
      <c r="FB464"/>
      <c r="FC464"/>
      <c r="FD464"/>
      <c r="FE464"/>
      <c r="FF464"/>
      <c r="FG464"/>
      <c r="FH464"/>
      <c r="FI464"/>
      <c r="FJ464"/>
      <c r="FK464"/>
      <c r="FL464"/>
      <c r="FM464"/>
      <c r="FN464"/>
      <c r="FO464"/>
      <c r="FP464"/>
      <c r="FQ464"/>
      <c r="FR464"/>
      <c r="FS464"/>
      <c r="FT464"/>
      <c r="FU464"/>
      <c r="FV464"/>
      <c r="FW464"/>
      <c r="FX464"/>
      <c r="FY464"/>
      <c r="FZ464"/>
      <c r="GA464"/>
      <c r="GB464"/>
      <c r="GC464"/>
      <c r="GD464"/>
    </row>
    <row r="465" spans="1:186" s="8" customFormat="1" x14ac:dyDescent="0.2">
      <c r="A465"/>
      <c r="B465"/>
      <c r="C465"/>
      <c r="D465"/>
      <c r="E465"/>
      <c r="F465"/>
      <c r="G465"/>
      <c r="H465"/>
      <c r="I465"/>
      <c r="J465"/>
      <c r="K465"/>
      <c r="L465"/>
      <c r="M465"/>
      <c r="N465"/>
      <c r="O465"/>
      <c r="P465"/>
      <c r="Q465"/>
      <c r="R465"/>
      <c r="S465"/>
      <c r="T465"/>
      <c r="U465"/>
      <c r="V465"/>
      <c r="W465"/>
      <c r="X465"/>
      <c r="Y465"/>
      <c r="Z465"/>
      <c r="AA465"/>
      <c r="AB465"/>
      <c r="AC465"/>
      <c r="AD465"/>
      <c r="AE465"/>
      <c r="AF465"/>
      <c r="AG465"/>
      <c r="AH465"/>
      <c r="AI465"/>
      <c r="AJ465"/>
      <c r="AK465"/>
      <c r="AL465"/>
      <c r="AM465"/>
      <c r="AN465"/>
      <c r="AO465"/>
      <c r="AP465"/>
      <c r="AQ465"/>
      <c r="AR465"/>
      <c r="AS465"/>
      <c r="AT465"/>
      <c r="AU465"/>
      <c r="AV465"/>
      <c r="AW465"/>
      <c r="AX465"/>
      <c r="AY465"/>
      <c r="AZ465"/>
      <c r="BA465"/>
      <c r="BB465"/>
      <c r="BC465"/>
      <c r="BD465"/>
      <c r="BE465"/>
      <c r="BF465"/>
      <c r="BG465"/>
      <c r="BH465"/>
      <c r="BI465"/>
      <c r="BJ465"/>
      <c r="BK465"/>
      <c r="BL465"/>
      <c r="BM465"/>
      <c r="BN465"/>
      <c r="BO465"/>
      <c r="BP465"/>
      <c r="BQ465"/>
      <c r="BR465"/>
      <c r="BS465"/>
      <c r="BT465"/>
      <c r="BU465"/>
      <c r="BV465"/>
      <c r="BW465"/>
      <c r="BX465"/>
      <c r="BY465"/>
      <c r="BZ465"/>
      <c r="CA465"/>
      <c r="CB465"/>
      <c r="CC465"/>
      <c r="CD465"/>
      <c r="CE465"/>
      <c r="CF465"/>
      <c r="CG465"/>
      <c r="CH465"/>
      <c r="CI465"/>
      <c r="CJ465"/>
      <c r="CK465"/>
      <c r="CL465"/>
      <c r="CM465"/>
      <c r="CN465"/>
      <c r="CO465"/>
      <c r="CP465"/>
      <c r="CQ465"/>
      <c r="CR465"/>
      <c r="CS465"/>
      <c r="CT465"/>
      <c r="CU465"/>
      <c r="CV465"/>
      <c r="CW465"/>
      <c r="CX465"/>
      <c r="CY465"/>
      <c r="CZ465"/>
      <c r="DA465"/>
      <c r="DB465"/>
      <c r="DC465"/>
      <c r="DD465"/>
      <c r="DE465"/>
      <c r="DF465"/>
      <c r="DG465"/>
      <c r="DH465"/>
      <c r="DI465"/>
      <c r="DJ465"/>
      <c r="DK465"/>
      <c r="DL465"/>
      <c r="DM465"/>
      <c r="DN465"/>
      <c r="DO465"/>
      <c r="DP465"/>
      <c r="DQ465"/>
      <c r="DR465"/>
      <c r="DS465"/>
      <c r="DT465"/>
      <c r="DU465"/>
      <c r="DV465"/>
      <c r="DW465"/>
      <c r="DX465"/>
      <c r="DY465"/>
      <c r="DZ465"/>
      <c r="EA465"/>
      <c r="EB465"/>
      <c r="EC465"/>
      <c r="ED465"/>
      <c r="EE465"/>
      <c r="EF465"/>
      <c r="EG465"/>
      <c r="EH465"/>
      <c r="EI465"/>
      <c r="EJ465"/>
      <c r="EK465"/>
      <c r="EL465"/>
      <c r="EM465"/>
      <c r="EN465"/>
      <c r="EO465"/>
      <c r="EP465"/>
      <c r="EQ465"/>
      <c r="ER465"/>
      <c r="ES465"/>
      <c r="ET465"/>
      <c r="EU465"/>
      <c r="EV465"/>
      <c r="EW465"/>
      <c r="EX465"/>
      <c r="EY465"/>
      <c r="EZ465"/>
      <c r="FA465"/>
      <c r="FB465"/>
      <c r="FC465"/>
      <c r="FD465"/>
      <c r="FE465"/>
      <c r="FF465"/>
      <c r="FG465"/>
      <c r="FH465"/>
      <c r="FI465"/>
      <c r="FJ465"/>
      <c r="FK465"/>
      <c r="FL465"/>
      <c r="FM465"/>
      <c r="FN465"/>
      <c r="FO465"/>
      <c r="FP465"/>
      <c r="FQ465"/>
      <c r="FR465"/>
      <c r="FS465"/>
      <c r="FT465"/>
      <c r="FU465"/>
      <c r="FV465"/>
      <c r="FW465"/>
      <c r="FX465"/>
      <c r="FY465"/>
      <c r="FZ465"/>
      <c r="GA465"/>
      <c r="GB465"/>
      <c r="GC465"/>
      <c r="GD465"/>
    </row>
    <row r="466" spans="1:186" s="8" customFormat="1" x14ac:dyDescent="0.2">
      <c r="A466"/>
      <c r="B466"/>
      <c r="C466"/>
      <c r="D466"/>
      <c r="E466"/>
      <c r="F466"/>
      <c r="G466"/>
      <c r="H466"/>
      <c r="I466"/>
      <c r="J466"/>
      <c r="K466"/>
      <c r="L466"/>
      <c r="M466"/>
      <c r="N466"/>
      <c r="O466"/>
      <c r="P466"/>
      <c r="Q466"/>
      <c r="R466"/>
      <c r="S466"/>
      <c r="T466"/>
      <c r="U466"/>
      <c r="V466"/>
      <c r="W466"/>
      <c r="X466"/>
      <c r="Y466"/>
      <c r="Z466"/>
      <c r="AA466"/>
      <c r="AB466"/>
      <c r="AC466"/>
      <c r="AD466"/>
      <c r="AE466"/>
      <c r="AF466"/>
      <c r="AG466"/>
      <c r="AH466"/>
      <c r="AI466"/>
      <c r="AJ466"/>
      <c r="AK466"/>
      <c r="AL466"/>
      <c r="AM466"/>
      <c r="AN466"/>
      <c r="AO466"/>
      <c r="AP466"/>
      <c r="AQ466"/>
      <c r="AR466"/>
      <c r="AS466"/>
      <c r="AT466"/>
      <c r="AU466"/>
      <c r="AV466"/>
      <c r="AW466"/>
      <c r="AX466"/>
      <c r="AY466"/>
      <c r="AZ466"/>
      <c r="BA466"/>
      <c r="BB466"/>
      <c r="BC466"/>
      <c r="BD466"/>
      <c r="BE466"/>
      <c r="BF466"/>
      <c r="BG466"/>
      <c r="BH466"/>
      <c r="BI466"/>
      <c r="BJ466"/>
      <c r="BK466"/>
      <c r="BL466"/>
      <c r="BM466"/>
      <c r="BN466"/>
      <c r="BO466"/>
      <c r="BP466"/>
      <c r="BQ466"/>
      <c r="BR466"/>
      <c r="BS466"/>
      <c r="BT466"/>
      <c r="BU466"/>
      <c r="BV466"/>
      <c r="BW466"/>
      <c r="BX466"/>
      <c r="BY466"/>
      <c r="BZ466"/>
      <c r="CA466"/>
      <c r="CB466"/>
      <c r="CC466"/>
      <c r="CD466"/>
      <c r="CE466"/>
      <c r="CF466"/>
      <c r="CG466"/>
      <c r="CH466"/>
      <c r="CI466"/>
      <c r="CJ466"/>
      <c r="CK466"/>
      <c r="CL466"/>
      <c r="CM466"/>
      <c r="CN466"/>
      <c r="CO466"/>
      <c r="CP466"/>
      <c r="CQ466"/>
      <c r="CR466"/>
      <c r="CS466"/>
      <c r="CT466"/>
      <c r="CU466"/>
      <c r="CV466"/>
      <c r="CW466"/>
      <c r="CX466"/>
      <c r="CY466"/>
      <c r="CZ466"/>
      <c r="DA466"/>
      <c r="DB466"/>
      <c r="DC466"/>
      <c r="DD466"/>
      <c r="DE466"/>
      <c r="DF466"/>
      <c r="DG466"/>
      <c r="DH466"/>
      <c r="DI466"/>
      <c r="DJ466"/>
      <c r="DK466"/>
      <c r="DL466"/>
      <c r="DM466"/>
      <c r="DN466"/>
      <c r="DO466"/>
      <c r="DP466"/>
      <c r="DQ466"/>
      <c r="DR466"/>
      <c r="DS466"/>
      <c r="DT466"/>
      <c r="DU466"/>
      <c r="DV466"/>
      <c r="DW466"/>
      <c r="DX466"/>
      <c r="DY466"/>
      <c r="DZ466"/>
      <c r="EA466"/>
      <c r="EB466"/>
      <c r="EC466"/>
      <c r="ED466"/>
      <c r="EE466"/>
      <c r="EF466"/>
      <c r="EG466"/>
      <c r="EH466"/>
      <c r="EI466"/>
      <c r="EJ466"/>
      <c r="EK466"/>
      <c r="EL466"/>
      <c r="EM466"/>
      <c r="EN466"/>
      <c r="EO466"/>
      <c r="EP466"/>
      <c r="EQ466"/>
      <c r="ER466"/>
      <c r="ES466"/>
      <c r="ET466"/>
      <c r="EU466"/>
      <c r="EV466"/>
      <c r="EW466"/>
      <c r="EX466"/>
      <c r="EY466"/>
      <c r="EZ466"/>
      <c r="FA466"/>
      <c r="FB466"/>
      <c r="FC466"/>
      <c r="FD466"/>
      <c r="FE466"/>
      <c r="FF466"/>
      <c r="FG466"/>
      <c r="FH466"/>
      <c r="FI466"/>
      <c r="FJ466"/>
      <c r="FK466"/>
      <c r="FL466"/>
      <c r="FM466"/>
      <c r="FN466"/>
      <c r="FO466"/>
      <c r="FP466"/>
      <c r="FQ466"/>
      <c r="FR466"/>
      <c r="FS466"/>
      <c r="FT466"/>
      <c r="FU466"/>
      <c r="FV466"/>
      <c r="FW466"/>
      <c r="FX466"/>
      <c r="FY466"/>
      <c r="FZ466"/>
      <c r="GA466"/>
      <c r="GB466"/>
      <c r="GC466"/>
      <c r="GD466"/>
    </row>
    <row r="467" spans="1:186" s="8" customFormat="1" x14ac:dyDescent="0.2">
      <c r="A467"/>
      <c r="B467"/>
      <c r="C467"/>
      <c r="D467"/>
      <c r="E467"/>
      <c r="F467"/>
      <c r="G467"/>
      <c r="H467"/>
      <c r="I467"/>
      <c r="J467"/>
      <c r="K467"/>
      <c r="L467"/>
      <c r="M467"/>
      <c r="N467"/>
      <c r="O467"/>
      <c r="P467"/>
      <c r="Q467"/>
      <c r="R467"/>
      <c r="S467"/>
      <c r="T467"/>
      <c r="U467"/>
      <c r="V467"/>
      <c r="W467"/>
      <c r="X467"/>
      <c r="Y467"/>
      <c r="Z467"/>
      <c r="AA467"/>
      <c r="AB467"/>
      <c r="AC467"/>
      <c r="AD467"/>
      <c r="AE467"/>
      <c r="AF467"/>
      <c r="AG467"/>
      <c r="AH467"/>
      <c r="AI467"/>
      <c r="AJ467"/>
      <c r="AK467"/>
      <c r="AL467"/>
      <c r="AM467"/>
      <c r="AN467"/>
      <c r="AO467"/>
      <c r="AP467"/>
      <c r="AQ467"/>
      <c r="AR467"/>
      <c r="AS467"/>
      <c r="AT467"/>
      <c r="AU467"/>
      <c r="AV467"/>
      <c r="AW467"/>
      <c r="AX467"/>
      <c r="AY467"/>
      <c r="AZ467"/>
      <c r="BA467"/>
      <c r="BB467"/>
      <c r="BC467"/>
      <c r="BD467"/>
      <c r="BE467"/>
      <c r="BF467"/>
      <c r="BG467"/>
      <c r="BH467"/>
      <c r="BI467"/>
      <c r="BJ467"/>
      <c r="BK467"/>
      <c r="BL467"/>
      <c r="BM467"/>
      <c r="BN467"/>
      <c r="BO467"/>
      <c r="BP467"/>
      <c r="BQ467"/>
      <c r="BR467"/>
      <c r="BS467"/>
      <c r="BT467"/>
      <c r="BU467"/>
      <c r="BV467"/>
      <c r="BW467"/>
      <c r="BX467"/>
      <c r="BY467"/>
      <c r="BZ467"/>
      <c r="CA467"/>
      <c r="CB467"/>
      <c r="CC467"/>
      <c r="CD467"/>
      <c r="CE467"/>
      <c r="CF467"/>
      <c r="CG467"/>
      <c r="CH467"/>
      <c r="CI467"/>
      <c r="CJ467"/>
      <c r="CK467"/>
      <c r="CL467"/>
      <c r="CM467"/>
      <c r="CN467"/>
      <c r="CO467"/>
      <c r="CP467"/>
      <c r="CQ467"/>
      <c r="CR467"/>
      <c r="CS467"/>
      <c r="CT467"/>
      <c r="CU467"/>
      <c r="CV467"/>
      <c r="CW467"/>
      <c r="CX467"/>
      <c r="CY467"/>
      <c r="CZ467"/>
      <c r="DA467"/>
      <c r="DB467"/>
      <c r="DC467"/>
      <c r="DD467"/>
      <c r="DE467"/>
      <c r="DF467"/>
      <c r="DG467"/>
      <c r="DH467"/>
      <c r="DI467"/>
      <c r="DJ467"/>
      <c r="DK467"/>
      <c r="DL467"/>
      <c r="DM467"/>
      <c r="DN467"/>
      <c r="DO467"/>
      <c r="DP467"/>
      <c r="DQ467"/>
      <c r="DR467"/>
      <c r="DS467"/>
      <c r="DT467"/>
      <c r="DU467"/>
      <c r="DV467"/>
      <c r="DW467"/>
      <c r="DX467"/>
      <c r="DY467"/>
      <c r="DZ467"/>
      <c r="EA467"/>
      <c r="EB467"/>
      <c r="EC467"/>
      <c r="ED467"/>
      <c r="EE467"/>
      <c r="EF467"/>
      <c r="EG467"/>
      <c r="EH467"/>
      <c r="EI467"/>
      <c r="EJ467"/>
      <c r="EK467"/>
      <c r="EL467"/>
      <c r="EM467"/>
      <c r="EN467"/>
      <c r="EO467"/>
      <c r="EP467"/>
      <c r="EQ467"/>
      <c r="ER467"/>
      <c r="ES467"/>
      <c r="ET467"/>
      <c r="EU467"/>
      <c r="EV467"/>
      <c r="EW467"/>
      <c r="EX467"/>
      <c r="EY467"/>
      <c r="EZ467"/>
      <c r="FA467"/>
      <c r="FB467"/>
      <c r="FC467"/>
      <c r="FD467"/>
      <c r="FE467"/>
      <c r="FF467"/>
      <c r="FG467"/>
      <c r="FH467"/>
      <c r="FI467"/>
      <c r="FJ467"/>
      <c r="FK467"/>
      <c r="FL467"/>
      <c r="FM467"/>
      <c r="FN467"/>
      <c r="FO467"/>
      <c r="FP467"/>
      <c r="FQ467"/>
      <c r="FR467"/>
      <c r="FS467"/>
      <c r="FT467"/>
      <c r="FU467"/>
      <c r="FV467"/>
      <c r="FW467"/>
      <c r="FX467"/>
      <c r="FY467"/>
      <c r="FZ467"/>
      <c r="GA467"/>
      <c r="GB467"/>
      <c r="GC467"/>
      <c r="GD467"/>
    </row>
    <row r="468" spans="1:186" s="8" customFormat="1" x14ac:dyDescent="0.2">
      <c r="A468"/>
      <c r="B468"/>
      <c r="C468"/>
      <c r="D468"/>
      <c r="E468"/>
      <c r="F468"/>
      <c r="G468"/>
      <c r="H468"/>
      <c r="I468"/>
      <c r="J468"/>
      <c r="K468"/>
      <c r="L468"/>
      <c r="M468"/>
      <c r="N468"/>
      <c r="O468"/>
      <c r="P468"/>
      <c r="Q468"/>
      <c r="R468"/>
      <c r="S468"/>
      <c r="T468"/>
      <c r="U468"/>
      <c r="V468"/>
      <c r="W468"/>
      <c r="X468"/>
      <c r="Y468"/>
      <c r="Z468"/>
      <c r="AA468"/>
      <c r="AB468"/>
      <c r="AC468"/>
      <c r="AD468"/>
      <c r="AE468"/>
      <c r="AF468"/>
      <c r="AG468"/>
      <c r="AH468"/>
      <c r="AI468"/>
      <c r="AJ468"/>
      <c r="AK468"/>
      <c r="AL468"/>
      <c r="AM468"/>
      <c r="AN468"/>
      <c r="AO468"/>
      <c r="AP468"/>
      <c r="AQ468"/>
      <c r="AR468"/>
      <c r="AS468"/>
      <c r="AT468"/>
      <c r="AU468"/>
      <c r="AV468"/>
      <c r="AW468"/>
      <c r="AX468"/>
      <c r="AY468"/>
      <c r="AZ468"/>
      <c r="BA468"/>
      <c r="BB468"/>
      <c r="BC468"/>
      <c r="BD468"/>
      <c r="BE468"/>
      <c r="BF468"/>
      <c r="BG468"/>
      <c r="BH468"/>
      <c r="BI468"/>
      <c r="BJ468"/>
      <c r="BK468"/>
      <c r="BL468"/>
      <c r="BM468"/>
      <c r="BN468"/>
      <c r="BO468"/>
      <c r="BP468"/>
      <c r="BQ468"/>
      <c r="BR468"/>
      <c r="BS468"/>
      <c r="BT468"/>
      <c r="BU468"/>
      <c r="BV468"/>
      <c r="BW468"/>
      <c r="BX468"/>
      <c r="BY468"/>
      <c r="BZ468"/>
      <c r="CA468"/>
      <c r="CB468"/>
      <c r="CC468"/>
      <c r="CD468"/>
      <c r="CE468"/>
      <c r="CF468"/>
      <c r="CG468"/>
      <c r="CH468"/>
      <c r="CI468"/>
      <c r="CJ468"/>
      <c r="CK468"/>
      <c r="CL468"/>
      <c r="CM468"/>
      <c r="CN468"/>
      <c r="CO468"/>
      <c r="CP468"/>
      <c r="CQ468"/>
      <c r="CR468"/>
      <c r="CS468"/>
      <c r="CT468"/>
      <c r="CU468"/>
      <c r="CV468"/>
      <c r="CW468"/>
      <c r="CX468"/>
      <c r="CY468"/>
      <c r="CZ468"/>
      <c r="DA468"/>
      <c r="DB468"/>
      <c r="DC468"/>
      <c r="DD468"/>
      <c r="DE468"/>
      <c r="DF468"/>
      <c r="DG468"/>
      <c r="DH468"/>
      <c r="DI468"/>
      <c r="DJ468"/>
      <c r="DK468"/>
      <c r="DL468"/>
      <c r="DM468"/>
      <c r="DN468"/>
      <c r="DO468"/>
      <c r="DP468"/>
      <c r="DQ468"/>
      <c r="DR468"/>
      <c r="DS468"/>
      <c r="DT468"/>
      <c r="DU468"/>
      <c r="DV468"/>
      <c r="DW468"/>
      <c r="DX468"/>
      <c r="DY468"/>
      <c r="DZ468"/>
      <c r="EA468"/>
      <c r="EB468"/>
      <c r="EC468"/>
      <c r="ED468"/>
      <c r="EE468"/>
      <c r="EF468"/>
      <c r="EG468"/>
      <c r="EH468"/>
      <c r="EI468"/>
      <c r="EJ468"/>
      <c r="EK468"/>
      <c r="EL468"/>
      <c r="EM468"/>
      <c r="EN468"/>
      <c r="EO468"/>
      <c r="EP468"/>
      <c r="EQ468"/>
      <c r="ER468"/>
      <c r="ES468"/>
      <c r="ET468"/>
      <c r="EU468"/>
      <c r="EV468"/>
      <c r="EW468"/>
      <c r="EX468"/>
      <c r="EY468"/>
      <c r="EZ468"/>
      <c r="FA468"/>
      <c r="FB468"/>
      <c r="FC468"/>
      <c r="FD468"/>
      <c r="FE468"/>
      <c r="FF468"/>
      <c r="FG468"/>
      <c r="FH468"/>
      <c r="FI468"/>
      <c r="FJ468"/>
      <c r="FK468"/>
      <c r="FL468"/>
      <c r="FM468"/>
      <c r="FN468"/>
      <c r="FO468"/>
      <c r="FP468"/>
      <c r="FQ468"/>
      <c r="FR468"/>
      <c r="FS468"/>
      <c r="FT468"/>
      <c r="FU468"/>
      <c r="FV468"/>
      <c r="FW468"/>
      <c r="FX468"/>
      <c r="FY468"/>
      <c r="FZ468"/>
      <c r="GA468"/>
      <c r="GB468"/>
      <c r="GC468"/>
      <c r="GD468"/>
    </row>
    <row r="469" spans="1:186" s="8" customFormat="1" x14ac:dyDescent="0.2">
      <c r="A469"/>
      <c r="B469"/>
      <c r="C469"/>
      <c r="D469"/>
      <c r="E469"/>
      <c r="F469"/>
      <c r="G469"/>
      <c r="H469"/>
      <c r="I469"/>
      <c r="J469"/>
      <c r="K469"/>
      <c r="L469"/>
      <c r="M469"/>
      <c r="N469"/>
      <c r="O469"/>
      <c r="P469"/>
      <c r="Q469"/>
      <c r="R469"/>
      <c r="S469"/>
      <c r="T469"/>
      <c r="U469"/>
      <c r="V469"/>
      <c r="W469"/>
      <c r="X469"/>
      <c r="Y469"/>
      <c r="Z469"/>
      <c r="AA469"/>
      <c r="AB469"/>
      <c r="AC469"/>
      <c r="AD469"/>
      <c r="AE469"/>
      <c r="AF469"/>
      <c r="AG469"/>
      <c r="AH469"/>
      <c r="AI469"/>
      <c r="AJ469"/>
      <c r="AK469"/>
      <c r="AL469"/>
      <c r="AM469"/>
      <c r="AN469"/>
      <c r="AO469"/>
      <c r="AP469"/>
      <c r="AQ469"/>
      <c r="AR469"/>
      <c r="AS469"/>
      <c r="AT469"/>
      <c r="AU469"/>
      <c r="AV469"/>
      <c r="AW469"/>
      <c r="AX469"/>
      <c r="AY469"/>
      <c r="AZ469"/>
      <c r="BA469"/>
      <c r="BB469"/>
      <c r="BC469"/>
      <c r="BD469"/>
      <c r="BE469"/>
      <c r="BF469"/>
      <c r="BG469"/>
      <c r="BH469"/>
      <c r="BI469"/>
      <c r="BJ469"/>
      <c r="BK469"/>
      <c r="BL469"/>
      <c r="BM469"/>
      <c r="BN469"/>
      <c r="BO469"/>
      <c r="BP469"/>
      <c r="BQ469"/>
      <c r="BR469"/>
      <c r="BS469"/>
      <c r="BT469"/>
      <c r="BU469"/>
      <c r="BV469"/>
      <c r="BW469"/>
      <c r="BX469"/>
      <c r="BY469"/>
      <c r="BZ469"/>
      <c r="CA469"/>
      <c r="CB469"/>
      <c r="CC469"/>
      <c r="CD469"/>
      <c r="CE469"/>
      <c r="CF469"/>
      <c r="CG469"/>
      <c r="CH469"/>
      <c r="CI469"/>
      <c r="CJ469"/>
      <c r="CK469"/>
      <c r="CL469"/>
      <c r="CM469"/>
      <c r="CN469"/>
      <c r="CO469"/>
      <c r="CP469"/>
      <c r="CQ469"/>
      <c r="CR469"/>
      <c r="CS469"/>
      <c r="CT469"/>
      <c r="CU469"/>
      <c r="CV469"/>
      <c r="CW469"/>
      <c r="CX469"/>
      <c r="CY469"/>
      <c r="CZ469"/>
      <c r="DA469"/>
      <c r="DB469"/>
      <c r="DC469"/>
      <c r="DD469"/>
      <c r="DE469"/>
      <c r="DF469"/>
      <c r="DG469"/>
      <c r="DH469"/>
      <c r="DI469"/>
      <c r="DJ469"/>
      <c r="DK469"/>
      <c r="DL469"/>
      <c r="DM469"/>
      <c r="DN469"/>
      <c r="DO469"/>
      <c r="DP469"/>
      <c r="DQ469"/>
      <c r="DR469"/>
      <c r="DS469"/>
      <c r="DT469"/>
      <c r="DU469"/>
      <c r="DV469"/>
      <c r="DW469"/>
      <c r="DX469"/>
      <c r="DY469"/>
      <c r="DZ469"/>
      <c r="EA469"/>
      <c r="EB469"/>
      <c r="EC469"/>
      <c r="ED469"/>
      <c r="EE469"/>
      <c r="EF469"/>
      <c r="EG469"/>
      <c r="EH469"/>
      <c r="EI469"/>
      <c r="EJ469"/>
      <c r="EK469"/>
      <c r="EL469"/>
      <c r="EM469"/>
      <c r="EN469"/>
      <c r="EO469"/>
      <c r="EP469"/>
      <c r="EQ469"/>
      <c r="ER469"/>
      <c r="ES469"/>
      <c r="ET469"/>
      <c r="EU469"/>
      <c r="EV469"/>
      <c r="EW469"/>
      <c r="EX469"/>
      <c r="EY469"/>
      <c r="EZ469"/>
      <c r="FA469"/>
      <c r="FB469"/>
      <c r="FC469"/>
      <c r="FD469"/>
      <c r="FE469"/>
      <c r="FF469"/>
      <c r="FG469"/>
      <c r="FH469"/>
      <c r="FI469"/>
      <c r="FJ469"/>
      <c r="FK469"/>
      <c r="FL469"/>
      <c r="FM469"/>
      <c r="FN469"/>
      <c r="FO469"/>
      <c r="FP469"/>
      <c r="FQ469"/>
      <c r="FR469"/>
      <c r="FS469"/>
      <c r="FT469"/>
      <c r="FU469"/>
      <c r="FV469"/>
      <c r="FW469"/>
      <c r="FX469"/>
      <c r="FY469"/>
      <c r="FZ469"/>
      <c r="GA469"/>
      <c r="GB469"/>
      <c r="GC469"/>
      <c r="GD469"/>
    </row>
    <row r="470" spans="1:186" s="8" customFormat="1" x14ac:dyDescent="0.2">
      <c r="A470"/>
      <c r="B470"/>
      <c r="C470"/>
      <c r="D470"/>
      <c r="E470"/>
      <c r="F470"/>
      <c r="G470"/>
      <c r="H470"/>
      <c r="I470"/>
      <c r="J470"/>
      <c r="K470"/>
      <c r="L470"/>
      <c r="M470"/>
      <c r="N470"/>
      <c r="O470"/>
      <c r="P470"/>
      <c r="Q470"/>
      <c r="R470"/>
      <c r="S470"/>
      <c r="T470"/>
      <c r="U470"/>
      <c r="V470"/>
      <c r="W470"/>
      <c r="X470"/>
      <c r="Y470"/>
      <c r="Z470"/>
      <c r="AA470"/>
      <c r="AB470"/>
      <c r="AC470"/>
      <c r="AD470"/>
      <c r="AE470"/>
      <c r="AF470"/>
      <c r="AG470"/>
      <c r="AH470"/>
      <c r="AI470"/>
      <c r="AJ470"/>
      <c r="AK470"/>
      <c r="AL470"/>
      <c r="AM470"/>
      <c r="AN470"/>
      <c r="AO470"/>
      <c r="AP470"/>
      <c r="AQ470"/>
      <c r="AR470"/>
      <c r="AS470"/>
      <c r="AT470"/>
      <c r="AU470"/>
      <c r="AV470"/>
      <c r="AW470"/>
      <c r="AX470"/>
      <c r="AY470"/>
      <c r="AZ470"/>
      <c r="BA470"/>
      <c r="BB470"/>
      <c r="BC470"/>
      <c r="BD470"/>
      <c r="BE470"/>
      <c r="BF470"/>
      <c r="BG470"/>
      <c r="BH470"/>
      <c r="BI470"/>
      <c r="BJ470"/>
      <c r="BK470"/>
      <c r="BL470"/>
      <c r="BM470"/>
      <c r="BN470"/>
      <c r="BO470"/>
      <c r="BP470"/>
      <c r="BQ470"/>
      <c r="BR470"/>
      <c r="BS470"/>
      <c r="BT470"/>
      <c r="BU470"/>
      <c r="BV470"/>
      <c r="BW470"/>
      <c r="BX470"/>
      <c r="BY470"/>
      <c r="BZ470"/>
      <c r="CA470"/>
      <c r="CB470"/>
      <c r="CC470"/>
      <c r="CD470"/>
      <c r="CE470"/>
      <c r="CF470"/>
      <c r="CG470"/>
      <c r="CH470"/>
      <c r="CI470"/>
      <c r="CJ470"/>
      <c r="CK470"/>
      <c r="CL470"/>
      <c r="CM470"/>
      <c r="CN470"/>
      <c r="CO470"/>
      <c r="CP470"/>
      <c r="CQ470"/>
      <c r="CR470"/>
      <c r="CS470"/>
      <c r="CT470"/>
      <c r="CU470"/>
      <c r="CV470"/>
      <c r="CW470"/>
      <c r="CX470"/>
      <c r="CY470"/>
      <c r="CZ470"/>
      <c r="DA470"/>
      <c r="DB470"/>
      <c r="DC470"/>
      <c r="DD470"/>
      <c r="DE470"/>
      <c r="DF470"/>
      <c r="DG470"/>
      <c r="DH470"/>
      <c r="DI470"/>
      <c r="DJ470"/>
      <c r="DK470"/>
      <c r="DL470"/>
      <c r="DM470"/>
      <c r="DN470"/>
      <c r="DO470"/>
      <c r="DP470"/>
      <c r="DQ470"/>
      <c r="DR470"/>
      <c r="DS470"/>
      <c r="DT470"/>
      <c r="DU470"/>
      <c r="DV470"/>
      <c r="DW470"/>
      <c r="DX470"/>
      <c r="DY470"/>
      <c r="DZ470"/>
      <c r="EA470"/>
      <c r="EB470"/>
      <c r="EC470"/>
      <c r="ED470"/>
      <c r="EE470"/>
      <c r="EF470"/>
      <c r="EG470"/>
      <c r="EH470"/>
      <c r="EI470"/>
      <c r="EJ470"/>
      <c r="EK470"/>
      <c r="EL470"/>
      <c r="EM470"/>
      <c r="EN470"/>
      <c r="EO470"/>
      <c r="EP470"/>
      <c r="EQ470"/>
      <c r="ER470"/>
      <c r="ES470"/>
      <c r="ET470"/>
      <c r="EU470"/>
      <c r="EV470"/>
      <c r="EW470"/>
      <c r="EX470"/>
      <c r="EY470"/>
      <c r="EZ470"/>
      <c r="FA470"/>
      <c r="FB470"/>
      <c r="FC470"/>
      <c r="FD470"/>
      <c r="FE470"/>
      <c r="FF470"/>
      <c r="FG470"/>
      <c r="FH470"/>
      <c r="FI470"/>
      <c r="FJ470"/>
      <c r="FK470"/>
      <c r="FL470"/>
      <c r="FM470"/>
      <c r="FN470"/>
      <c r="FO470"/>
      <c r="FP470"/>
      <c r="FQ470"/>
      <c r="FR470"/>
      <c r="FS470"/>
      <c r="FT470"/>
      <c r="FU470"/>
      <c r="FV470"/>
      <c r="FW470"/>
      <c r="FX470"/>
      <c r="FY470"/>
      <c r="FZ470"/>
      <c r="GA470"/>
      <c r="GB470"/>
      <c r="GC470"/>
      <c r="GD470"/>
    </row>
    <row r="471" spans="1:186" s="8" customFormat="1" x14ac:dyDescent="0.2">
      <c r="A471"/>
      <c r="B471"/>
      <c r="C471"/>
      <c r="D471"/>
      <c r="E471"/>
      <c r="F471"/>
      <c r="G471"/>
      <c r="H471"/>
      <c r="I471"/>
      <c r="J471"/>
      <c r="K471"/>
      <c r="L471"/>
      <c r="M471"/>
      <c r="N471"/>
      <c r="O471"/>
      <c r="P471"/>
      <c r="Q471"/>
      <c r="R471"/>
      <c r="S471"/>
      <c r="T471"/>
      <c r="U471"/>
      <c r="V471"/>
      <c r="W471"/>
      <c r="X471"/>
      <c r="Y471"/>
      <c r="Z471"/>
      <c r="AA471"/>
      <c r="AB471"/>
      <c r="AC471"/>
      <c r="AD471"/>
      <c r="AE471"/>
      <c r="AF471"/>
      <c r="AG471"/>
      <c r="AH471"/>
      <c r="AI471"/>
      <c r="AJ471"/>
      <c r="AK471"/>
      <c r="AL471"/>
      <c r="AM471"/>
      <c r="AN471"/>
      <c r="AO471"/>
      <c r="AP471"/>
      <c r="AQ471"/>
      <c r="AR471"/>
      <c r="AS471"/>
      <c r="AT471"/>
      <c r="AU471"/>
      <c r="AV471"/>
      <c r="AW471"/>
      <c r="AX471"/>
      <c r="AY471"/>
      <c r="AZ471"/>
      <c r="BA471"/>
      <c r="BB471"/>
      <c r="BC471"/>
      <c r="BD471"/>
      <c r="BE471"/>
      <c r="BF471"/>
      <c r="BG471"/>
      <c r="BH471"/>
      <c r="BI471"/>
      <c r="BJ471"/>
      <c r="BK471"/>
      <c r="BL471"/>
      <c r="BM471"/>
      <c r="BN471"/>
      <c r="BO471"/>
      <c r="BP471"/>
      <c r="BQ471"/>
      <c r="BR471"/>
      <c r="BS471"/>
      <c r="BT471"/>
      <c r="BU471"/>
      <c r="BV471"/>
      <c r="BW471"/>
      <c r="BX471"/>
      <c r="BY471"/>
      <c r="BZ471"/>
      <c r="CA471"/>
      <c r="CB471"/>
      <c r="CC471"/>
      <c r="CD471"/>
      <c r="CE471"/>
      <c r="CF471"/>
      <c r="CG471"/>
      <c r="CH471"/>
      <c r="CI471"/>
      <c r="CJ471"/>
      <c r="CK471"/>
      <c r="CL471"/>
      <c r="CM471"/>
      <c r="CN471"/>
      <c r="CO471"/>
      <c r="CP471"/>
      <c r="CQ471"/>
      <c r="CR471"/>
      <c r="CS471"/>
      <c r="CT471"/>
      <c r="CU471"/>
      <c r="CV471"/>
      <c r="CW471"/>
      <c r="CX471"/>
      <c r="CY471"/>
      <c r="CZ471"/>
      <c r="DA471"/>
      <c r="DB471"/>
      <c r="DC471"/>
      <c r="DD471"/>
      <c r="DE471"/>
      <c r="DF471"/>
      <c r="DG471"/>
      <c r="DH471"/>
      <c r="DI471"/>
      <c r="DJ471"/>
      <c r="DK471"/>
      <c r="DL471"/>
      <c r="DM471"/>
      <c r="DN471"/>
      <c r="DO471"/>
      <c r="DP471"/>
      <c r="DQ471"/>
      <c r="DR471"/>
      <c r="DS471"/>
      <c r="DT471"/>
      <c r="DU471"/>
      <c r="DV471"/>
      <c r="DW471"/>
      <c r="DX471"/>
      <c r="DY471"/>
      <c r="DZ471"/>
      <c r="EA471"/>
      <c r="EB471"/>
      <c r="EC471"/>
      <c r="ED471"/>
      <c r="EE471"/>
      <c r="EF471"/>
      <c r="EG471"/>
      <c r="EH471"/>
      <c r="EI471"/>
      <c r="EJ471"/>
      <c r="EK471"/>
      <c r="EL471"/>
      <c r="EM471"/>
      <c r="EN471"/>
      <c r="EO471"/>
      <c r="EP471"/>
      <c r="EQ471"/>
      <c r="ER471"/>
      <c r="ES471"/>
      <c r="ET471"/>
      <c r="EU471"/>
      <c r="EV471"/>
      <c r="EW471"/>
      <c r="EX471"/>
      <c r="EY471"/>
      <c r="EZ471"/>
      <c r="FA471"/>
      <c r="FB471"/>
      <c r="FC471"/>
      <c r="FD471"/>
      <c r="FE471"/>
      <c r="FF471"/>
      <c r="FG471"/>
      <c r="FH471"/>
      <c r="FI471"/>
      <c r="FJ471"/>
      <c r="FK471"/>
      <c r="FL471"/>
      <c r="FM471"/>
      <c r="FN471"/>
      <c r="FO471"/>
      <c r="FP471"/>
      <c r="FQ471"/>
      <c r="FR471"/>
      <c r="FS471"/>
      <c r="FT471"/>
      <c r="FU471"/>
      <c r="FV471"/>
      <c r="FW471"/>
      <c r="FX471"/>
      <c r="FY471"/>
      <c r="FZ471"/>
      <c r="GA471"/>
      <c r="GB471"/>
      <c r="GC471"/>
      <c r="GD471"/>
    </row>
    <row r="472" spans="1:186" s="8" customFormat="1" x14ac:dyDescent="0.2">
      <c r="A472"/>
      <c r="B472"/>
      <c r="C472"/>
      <c r="D472"/>
      <c r="E472"/>
      <c r="F472"/>
      <c r="G472"/>
      <c r="H472"/>
      <c r="I472"/>
      <c r="J472"/>
      <c r="K472"/>
      <c r="L472"/>
      <c r="M472"/>
      <c r="N472"/>
      <c r="O472"/>
      <c r="P472"/>
      <c r="Q472"/>
      <c r="R472"/>
      <c r="S472"/>
      <c r="T472"/>
      <c r="U472"/>
      <c r="V472"/>
      <c r="W472"/>
      <c r="X472"/>
      <c r="Y472"/>
      <c r="Z472"/>
      <c r="AA472"/>
      <c r="AB472"/>
      <c r="AC472"/>
      <c r="AD472"/>
      <c r="AE472"/>
      <c r="AF472"/>
      <c r="AG472"/>
      <c r="AH472"/>
      <c r="AI472"/>
      <c r="AJ472"/>
      <c r="AK472"/>
      <c r="AL472"/>
      <c r="AM472"/>
      <c r="AN472"/>
      <c r="AO472"/>
      <c r="AP472"/>
      <c r="AQ472"/>
      <c r="AR472"/>
      <c r="AS472"/>
      <c r="AT472"/>
      <c r="AU472"/>
      <c r="AV472"/>
      <c r="AW472"/>
      <c r="AX472"/>
      <c r="AY472"/>
      <c r="AZ472"/>
      <c r="BA472"/>
      <c r="BB472"/>
      <c r="BC472"/>
      <c r="BD472"/>
      <c r="BE472"/>
      <c r="BF472"/>
      <c r="BG472"/>
      <c r="BH472"/>
      <c r="BI472"/>
      <c r="BJ472"/>
      <c r="BK472"/>
      <c r="BL472"/>
      <c r="BM472"/>
      <c r="BN472"/>
      <c r="BO472"/>
      <c r="BP472"/>
      <c r="BQ472"/>
      <c r="BR472"/>
      <c r="BS472"/>
      <c r="BT472"/>
      <c r="BU472"/>
      <c r="BV472"/>
      <c r="BW472"/>
      <c r="BX472"/>
      <c r="BY472"/>
      <c r="BZ472"/>
      <c r="CA472"/>
      <c r="CB472"/>
      <c r="CC472"/>
      <c r="CD472"/>
      <c r="CE472"/>
      <c r="CF472"/>
      <c r="CG472"/>
      <c r="CH472"/>
      <c r="CI472"/>
      <c r="CJ472"/>
      <c r="CK472"/>
      <c r="CL472"/>
      <c r="CM472"/>
      <c r="CN472"/>
      <c r="CO472"/>
      <c r="CP472"/>
      <c r="CQ472"/>
      <c r="CR472"/>
      <c r="CS472"/>
      <c r="CT472"/>
      <c r="CU472"/>
      <c r="CV472"/>
      <c r="CW472"/>
      <c r="CX472"/>
      <c r="CY472"/>
      <c r="CZ472"/>
      <c r="DA472"/>
      <c r="DB472"/>
      <c r="DC472"/>
      <c r="DD472"/>
      <c r="DE472"/>
      <c r="DF472"/>
      <c r="DG472"/>
      <c r="DH472"/>
      <c r="DI472"/>
      <c r="DJ472"/>
      <c r="DK472"/>
      <c r="DL472"/>
      <c r="DM472"/>
      <c r="DN472"/>
      <c r="DO472"/>
      <c r="DP472"/>
      <c r="DQ472"/>
      <c r="DR472"/>
      <c r="DS472"/>
      <c r="DT472"/>
      <c r="DU472"/>
      <c r="DV472"/>
      <c r="DW472"/>
      <c r="DX472"/>
      <c r="DY472"/>
      <c r="DZ472"/>
      <c r="EA472"/>
      <c r="EB472"/>
      <c r="EC472"/>
      <c r="ED472"/>
      <c r="EE472"/>
      <c r="EF472"/>
      <c r="EG472"/>
      <c r="EH472"/>
      <c r="EI472"/>
      <c r="EJ472"/>
      <c r="EK472"/>
      <c r="EL472"/>
      <c r="EM472"/>
      <c r="EN472"/>
      <c r="EO472"/>
      <c r="EP472"/>
      <c r="EQ472"/>
      <c r="ER472"/>
      <c r="ES472"/>
      <c r="ET472"/>
      <c r="EU472"/>
      <c r="EV472"/>
      <c r="EW472"/>
      <c r="EX472"/>
      <c r="EY472"/>
      <c r="EZ472"/>
      <c r="FA472"/>
      <c r="FB472"/>
      <c r="FC472"/>
      <c r="FD472"/>
      <c r="FE472"/>
      <c r="FF472"/>
      <c r="FG472"/>
      <c r="FH472"/>
      <c r="FI472"/>
      <c r="FJ472"/>
      <c r="FK472"/>
      <c r="FL472"/>
      <c r="FM472"/>
      <c r="FN472"/>
      <c r="FO472"/>
      <c r="FP472"/>
      <c r="FQ472"/>
      <c r="FR472"/>
      <c r="FS472"/>
      <c r="FT472"/>
      <c r="FU472"/>
      <c r="FV472"/>
      <c r="FW472"/>
      <c r="FX472"/>
      <c r="FY472"/>
      <c r="FZ472"/>
      <c r="GA472"/>
      <c r="GB472"/>
      <c r="GC472"/>
      <c r="GD472"/>
    </row>
    <row r="473" spans="1:186" s="8" customFormat="1" x14ac:dyDescent="0.2">
      <c r="A473"/>
      <c r="B473"/>
      <c r="C473"/>
      <c r="D473"/>
      <c r="E473"/>
      <c r="F473"/>
      <c r="G473"/>
      <c r="H473"/>
      <c r="I473"/>
      <c r="J473"/>
      <c r="K473"/>
      <c r="L473"/>
      <c r="M473"/>
      <c r="N473"/>
      <c r="O473"/>
      <c r="P473"/>
      <c r="Q473"/>
      <c r="R473"/>
      <c r="S473"/>
      <c r="T473"/>
      <c r="U473"/>
      <c r="V473"/>
      <c r="W473"/>
      <c r="X473"/>
      <c r="Y473"/>
      <c r="Z473"/>
      <c r="AA473"/>
      <c r="AB473"/>
      <c r="AC473"/>
      <c r="AD473"/>
      <c r="AE473"/>
      <c r="AF473"/>
      <c r="AG473"/>
      <c r="AH473"/>
      <c r="AI473"/>
      <c r="AJ473"/>
      <c r="AK473"/>
      <c r="AL473"/>
      <c r="AM473"/>
      <c r="AN473"/>
      <c r="AO473"/>
      <c r="AP473"/>
      <c r="AQ473"/>
      <c r="AR473"/>
      <c r="AS473"/>
      <c r="AT473"/>
      <c r="AU473"/>
      <c r="AV473"/>
      <c r="AW473"/>
      <c r="AX473"/>
      <c r="AY473"/>
      <c r="AZ473"/>
      <c r="BA473"/>
      <c r="BB473"/>
      <c r="BC473"/>
      <c r="BD473"/>
      <c r="BE473"/>
      <c r="BF473"/>
      <c r="BG473"/>
      <c r="BH473"/>
      <c r="BI473"/>
      <c r="BJ473"/>
      <c r="BK473"/>
      <c r="BL473"/>
      <c r="BM473"/>
      <c r="BN473"/>
      <c r="BO473"/>
      <c r="BP473"/>
      <c r="BQ473"/>
      <c r="BR473"/>
      <c r="BS473"/>
      <c r="BT473"/>
      <c r="BU473"/>
      <c r="BV473"/>
      <c r="BW473"/>
      <c r="BX473"/>
      <c r="BY473"/>
      <c r="BZ473"/>
      <c r="CA473"/>
      <c r="CB473"/>
      <c r="CC473"/>
      <c r="CD473"/>
      <c r="CE473"/>
      <c r="CF473"/>
      <c r="CG473"/>
      <c r="CH473"/>
      <c r="CI473"/>
      <c r="CJ473"/>
      <c r="CK473"/>
      <c r="CL473"/>
      <c r="CM473"/>
      <c r="CN473"/>
      <c r="CO473"/>
      <c r="CP473"/>
      <c r="CQ473"/>
      <c r="CR473"/>
      <c r="CS473"/>
      <c r="CT473"/>
      <c r="CU473"/>
      <c r="CV473"/>
      <c r="CW473"/>
      <c r="CX473"/>
      <c r="CY473"/>
      <c r="CZ473"/>
      <c r="DA473"/>
      <c r="DB473"/>
      <c r="DC473"/>
      <c r="DD473"/>
      <c r="DE473"/>
      <c r="DF473"/>
      <c r="DG473"/>
      <c r="DH473"/>
      <c r="DI473"/>
      <c r="DJ473"/>
      <c r="DK473"/>
      <c r="DL473"/>
      <c r="DM473"/>
      <c r="DN473"/>
      <c r="DO473"/>
      <c r="DP473"/>
      <c r="DQ473"/>
      <c r="DR473"/>
      <c r="DS473"/>
      <c r="DT473"/>
      <c r="DU473"/>
      <c r="DV473"/>
      <c r="DW473"/>
      <c r="DX473"/>
      <c r="DY473"/>
      <c r="DZ473"/>
      <c r="EA473"/>
      <c r="EB473"/>
      <c r="EC473"/>
      <c r="ED473"/>
      <c r="EE473"/>
      <c r="EF473"/>
      <c r="EG473"/>
      <c r="EH473"/>
      <c r="EI473"/>
      <c r="EJ473"/>
      <c r="EK473"/>
      <c r="EL473"/>
      <c r="EM473"/>
      <c r="EN473"/>
      <c r="EO473"/>
      <c r="EP473"/>
      <c r="EQ473"/>
      <c r="ER473"/>
      <c r="ES473"/>
      <c r="ET473"/>
      <c r="EU473"/>
      <c r="EV473"/>
      <c r="EW473"/>
      <c r="EX473"/>
      <c r="EY473"/>
      <c r="EZ473"/>
      <c r="FA473"/>
      <c r="FB473"/>
      <c r="FC473"/>
      <c r="FD473"/>
      <c r="FE473"/>
      <c r="FF473"/>
      <c r="FG473"/>
      <c r="FH473"/>
      <c r="FI473"/>
      <c r="FJ473"/>
      <c r="FK473"/>
      <c r="FL473"/>
      <c r="FM473"/>
      <c r="FN473"/>
      <c r="FO473"/>
      <c r="FP473"/>
      <c r="FQ473"/>
      <c r="FR473"/>
      <c r="FS473"/>
      <c r="FT473"/>
      <c r="FU473"/>
      <c r="FV473"/>
      <c r="FW473"/>
      <c r="FX473"/>
      <c r="FY473"/>
      <c r="FZ473"/>
      <c r="GA473"/>
      <c r="GB473"/>
      <c r="GC473"/>
      <c r="GD473"/>
    </row>
    <row r="474" spans="1:186" s="8" customFormat="1" x14ac:dyDescent="0.2">
      <c r="A474"/>
      <c r="B474"/>
      <c r="C474"/>
      <c r="D474"/>
      <c r="E474"/>
      <c r="F474"/>
      <c r="G474"/>
      <c r="H474"/>
      <c r="I474"/>
      <c r="J474"/>
      <c r="K474"/>
      <c r="L474"/>
      <c r="M474"/>
      <c r="N474"/>
      <c r="O474"/>
      <c r="P474"/>
      <c r="Q474"/>
      <c r="R474"/>
      <c r="S474"/>
      <c r="T474"/>
      <c r="U474"/>
      <c r="V474"/>
      <c r="W474"/>
      <c r="X474"/>
      <c r="Y474"/>
      <c r="Z474"/>
      <c r="AA474"/>
      <c r="AB474"/>
      <c r="AC474"/>
      <c r="AD474"/>
      <c r="AE474"/>
      <c r="AF474"/>
      <c r="AG474"/>
      <c r="AH474"/>
      <c r="AI474"/>
      <c r="AJ474"/>
      <c r="AK474"/>
      <c r="AL474"/>
      <c r="AM474"/>
      <c r="AN474"/>
      <c r="AO474"/>
      <c r="AP474"/>
      <c r="AQ474"/>
      <c r="AR474"/>
      <c r="AS474"/>
      <c r="AT474"/>
      <c r="AU474"/>
      <c r="AV474"/>
      <c r="AW474"/>
      <c r="AX474"/>
      <c r="AY474"/>
      <c r="AZ474"/>
      <c r="BA474"/>
      <c r="BB474"/>
      <c r="BC474"/>
      <c r="BD474"/>
      <c r="BE474"/>
      <c r="BF474"/>
      <c r="BG474"/>
      <c r="BH474"/>
      <c r="BI474"/>
      <c r="BJ474"/>
      <c r="BK474"/>
      <c r="BL474"/>
      <c r="BM474"/>
      <c r="BN474"/>
      <c r="BO474"/>
      <c r="BP474"/>
      <c r="BQ474"/>
      <c r="BR474"/>
      <c r="BS474"/>
      <c r="BT474"/>
      <c r="BU474"/>
      <c r="BV474"/>
      <c r="BW474"/>
      <c r="BX474"/>
      <c r="BY474"/>
      <c r="BZ474"/>
      <c r="CA474"/>
      <c r="CB474"/>
      <c r="CC474"/>
      <c r="CD474"/>
      <c r="CE474"/>
      <c r="CF474"/>
      <c r="CG474"/>
      <c r="CH474"/>
      <c r="CI474"/>
      <c r="CJ474"/>
      <c r="CK474"/>
      <c r="CL474"/>
      <c r="CM474"/>
      <c r="CN474"/>
      <c r="CO474"/>
      <c r="CP474"/>
      <c r="CQ474"/>
      <c r="CR474"/>
      <c r="CS474"/>
      <c r="CT474"/>
      <c r="CU474"/>
      <c r="CV474"/>
      <c r="CW474"/>
      <c r="CX474"/>
      <c r="CY474"/>
      <c r="CZ474"/>
      <c r="DA474"/>
      <c r="DB474"/>
      <c r="DC474"/>
      <c r="DD474"/>
      <c r="DE474"/>
      <c r="DF474"/>
      <c r="DG474"/>
      <c r="DH474"/>
      <c r="DI474"/>
      <c r="DJ474"/>
      <c r="DK474"/>
      <c r="DL474"/>
      <c r="DM474"/>
      <c r="DN474"/>
      <c r="DO474"/>
      <c r="DP474"/>
      <c r="DQ474"/>
      <c r="DR474"/>
      <c r="DS474"/>
      <c r="DT474"/>
      <c r="DU474"/>
      <c r="DV474"/>
      <c r="DW474"/>
      <c r="DX474"/>
      <c r="DY474"/>
      <c r="DZ474"/>
      <c r="EA474"/>
      <c r="EB474"/>
      <c r="EC474"/>
      <c r="ED474"/>
      <c r="EE474"/>
      <c r="EF474"/>
      <c r="EG474"/>
      <c r="EH474"/>
      <c r="EI474"/>
      <c r="EJ474"/>
      <c r="EK474"/>
      <c r="EL474"/>
      <c r="EM474"/>
      <c r="EN474"/>
      <c r="EO474"/>
      <c r="EP474"/>
      <c r="EQ474"/>
      <c r="ER474"/>
      <c r="ES474"/>
      <c r="ET474"/>
      <c r="EU474"/>
      <c r="EV474"/>
      <c r="EW474"/>
      <c r="EX474"/>
      <c r="EY474"/>
      <c r="EZ474"/>
      <c r="FA474"/>
      <c r="FB474"/>
      <c r="FC474"/>
      <c r="FD474"/>
      <c r="FE474"/>
      <c r="FF474"/>
      <c r="FG474"/>
      <c r="FH474"/>
      <c r="FI474"/>
      <c r="FJ474"/>
      <c r="FK474"/>
      <c r="FL474"/>
      <c r="FM474"/>
      <c r="FN474"/>
      <c r="FO474"/>
      <c r="FP474"/>
      <c r="FQ474"/>
      <c r="FR474"/>
      <c r="FS474"/>
      <c r="FT474"/>
      <c r="FU474"/>
      <c r="FV474"/>
      <c r="FW474"/>
      <c r="FX474"/>
      <c r="FY474"/>
      <c r="FZ474"/>
      <c r="GA474"/>
      <c r="GB474"/>
      <c r="GC474"/>
      <c r="GD474"/>
    </row>
    <row r="475" spans="1:186" s="8" customFormat="1" x14ac:dyDescent="0.2">
      <c r="A475"/>
      <c r="B475"/>
      <c r="C475"/>
      <c r="D475"/>
      <c r="E475"/>
      <c r="F475"/>
      <c r="G475"/>
      <c r="H475"/>
      <c r="I475"/>
      <c r="J475"/>
      <c r="K475"/>
      <c r="L475"/>
      <c r="M475"/>
      <c r="N475"/>
      <c r="O475"/>
      <c r="P475"/>
      <c r="Q475"/>
      <c r="R475"/>
      <c r="S475"/>
      <c r="T475"/>
      <c r="U475"/>
      <c r="V475"/>
      <c r="W475"/>
      <c r="X475"/>
      <c r="Y475"/>
      <c r="Z475"/>
      <c r="AA475"/>
      <c r="AB475"/>
      <c r="AC475"/>
      <c r="AD475"/>
      <c r="AE475"/>
      <c r="AF475"/>
      <c r="AG475"/>
      <c r="AH475"/>
      <c r="AI475"/>
      <c r="AJ475"/>
      <c r="AK475"/>
      <c r="AL475"/>
      <c r="AM475"/>
      <c r="AN475"/>
      <c r="AO475"/>
      <c r="AP475"/>
      <c r="AQ475"/>
      <c r="AR475"/>
      <c r="AS475"/>
      <c r="AT475"/>
      <c r="AU475"/>
      <c r="AV475"/>
      <c r="AW475"/>
      <c r="AX475"/>
      <c r="AY475"/>
      <c r="AZ475"/>
      <c r="BA475"/>
      <c r="BB475"/>
      <c r="BC475"/>
      <c r="BD475"/>
      <c r="BE475"/>
      <c r="BF475"/>
      <c r="BG475"/>
      <c r="BH475"/>
      <c r="BI475"/>
      <c r="BJ475"/>
      <c r="BK475"/>
      <c r="BL475"/>
      <c r="BM475"/>
      <c r="BN475"/>
      <c r="BO475"/>
      <c r="BP475"/>
      <c r="BQ475"/>
      <c r="BR475"/>
      <c r="BS475"/>
      <c r="BT475"/>
      <c r="BU475"/>
      <c r="BV475"/>
      <c r="BW475"/>
      <c r="BX475"/>
      <c r="BY475"/>
      <c r="BZ475"/>
      <c r="CA475"/>
      <c r="CB475"/>
      <c r="CC475"/>
      <c r="CD475"/>
      <c r="CE475"/>
      <c r="CF475"/>
      <c r="CG475"/>
      <c r="CH475"/>
      <c r="CI475"/>
      <c r="CJ475"/>
      <c r="CK475"/>
      <c r="CL475"/>
      <c r="CM475"/>
      <c r="CN475"/>
      <c r="CO475"/>
      <c r="CP475"/>
      <c r="CQ475"/>
      <c r="CR475"/>
      <c r="CS475"/>
      <c r="CT475"/>
      <c r="CU475"/>
      <c r="CV475"/>
      <c r="CW475"/>
      <c r="CX475"/>
      <c r="CY475"/>
      <c r="CZ475"/>
      <c r="DA475"/>
      <c r="DB475"/>
      <c r="DC475"/>
      <c r="DD475"/>
      <c r="DE475"/>
      <c r="DF475"/>
      <c r="DG475"/>
      <c r="DH475"/>
      <c r="DI475"/>
      <c r="DJ475"/>
      <c r="DK475"/>
      <c r="DL475"/>
      <c r="DM475"/>
      <c r="DN475"/>
      <c r="DO475"/>
      <c r="DP475"/>
      <c r="DQ475"/>
      <c r="DR475"/>
      <c r="DS475"/>
      <c r="DT475"/>
      <c r="DU475"/>
      <c r="DV475"/>
      <c r="DW475"/>
      <c r="DX475"/>
      <c r="DY475"/>
      <c r="DZ475"/>
      <c r="EA475"/>
      <c r="EB475"/>
      <c r="EC475"/>
      <c r="ED475"/>
      <c r="EE475"/>
      <c r="EF475"/>
      <c r="EG475"/>
      <c r="EH475"/>
      <c r="EI475"/>
      <c r="EJ475"/>
      <c r="EK475"/>
      <c r="EL475"/>
      <c r="EM475"/>
      <c r="EN475"/>
      <c r="EO475"/>
      <c r="EP475"/>
      <c r="EQ475"/>
      <c r="ER475"/>
      <c r="ES475"/>
      <c r="ET475"/>
      <c r="EU475"/>
      <c r="EV475"/>
      <c r="EW475"/>
      <c r="EX475"/>
      <c r="EY475"/>
      <c r="EZ475"/>
      <c r="FA475"/>
      <c r="FB475"/>
      <c r="FC475"/>
      <c r="FD475"/>
      <c r="FE475"/>
      <c r="FF475"/>
      <c r="FG475"/>
      <c r="FH475"/>
      <c r="FI475"/>
      <c r="FJ475"/>
      <c r="FK475"/>
      <c r="FL475"/>
      <c r="FM475"/>
      <c r="FN475"/>
      <c r="FO475"/>
      <c r="FP475"/>
      <c r="FQ475"/>
      <c r="FR475"/>
      <c r="FS475"/>
      <c r="FT475"/>
      <c r="FU475"/>
      <c r="FV475"/>
      <c r="FW475"/>
      <c r="FX475"/>
      <c r="FY475"/>
      <c r="FZ475"/>
      <c r="GA475"/>
      <c r="GB475"/>
      <c r="GC475"/>
      <c r="GD475"/>
    </row>
    <row r="476" spans="1:186" s="8" customFormat="1" x14ac:dyDescent="0.2">
      <c r="A476"/>
      <c r="B476"/>
      <c r="C476"/>
      <c r="D476"/>
      <c r="E476"/>
      <c r="F476"/>
      <c r="G476"/>
      <c r="H476"/>
      <c r="I476"/>
      <c r="J476"/>
      <c r="K476"/>
      <c r="L476"/>
      <c r="M476"/>
      <c r="N476"/>
      <c r="O476"/>
      <c r="P476"/>
      <c r="Q476"/>
      <c r="R476"/>
      <c r="S476"/>
      <c r="T476"/>
      <c r="U476"/>
      <c r="V476"/>
      <c r="W476"/>
      <c r="X476"/>
      <c r="Y476"/>
      <c r="Z476"/>
      <c r="AA476"/>
      <c r="AB476"/>
      <c r="AC476"/>
      <c r="AD476"/>
      <c r="AE476"/>
      <c r="AF476"/>
      <c r="AG476"/>
      <c r="AH476"/>
      <c r="AI476"/>
      <c r="AJ476"/>
      <c r="AK476"/>
      <c r="AL476"/>
      <c r="AM476"/>
      <c r="AN476"/>
      <c r="AO476"/>
      <c r="AP476"/>
      <c r="AQ476"/>
      <c r="AR476"/>
      <c r="AS476"/>
      <c r="AT476"/>
      <c r="AU476"/>
      <c r="AV476"/>
      <c r="AW476"/>
      <c r="AX476"/>
      <c r="AY476"/>
      <c r="AZ476"/>
      <c r="BA476"/>
      <c r="BB476"/>
      <c r="BC476"/>
      <c r="BD476"/>
      <c r="BE476"/>
      <c r="BF476"/>
      <c r="BG476"/>
      <c r="BH476"/>
      <c r="BI476"/>
      <c r="BJ476"/>
      <c r="BK476"/>
      <c r="BL476"/>
      <c r="BM476"/>
      <c r="BN476"/>
      <c r="BO476"/>
      <c r="BP476"/>
      <c r="BQ476"/>
      <c r="BR476"/>
      <c r="BS476"/>
      <c r="BT476"/>
      <c r="BU476"/>
      <c r="BV476"/>
      <c r="BW476"/>
      <c r="BX476"/>
      <c r="BY476"/>
      <c r="BZ476"/>
      <c r="CA476"/>
      <c r="CB476"/>
      <c r="CC476"/>
      <c r="CD476"/>
      <c r="CE476"/>
      <c r="CF476"/>
      <c r="CG476"/>
      <c r="CH476"/>
      <c r="CI476"/>
      <c r="CJ476"/>
      <c r="CK476"/>
      <c r="CL476"/>
      <c r="CM476"/>
      <c r="CN476"/>
      <c r="CO476"/>
      <c r="CP476"/>
      <c r="CQ476"/>
      <c r="CR476"/>
      <c r="CS476"/>
      <c r="CT476"/>
      <c r="CU476"/>
      <c r="CV476"/>
      <c r="CW476"/>
      <c r="CX476"/>
      <c r="CY476"/>
      <c r="CZ476"/>
      <c r="DA476"/>
      <c r="DB476"/>
      <c r="DC476"/>
      <c r="DD476"/>
      <c r="DE476"/>
      <c r="DF476"/>
      <c r="DG476"/>
      <c r="DH476"/>
      <c r="DI476"/>
      <c r="DJ476"/>
      <c r="DK476"/>
      <c r="DL476"/>
      <c r="DM476"/>
      <c r="DN476"/>
      <c r="DO476"/>
      <c r="DP476"/>
      <c r="DQ476"/>
      <c r="DR476"/>
      <c r="DS476"/>
      <c r="DT476"/>
      <c r="DU476"/>
      <c r="DV476"/>
      <c r="DW476"/>
      <c r="DX476"/>
      <c r="DY476"/>
      <c r="DZ476"/>
      <c r="EA476"/>
      <c r="EB476"/>
      <c r="EC476"/>
      <c r="ED476"/>
      <c r="EE476"/>
      <c r="EF476"/>
      <c r="EG476"/>
      <c r="EH476"/>
      <c r="EI476"/>
      <c r="EJ476"/>
      <c r="EK476"/>
      <c r="EL476"/>
      <c r="EM476"/>
      <c r="EN476"/>
      <c r="EO476"/>
      <c r="EP476"/>
      <c r="EQ476"/>
      <c r="ER476"/>
      <c r="ES476"/>
      <c r="ET476"/>
      <c r="EU476"/>
      <c r="EV476"/>
      <c r="EW476"/>
      <c r="EX476"/>
      <c r="EY476"/>
      <c r="EZ476"/>
      <c r="FA476"/>
      <c r="FB476"/>
      <c r="FC476"/>
      <c r="FD476"/>
      <c r="FE476"/>
      <c r="FF476"/>
      <c r="FG476"/>
      <c r="FH476"/>
      <c r="FI476"/>
      <c r="FJ476"/>
      <c r="FK476"/>
      <c r="FL476"/>
      <c r="FM476"/>
      <c r="FN476"/>
      <c r="FO476"/>
      <c r="FP476"/>
      <c r="FQ476"/>
      <c r="FR476"/>
      <c r="FS476"/>
      <c r="FT476"/>
      <c r="FU476"/>
      <c r="FV476"/>
      <c r="FW476"/>
      <c r="FX476"/>
      <c r="FY476"/>
      <c r="FZ476"/>
      <c r="GA476"/>
      <c r="GB476"/>
      <c r="GC476"/>
      <c r="GD476"/>
    </row>
    <row r="477" spans="1:186" s="8" customFormat="1" x14ac:dyDescent="0.2">
      <c r="A477"/>
      <c r="B477"/>
      <c r="C477"/>
      <c r="D477"/>
      <c r="E477"/>
      <c r="F477"/>
      <c r="G477"/>
      <c r="H477"/>
      <c r="I477"/>
      <c r="J477"/>
      <c r="K477"/>
      <c r="L477"/>
      <c r="M477"/>
      <c r="N477"/>
      <c r="O477"/>
      <c r="P477"/>
      <c r="Q477"/>
      <c r="R477"/>
      <c r="S477"/>
      <c r="T477"/>
      <c r="U477"/>
      <c r="V477"/>
      <c r="W477"/>
      <c r="X477"/>
      <c r="Y477"/>
      <c r="Z477"/>
      <c r="AA477"/>
      <c r="AB477"/>
      <c r="AC477"/>
      <c r="AD477"/>
      <c r="AE477"/>
      <c r="AF477"/>
      <c r="AG477"/>
      <c r="AH477"/>
      <c r="AI477"/>
      <c r="AJ477"/>
      <c r="AK477"/>
      <c r="AL477"/>
      <c r="AM477"/>
      <c r="AN477"/>
      <c r="AO477"/>
      <c r="AP477"/>
      <c r="AQ477"/>
      <c r="AR477"/>
      <c r="AS477"/>
      <c r="AT477"/>
      <c r="AU477"/>
      <c r="AV477"/>
      <c r="AW477"/>
      <c r="AX477"/>
      <c r="AY477"/>
      <c r="AZ477"/>
      <c r="BA477"/>
      <c r="BB477"/>
      <c r="BC477"/>
      <c r="BD477"/>
      <c r="BE477"/>
      <c r="BF477"/>
      <c r="BG477"/>
      <c r="BH477"/>
      <c r="BI477"/>
      <c r="BJ477"/>
      <c r="BK477"/>
      <c r="BL477"/>
      <c r="BM477"/>
      <c r="BN477"/>
      <c r="BO477"/>
      <c r="BP477"/>
      <c r="BQ477"/>
      <c r="BR477"/>
      <c r="BS477"/>
      <c r="BT477"/>
      <c r="BU477"/>
      <c r="BV477"/>
      <c r="BW477"/>
      <c r="BX477"/>
      <c r="BY477"/>
      <c r="BZ477"/>
      <c r="CA477"/>
      <c r="CB477"/>
      <c r="CC477"/>
      <c r="CD477"/>
      <c r="CE477"/>
      <c r="CF477"/>
      <c r="CG477"/>
      <c r="CH477"/>
      <c r="CI477"/>
      <c r="CJ477"/>
      <c r="CK477"/>
      <c r="CL477"/>
      <c r="CM477"/>
      <c r="CN477"/>
      <c r="CO477"/>
      <c r="CP477"/>
      <c r="CQ477"/>
      <c r="CR477"/>
      <c r="CS477"/>
      <c r="CT477"/>
      <c r="CU477"/>
      <c r="CV477"/>
      <c r="CW477"/>
      <c r="CX477"/>
      <c r="CY477"/>
      <c r="CZ477"/>
      <c r="DA477"/>
      <c r="DB477"/>
      <c r="DC477"/>
      <c r="DD477"/>
      <c r="DE477"/>
      <c r="DF477"/>
      <c r="DG477"/>
      <c r="DH477"/>
      <c r="DI477"/>
      <c r="DJ477"/>
      <c r="DK477"/>
      <c r="DL477"/>
      <c r="DM477"/>
      <c r="DN477"/>
      <c r="DO477"/>
      <c r="DP477"/>
      <c r="DQ477"/>
      <c r="DR477"/>
      <c r="DS477"/>
      <c r="DT477"/>
      <c r="DU477"/>
      <c r="DV477"/>
      <c r="DW477"/>
      <c r="DX477"/>
      <c r="DY477"/>
      <c r="DZ477"/>
      <c r="EA477"/>
      <c r="EB477"/>
      <c r="EC477"/>
      <c r="ED477"/>
      <c r="EE477"/>
      <c r="EF477"/>
      <c r="EG477"/>
      <c r="EH477"/>
      <c r="EI477"/>
      <c r="EJ477"/>
      <c r="EK477"/>
      <c r="EL477"/>
      <c r="EM477"/>
      <c r="EN477"/>
      <c r="EO477"/>
      <c r="EP477"/>
      <c r="EQ477"/>
      <c r="ER477"/>
      <c r="ES477"/>
      <c r="ET477"/>
      <c r="EU477"/>
      <c r="EV477"/>
      <c r="EW477"/>
      <c r="EX477"/>
      <c r="EY477"/>
      <c r="EZ477"/>
      <c r="FA477"/>
      <c r="FB477"/>
      <c r="FC477"/>
      <c r="FD477"/>
      <c r="FE477"/>
      <c r="FF477"/>
      <c r="FG477"/>
      <c r="FH477"/>
      <c r="FI477"/>
      <c r="FJ477"/>
      <c r="FK477"/>
      <c r="FL477"/>
      <c r="FM477"/>
      <c r="FN477"/>
      <c r="FO477"/>
      <c r="FP477"/>
      <c r="FQ477"/>
      <c r="FR477"/>
      <c r="FS477"/>
      <c r="FT477"/>
      <c r="FU477"/>
      <c r="FV477"/>
      <c r="FW477"/>
      <c r="FX477"/>
      <c r="FY477"/>
      <c r="FZ477"/>
      <c r="GA477"/>
      <c r="GB477"/>
      <c r="GC477"/>
      <c r="GD477"/>
    </row>
    <row r="478" spans="1:186" s="8" customFormat="1" x14ac:dyDescent="0.2">
      <c r="A478"/>
      <c r="B478"/>
      <c r="C478"/>
      <c r="D478"/>
      <c r="E478"/>
      <c r="F478"/>
      <c r="G478"/>
      <c r="H478"/>
      <c r="I478"/>
      <c r="J478"/>
      <c r="K478"/>
      <c r="L478"/>
      <c r="M478"/>
      <c r="N478"/>
      <c r="O478"/>
      <c r="P478"/>
      <c r="Q478"/>
      <c r="R478"/>
      <c r="S478"/>
      <c r="T478"/>
      <c r="U478"/>
      <c r="V478"/>
      <c r="W478"/>
      <c r="X478"/>
      <c r="Y478"/>
      <c r="Z478"/>
      <c r="AA478"/>
      <c r="AB478"/>
      <c r="AC478"/>
      <c r="AD478"/>
      <c r="AE478"/>
      <c r="AF478"/>
      <c r="AG478"/>
      <c r="AH478"/>
      <c r="AI478"/>
      <c r="AJ478"/>
      <c r="AK478"/>
      <c r="AL478"/>
      <c r="AM478"/>
      <c r="AN478"/>
      <c r="AO478"/>
      <c r="AP478"/>
      <c r="AQ478"/>
      <c r="AR478"/>
      <c r="AS478"/>
      <c r="AT478"/>
      <c r="AU478"/>
      <c r="AV478"/>
      <c r="AW478"/>
      <c r="AX478"/>
      <c r="AY478"/>
      <c r="AZ478"/>
      <c r="BA478"/>
      <c r="BB478"/>
      <c r="BC478"/>
      <c r="BD478"/>
      <c r="BE478"/>
      <c r="BF478"/>
      <c r="BG478"/>
      <c r="BH478"/>
      <c r="BI478"/>
      <c r="BJ478"/>
      <c r="BK478"/>
      <c r="BL478"/>
      <c r="BM478"/>
      <c r="BN478"/>
      <c r="BO478"/>
      <c r="BP478"/>
      <c r="BQ478"/>
      <c r="BR478"/>
      <c r="BS478"/>
      <c r="BT478"/>
      <c r="BU478"/>
      <c r="BV478"/>
      <c r="BW478"/>
      <c r="BX478"/>
      <c r="BY478"/>
      <c r="BZ478"/>
      <c r="CA478"/>
      <c r="CB478"/>
      <c r="CC478"/>
      <c r="CD478"/>
      <c r="CE478"/>
      <c r="CF478"/>
      <c r="CG478"/>
      <c r="CH478"/>
      <c r="CI478"/>
      <c r="CJ478"/>
      <c r="CK478"/>
      <c r="CL478"/>
      <c r="CM478"/>
      <c r="CN478"/>
      <c r="CO478"/>
      <c r="CP478"/>
      <c r="CQ478"/>
      <c r="CR478"/>
      <c r="CS478"/>
      <c r="CT478"/>
      <c r="CU478"/>
      <c r="CV478"/>
      <c r="CW478"/>
      <c r="CX478"/>
      <c r="CY478"/>
      <c r="CZ478"/>
      <c r="DA478"/>
      <c r="DB478"/>
      <c r="DC478"/>
      <c r="DD478"/>
      <c r="DE478"/>
      <c r="DF478"/>
      <c r="DG478"/>
      <c r="DH478"/>
      <c r="DI478"/>
      <c r="DJ478"/>
      <c r="DK478"/>
      <c r="DL478"/>
      <c r="DM478"/>
      <c r="DN478"/>
      <c r="DO478"/>
      <c r="DP478"/>
      <c r="DQ478"/>
      <c r="DR478"/>
      <c r="DS478"/>
      <c r="DT478"/>
      <c r="DU478"/>
      <c r="DV478"/>
      <c r="DW478"/>
      <c r="DX478"/>
      <c r="DY478"/>
      <c r="DZ478"/>
      <c r="EA478"/>
      <c r="EB478"/>
      <c r="EC478"/>
      <c r="ED478"/>
      <c r="EE478"/>
      <c r="EF478"/>
      <c r="EG478"/>
      <c r="EH478"/>
      <c r="EI478"/>
      <c r="EJ478"/>
      <c r="EK478"/>
      <c r="EL478"/>
      <c r="EM478"/>
      <c r="EN478"/>
      <c r="EO478"/>
      <c r="EP478"/>
      <c r="EQ478"/>
      <c r="ER478"/>
      <c r="ES478"/>
      <c r="ET478"/>
      <c r="EU478"/>
      <c r="EV478"/>
      <c r="EW478"/>
      <c r="EX478"/>
      <c r="EY478"/>
      <c r="EZ478"/>
      <c r="FA478"/>
      <c r="FB478"/>
      <c r="FC478"/>
      <c r="FD478"/>
      <c r="FE478"/>
      <c r="FF478"/>
      <c r="FG478"/>
      <c r="FH478"/>
      <c r="FI478"/>
      <c r="FJ478"/>
      <c r="FK478"/>
      <c r="FL478"/>
      <c r="FM478"/>
      <c r="FN478"/>
      <c r="FO478"/>
      <c r="FP478"/>
      <c r="FQ478"/>
      <c r="FR478"/>
      <c r="FS478"/>
      <c r="FT478"/>
      <c r="FU478"/>
      <c r="FV478"/>
      <c r="FW478"/>
      <c r="FX478"/>
      <c r="FY478"/>
      <c r="FZ478"/>
      <c r="GA478"/>
      <c r="GB478"/>
      <c r="GC478"/>
      <c r="GD478"/>
    </row>
    <row r="479" spans="1:186" s="8" customFormat="1" x14ac:dyDescent="0.2">
      <c r="A479"/>
      <c r="B479"/>
      <c r="C479"/>
      <c r="D479"/>
      <c r="E479"/>
      <c r="F479"/>
      <c r="G479"/>
      <c r="H479"/>
      <c r="I479"/>
      <c r="J479"/>
      <c r="K479"/>
      <c r="L479"/>
      <c r="M479"/>
      <c r="N479"/>
      <c r="O479"/>
      <c r="P479"/>
      <c r="Q479"/>
      <c r="R479"/>
      <c r="S479"/>
      <c r="T479"/>
      <c r="U479"/>
      <c r="V479"/>
      <c r="W479"/>
      <c r="X479"/>
      <c r="Y479"/>
      <c r="Z479"/>
      <c r="AA479"/>
      <c r="AB479"/>
      <c r="AC479"/>
      <c r="AD479"/>
      <c r="AE479"/>
      <c r="AF479"/>
      <c r="AG479"/>
      <c r="AH479"/>
      <c r="AI479"/>
      <c r="AJ479"/>
      <c r="AK479"/>
      <c r="AL479"/>
      <c r="AM479"/>
      <c r="AN479"/>
      <c r="AO479"/>
      <c r="AP479"/>
      <c r="AQ479"/>
      <c r="AR479"/>
      <c r="AS479"/>
      <c r="AT479"/>
      <c r="AU479"/>
      <c r="AV479"/>
      <c r="AW479"/>
      <c r="AX479"/>
      <c r="AY479"/>
      <c r="AZ479"/>
      <c r="BA479"/>
      <c r="BB479"/>
      <c r="BC479"/>
      <c r="BD479"/>
      <c r="BE479"/>
      <c r="BF479"/>
      <c r="BG479"/>
      <c r="BH479"/>
      <c r="BI479"/>
      <c r="BJ479"/>
      <c r="BK479"/>
      <c r="BL479"/>
      <c r="BM479"/>
      <c r="BN479"/>
      <c r="BO479"/>
      <c r="BP479"/>
      <c r="BQ479"/>
      <c r="BR479"/>
      <c r="BS479"/>
      <c r="BT479"/>
      <c r="BU479"/>
      <c r="BV479"/>
      <c r="BW479"/>
      <c r="BX479"/>
      <c r="BY479"/>
      <c r="BZ479"/>
      <c r="CA479"/>
      <c r="CB479"/>
      <c r="CC479"/>
      <c r="CD479"/>
      <c r="CE479"/>
      <c r="CF479"/>
      <c r="CG479"/>
      <c r="CH479"/>
      <c r="CI479"/>
      <c r="CJ479"/>
      <c r="CK479"/>
      <c r="CL479"/>
      <c r="CM479"/>
      <c r="CN479"/>
      <c r="CO479"/>
      <c r="CP479"/>
      <c r="CQ479"/>
      <c r="CR479"/>
      <c r="CS479"/>
      <c r="CT479"/>
      <c r="CU479"/>
      <c r="CV479"/>
      <c r="CW479"/>
      <c r="CX479"/>
      <c r="CY479"/>
      <c r="CZ479"/>
      <c r="DA479"/>
      <c r="DB479"/>
      <c r="DC479"/>
      <c r="DD479"/>
      <c r="DE479"/>
      <c r="DF479"/>
      <c r="DG479"/>
      <c r="DH479"/>
      <c r="DI479"/>
      <c r="DJ479"/>
      <c r="DK479"/>
      <c r="DL479"/>
      <c r="DM479"/>
      <c r="DN479"/>
      <c r="DO479"/>
      <c r="DP479"/>
      <c r="DQ479"/>
      <c r="DR479"/>
      <c r="DS479"/>
      <c r="DT479"/>
      <c r="DU479"/>
      <c r="DV479"/>
      <c r="DW479"/>
      <c r="DX479"/>
      <c r="DY479"/>
      <c r="DZ479"/>
      <c r="EA479"/>
      <c r="EB479"/>
      <c r="EC479"/>
      <c r="ED479"/>
      <c r="EE479"/>
      <c r="EF479"/>
      <c r="EG479"/>
      <c r="EH479"/>
      <c r="EI479"/>
      <c r="EJ479"/>
      <c r="EK479"/>
      <c r="EL479"/>
      <c r="EM479"/>
      <c r="EN479"/>
      <c r="EO479"/>
      <c r="EP479"/>
      <c r="EQ479"/>
      <c r="ER479"/>
      <c r="ES479"/>
      <c r="ET479"/>
      <c r="EU479"/>
      <c r="EV479"/>
      <c r="EW479"/>
      <c r="EX479"/>
      <c r="EY479"/>
      <c r="EZ479"/>
      <c r="FA479"/>
      <c r="FB479"/>
      <c r="FC479"/>
      <c r="FD479"/>
      <c r="FE479"/>
      <c r="FF479"/>
      <c r="FG479"/>
      <c r="FH479"/>
      <c r="FI479"/>
      <c r="FJ479"/>
      <c r="FK479"/>
      <c r="FL479"/>
      <c r="FM479"/>
      <c r="FN479"/>
      <c r="FO479"/>
      <c r="FP479"/>
      <c r="FQ479"/>
      <c r="FR479"/>
      <c r="FS479"/>
      <c r="FT479"/>
      <c r="FU479"/>
      <c r="FV479"/>
      <c r="FW479"/>
      <c r="FX479"/>
      <c r="FY479"/>
      <c r="FZ479"/>
      <c r="GA479"/>
      <c r="GB479"/>
      <c r="GC479"/>
      <c r="GD479"/>
    </row>
    <row r="480" spans="1:186" s="8" customFormat="1" x14ac:dyDescent="0.2">
      <c r="A480"/>
      <c r="B480"/>
      <c r="C480"/>
      <c r="D480"/>
      <c r="E480"/>
      <c r="F480"/>
      <c r="G480"/>
      <c r="H480"/>
      <c r="I480"/>
      <c r="J480"/>
      <c r="K480"/>
      <c r="L480"/>
      <c r="M480"/>
      <c r="N480"/>
      <c r="O480"/>
      <c r="P480"/>
      <c r="Q480"/>
      <c r="R480"/>
      <c r="S480"/>
      <c r="T480"/>
      <c r="U480"/>
      <c r="V480"/>
      <c r="W480"/>
      <c r="X480"/>
      <c r="Y480"/>
      <c r="Z480"/>
      <c r="AA480"/>
      <c r="AB480"/>
      <c r="AC480"/>
      <c r="AD480"/>
      <c r="AE480"/>
      <c r="AF480"/>
      <c r="AG480"/>
      <c r="AH480"/>
      <c r="AI480"/>
      <c r="AJ480"/>
      <c r="AK480"/>
      <c r="AL480"/>
      <c r="AM480"/>
      <c r="AN480"/>
      <c r="AO480"/>
      <c r="AP480"/>
      <c r="AQ480"/>
      <c r="AR480"/>
      <c r="AS480"/>
      <c r="AT480"/>
      <c r="AU480"/>
      <c r="AV480"/>
      <c r="AW480"/>
      <c r="AX480"/>
      <c r="AY480"/>
      <c r="AZ480"/>
      <c r="BA480"/>
      <c r="BB480"/>
      <c r="BC480"/>
      <c r="BD480"/>
      <c r="BE480"/>
      <c r="BF480"/>
      <c r="BG480"/>
      <c r="BH480"/>
      <c r="BI480"/>
      <c r="BJ480"/>
      <c r="BK480"/>
      <c r="BL480"/>
      <c r="BM480"/>
      <c r="BN480"/>
      <c r="BO480"/>
      <c r="BP480"/>
      <c r="BQ480"/>
      <c r="BR480"/>
      <c r="BS480"/>
      <c r="BT480"/>
      <c r="BU480"/>
      <c r="BV480"/>
      <c r="BW480"/>
      <c r="BX480"/>
      <c r="BY480"/>
      <c r="BZ480"/>
      <c r="CA480"/>
      <c r="CB480"/>
      <c r="CC480"/>
      <c r="CD480"/>
      <c r="CE480"/>
      <c r="CF480"/>
      <c r="CG480"/>
      <c r="CH480"/>
      <c r="CI480"/>
      <c r="CJ480"/>
      <c r="CK480"/>
      <c r="CL480"/>
      <c r="CM480"/>
      <c r="CN480"/>
      <c r="CO480"/>
      <c r="CP480"/>
      <c r="CQ480"/>
      <c r="CR480"/>
      <c r="CS480"/>
      <c r="CT480"/>
      <c r="CU480"/>
      <c r="CV480"/>
      <c r="CW480"/>
      <c r="CX480"/>
      <c r="CY480"/>
      <c r="CZ480"/>
      <c r="DA480"/>
      <c r="DB480"/>
      <c r="DC480"/>
      <c r="DD480"/>
      <c r="DE480"/>
      <c r="DF480"/>
      <c r="DG480"/>
      <c r="DH480"/>
      <c r="DI480"/>
      <c r="DJ480"/>
      <c r="DK480"/>
      <c r="DL480"/>
      <c r="DM480"/>
      <c r="DN480"/>
      <c r="DO480"/>
      <c r="DP480"/>
      <c r="DQ480"/>
      <c r="DR480"/>
      <c r="DS480"/>
      <c r="DT480"/>
      <c r="DU480"/>
      <c r="DV480"/>
      <c r="DW480"/>
      <c r="DX480"/>
      <c r="DY480"/>
      <c r="DZ480"/>
      <c r="EA480"/>
      <c r="EB480"/>
      <c r="EC480"/>
      <c r="ED480"/>
      <c r="EE480"/>
      <c r="EF480"/>
      <c r="EG480"/>
      <c r="EH480"/>
      <c r="EI480"/>
      <c r="EJ480"/>
      <c r="EK480"/>
      <c r="EL480"/>
      <c r="EM480"/>
      <c r="EN480"/>
      <c r="EO480"/>
      <c r="EP480"/>
      <c r="EQ480"/>
      <c r="ER480"/>
      <c r="ES480"/>
      <c r="ET480"/>
      <c r="EU480"/>
      <c r="EV480"/>
      <c r="EW480"/>
      <c r="EX480"/>
      <c r="EY480"/>
      <c r="EZ480"/>
      <c r="FA480"/>
      <c r="FB480"/>
      <c r="FC480"/>
      <c r="FD480"/>
      <c r="FE480"/>
      <c r="FF480"/>
      <c r="FG480"/>
      <c r="FH480"/>
      <c r="FI480"/>
      <c r="FJ480"/>
      <c r="FK480"/>
      <c r="FL480"/>
      <c r="FM480"/>
      <c r="FN480"/>
      <c r="FO480"/>
      <c r="FP480"/>
      <c r="FQ480"/>
      <c r="FR480"/>
      <c r="FS480"/>
      <c r="FT480"/>
      <c r="FU480"/>
      <c r="FV480"/>
      <c r="FW480"/>
      <c r="FX480"/>
      <c r="FY480"/>
      <c r="FZ480"/>
      <c r="GA480"/>
      <c r="GB480"/>
      <c r="GC480"/>
      <c r="GD480"/>
    </row>
    <row r="481" spans="1:186" s="8" customFormat="1" x14ac:dyDescent="0.2">
      <c r="A481"/>
      <c r="B481"/>
      <c r="C481"/>
      <c r="D481"/>
      <c r="E481"/>
      <c r="F481"/>
      <c r="G481"/>
      <c r="H481"/>
      <c r="I481"/>
      <c r="J481"/>
      <c r="K481"/>
      <c r="L481"/>
      <c r="M481"/>
      <c r="N481"/>
      <c r="O481"/>
      <c r="P481"/>
      <c r="Q481"/>
      <c r="R481"/>
      <c r="S481"/>
      <c r="T481"/>
      <c r="U481"/>
      <c r="V481"/>
      <c r="W481"/>
      <c r="X481"/>
      <c r="Y481"/>
      <c r="Z481"/>
      <c r="AA481"/>
      <c r="AB481"/>
      <c r="AC481"/>
      <c r="AD481"/>
      <c r="AE481"/>
      <c r="AF481"/>
      <c r="AG481"/>
      <c r="AH481"/>
      <c r="AI481"/>
      <c r="AJ481"/>
      <c r="AK481"/>
      <c r="AL481"/>
      <c r="AM481"/>
      <c r="AN481"/>
      <c r="AO481"/>
      <c r="AP481"/>
      <c r="AQ481"/>
      <c r="AR481"/>
      <c r="AS481"/>
      <c r="AT481"/>
      <c r="AU481"/>
      <c r="AV481"/>
      <c r="AW481"/>
      <c r="AX481"/>
      <c r="AY481"/>
      <c r="AZ481"/>
      <c r="BA481"/>
      <c r="BB481"/>
      <c r="BC481"/>
      <c r="BD481"/>
      <c r="BE481"/>
      <c r="BF481"/>
      <c r="BG481"/>
      <c r="BH481"/>
      <c r="BI481"/>
      <c r="BJ481"/>
      <c r="BK481"/>
      <c r="BL481"/>
      <c r="BM481"/>
      <c r="BN481"/>
      <c r="BO481"/>
      <c r="BP481"/>
      <c r="BQ481"/>
      <c r="BR481"/>
      <c r="BS481"/>
      <c r="BT481"/>
      <c r="BU481"/>
      <c r="BV481"/>
      <c r="BW481"/>
      <c r="BX481"/>
      <c r="BY481"/>
      <c r="BZ481"/>
      <c r="CA481"/>
      <c r="CB481"/>
      <c r="CC481"/>
      <c r="CD481"/>
      <c r="CE481"/>
      <c r="CF481"/>
      <c r="CG481"/>
      <c r="CH481"/>
      <c r="CI481"/>
      <c r="CJ481"/>
      <c r="CK481"/>
      <c r="CL481"/>
      <c r="CM481"/>
      <c r="CN481"/>
      <c r="CO481"/>
      <c r="CP481"/>
      <c r="CQ481"/>
      <c r="CR481"/>
      <c r="CS481"/>
      <c r="CT481"/>
      <c r="CU481"/>
      <c r="CV481"/>
      <c r="CW481"/>
      <c r="CX481"/>
      <c r="CY481"/>
      <c r="CZ481"/>
      <c r="DA481"/>
      <c r="DB481"/>
      <c r="DC481"/>
      <c r="DD481"/>
      <c r="DE481"/>
      <c r="DF481"/>
      <c r="DG481"/>
      <c r="DH481"/>
      <c r="DI481"/>
      <c r="DJ481"/>
      <c r="DK481"/>
      <c r="DL481"/>
      <c r="DM481"/>
      <c r="DN481"/>
      <c r="DO481"/>
      <c r="DP481"/>
      <c r="DQ481"/>
      <c r="DR481"/>
      <c r="DS481"/>
      <c r="DT481"/>
      <c r="DU481"/>
      <c r="DV481"/>
      <c r="DW481"/>
      <c r="DX481"/>
      <c r="DY481"/>
      <c r="DZ481"/>
      <c r="EA481"/>
      <c r="EB481"/>
      <c r="EC481"/>
      <c r="ED481"/>
      <c r="EE481"/>
      <c r="EF481"/>
      <c r="EG481"/>
      <c r="EH481"/>
      <c r="EI481"/>
      <c r="EJ481"/>
      <c r="EK481"/>
      <c r="EL481"/>
      <c r="EM481"/>
      <c r="EN481"/>
      <c r="EO481"/>
      <c r="EP481"/>
      <c r="EQ481"/>
      <c r="ER481"/>
      <c r="ES481"/>
      <c r="ET481"/>
      <c r="EU481"/>
      <c r="EV481"/>
      <c r="EW481"/>
      <c r="EX481"/>
      <c r="EY481"/>
      <c r="EZ481"/>
      <c r="FA481"/>
      <c r="FB481"/>
      <c r="FC481"/>
      <c r="FD481"/>
      <c r="FE481"/>
      <c r="FF481"/>
      <c r="FG481"/>
      <c r="FH481"/>
      <c r="FI481"/>
      <c r="FJ481"/>
      <c r="FK481"/>
      <c r="FL481"/>
      <c r="FM481"/>
      <c r="FN481"/>
      <c r="FO481"/>
      <c r="FP481"/>
      <c r="FQ481"/>
      <c r="FR481"/>
      <c r="FS481"/>
      <c r="FT481"/>
      <c r="FU481"/>
      <c r="FV481"/>
      <c r="FW481"/>
      <c r="FX481"/>
      <c r="FY481"/>
      <c r="FZ481"/>
      <c r="GA481"/>
      <c r="GB481"/>
      <c r="GC481"/>
      <c r="GD481"/>
    </row>
    <row r="482" spans="1:186" s="8" customFormat="1" x14ac:dyDescent="0.2">
      <c r="A482"/>
      <c r="B482"/>
      <c r="C482"/>
      <c r="D482"/>
      <c r="E482"/>
      <c r="F482"/>
      <c r="G482"/>
      <c r="H482"/>
      <c r="I482"/>
      <c r="J482"/>
      <c r="K482"/>
      <c r="L482"/>
      <c r="M482"/>
      <c r="N482"/>
      <c r="O482"/>
      <c r="P482"/>
      <c r="Q482"/>
      <c r="R482"/>
      <c r="S482"/>
      <c r="T482"/>
      <c r="U482"/>
      <c r="V482"/>
      <c r="W482"/>
      <c r="X482"/>
      <c r="Y482"/>
      <c r="Z482"/>
      <c r="AA482"/>
      <c r="AB482"/>
      <c r="AC482"/>
      <c r="AD482"/>
      <c r="AE482"/>
      <c r="AF482"/>
      <c r="AG482"/>
      <c r="AH482"/>
      <c r="AI482"/>
      <c r="AJ482"/>
      <c r="AK482"/>
      <c r="AL482"/>
      <c r="AM482"/>
      <c r="AN482"/>
      <c r="AO482"/>
      <c r="AP482"/>
      <c r="AQ482"/>
      <c r="AR482"/>
      <c r="AS482"/>
      <c r="AT482"/>
      <c r="AU482"/>
      <c r="AV482"/>
      <c r="AW482"/>
      <c r="AX482"/>
      <c r="AY482"/>
      <c r="AZ482"/>
      <c r="BA482"/>
      <c r="BB482"/>
      <c r="BC482"/>
      <c r="BD482"/>
      <c r="BE482"/>
      <c r="BF482"/>
      <c r="BG482"/>
      <c r="BH482"/>
      <c r="BI482"/>
      <c r="BJ482"/>
      <c r="BK482"/>
      <c r="BL482"/>
      <c r="BM482"/>
      <c r="BN482"/>
      <c r="BO482"/>
      <c r="BP482"/>
      <c r="BQ482"/>
      <c r="BR482"/>
      <c r="BS482"/>
      <c r="BT482"/>
      <c r="BU482"/>
      <c r="BV482"/>
      <c r="BW482"/>
      <c r="BX482"/>
      <c r="BY482"/>
      <c r="BZ482"/>
      <c r="CA482"/>
      <c r="CB482"/>
      <c r="CC482"/>
      <c r="CD482"/>
      <c r="CE482"/>
      <c r="CF482"/>
      <c r="CG482"/>
      <c r="CH482"/>
      <c r="CI482"/>
      <c r="CJ482"/>
      <c r="CK482"/>
      <c r="CL482"/>
      <c r="CM482"/>
      <c r="CN482"/>
      <c r="CO482"/>
      <c r="CP482"/>
      <c r="CQ482"/>
      <c r="CR482"/>
      <c r="CS482"/>
      <c r="CT482"/>
      <c r="CU482"/>
      <c r="CV482"/>
      <c r="CW482"/>
      <c r="CX482"/>
      <c r="CY482"/>
      <c r="CZ482"/>
      <c r="DA482"/>
      <c r="DB482"/>
      <c r="DC482"/>
      <c r="DD482"/>
      <c r="DE482"/>
      <c r="DF482"/>
      <c r="DG482"/>
      <c r="DH482"/>
      <c r="DI482"/>
      <c r="DJ482"/>
      <c r="DK482"/>
      <c r="DL482"/>
      <c r="DM482"/>
      <c r="DN482"/>
      <c r="DO482"/>
      <c r="DP482"/>
      <c r="DQ482"/>
      <c r="DR482"/>
      <c r="DS482"/>
      <c r="DT482"/>
      <c r="DU482"/>
      <c r="DV482"/>
      <c r="DW482"/>
      <c r="DX482"/>
      <c r="DY482"/>
      <c r="DZ482"/>
      <c r="EA482"/>
      <c r="EB482"/>
      <c r="EC482"/>
      <c r="ED482"/>
      <c r="EE482"/>
      <c r="EF482"/>
      <c r="EG482"/>
      <c r="EH482"/>
      <c r="EI482"/>
      <c r="EJ482"/>
      <c r="EK482"/>
      <c r="EL482"/>
      <c r="EM482"/>
      <c r="EN482"/>
      <c r="EO482"/>
      <c r="EP482"/>
      <c r="EQ482"/>
      <c r="ER482"/>
      <c r="ES482"/>
      <c r="ET482"/>
      <c r="EU482"/>
      <c r="EV482"/>
      <c r="EW482"/>
      <c r="EX482"/>
      <c r="EY482"/>
      <c r="EZ482"/>
      <c r="FA482"/>
      <c r="FB482"/>
      <c r="FC482"/>
      <c r="FD482"/>
      <c r="FE482"/>
      <c r="FF482"/>
      <c r="FG482"/>
      <c r="FH482"/>
      <c r="FI482"/>
      <c r="FJ482"/>
      <c r="FK482"/>
      <c r="FL482"/>
      <c r="FM482"/>
      <c r="FN482"/>
      <c r="FO482"/>
      <c r="FP482"/>
      <c r="FQ482"/>
      <c r="FR482"/>
      <c r="FS482"/>
      <c r="FT482"/>
      <c r="FU482"/>
      <c r="FV482"/>
      <c r="FW482"/>
      <c r="FX482"/>
      <c r="FY482"/>
      <c r="FZ482"/>
      <c r="GA482"/>
      <c r="GB482"/>
      <c r="GC482"/>
      <c r="GD482"/>
    </row>
    <row r="483" spans="1:186" s="8" customFormat="1" x14ac:dyDescent="0.2">
      <c r="A483"/>
      <c r="B483"/>
      <c r="C483"/>
      <c r="D483"/>
      <c r="E483"/>
      <c r="F483"/>
      <c r="G483"/>
      <c r="H483"/>
      <c r="I483"/>
      <c r="J483"/>
      <c r="K483"/>
      <c r="L483"/>
      <c r="M483"/>
      <c r="N483"/>
      <c r="O483"/>
      <c r="P483"/>
      <c r="Q483"/>
      <c r="R483"/>
      <c r="S483"/>
      <c r="T483"/>
      <c r="U483"/>
      <c r="V483"/>
      <c r="W483"/>
      <c r="X483"/>
      <c r="Y483"/>
      <c r="Z483"/>
      <c r="AA483"/>
      <c r="AB483"/>
      <c r="AC483"/>
      <c r="AD483"/>
      <c r="AE483"/>
      <c r="AF483"/>
      <c r="AG483"/>
      <c r="AH483"/>
      <c r="AI483"/>
      <c r="AJ483"/>
      <c r="AK483"/>
      <c r="AL483"/>
      <c r="AM483"/>
      <c r="AN483"/>
      <c r="AO483"/>
      <c r="AP483"/>
      <c r="AQ483"/>
      <c r="AR483"/>
      <c r="AS483"/>
      <c r="AT483"/>
      <c r="AU483"/>
      <c r="AV483"/>
      <c r="AW483"/>
      <c r="AX483"/>
      <c r="AY483"/>
      <c r="AZ483"/>
      <c r="BA483"/>
      <c r="BB483"/>
      <c r="BC483"/>
      <c r="BD483"/>
      <c r="BE483"/>
      <c r="BF483"/>
      <c r="BG483"/>
      <c r="BH483"/>
      <c r="BI483"/>
      <c r="BJ483"/>
      <c r="BK483"/>
      <c r="BL483"/>
      <c r="BM483"/>
      <c r="BN483"/>
      <c r="BO483"/>
      <c r="BP483"/>
      <c r="BQ483"/>
      <c r="BR483"/>
      <c r="BS483"/>
      <c r="BT483"/>
      <c r="BU483"/>
      <c r="BV483"/>
      <c r="BW483"/>
      <c r="BX483"/>
      <c r="BY483"/>
      <c r="BZ483"/>
      <c r="CA483"/>
      <c r="CB483"/>
      <c r="CC483"/>
      <c r="CD483"/>
      <c r="CE483"/>
      <c r="CF483"/>
      <c r="CG483"/>
      <c r="CH483"/>
      <c r="CI483"/>
      <c r="CJ483"/>
      <c r="CK483"/>
      <c r="CL483"/>
      <c r="CM483"/>
      <c r="CN483"/>
      <c r="CO483"/>
      <c r="CP483"/>
      <c r="CQ483"/>
      <c r="CR483"/>
      <c r="CS483"/>
      <c r="CT483"/>
      <c r="CU483"/>
      <c r="CV483"/>
      <c r="CW483"/>
      <c r="CX483"/>
      <c r="CY483"/>
      <c r="CZ483"/>
      <c r="DA483"/>
      <c r="DB483"/>
      <c r="DC483"/>
      <c r="DD483"/>
      <c r="DE483"/>
      <c r="DF483"/>
      <c r="DG483"/>
      <c r="DH483"/>
      <c r="DI483"/>
      <c r="DJ483"/>
      <c r="DK483"/>
      <c r="DL483"/>
      <c r="DM483"/>
      <c r="DN483"/>
      <c r="DO483"/>
      <c r="DP483"/>
      <c r="DQ483"/>
      <c r="DR483"/>
      <c r="DS483"/>
      <c r="DT483"/>
      <c r="DU483"/>
      <c r="DV483"/>
      <c r="DW483"/>
      <c r="DX483"/>
      <c r="DY483"/>
      <c r="DZ483"/>
      <c r="EA483"/>
      <c r="EB483"/>
      <c r="EC483"/>
      <c r="ED483"/>
      <c r="EE483"/>
      <c r="EF483"/>
      <c r="EG483"/>
      <c r="EH483"/>
      <c r="EI483"/>
      <c r="EJ483"/>
      <c r="EK483"/>
      <c r="EL483"/>
      <c r="EM483"/>
      <c r="EN483"/>
      <c r="EO483"/>
      <c r="EP483"/>
      <c r="EQ483"/>
      <c r="ER483"/>
      <c r="ES483"/>
      <c r="ET483"/>
      <c r="EU483"/>
      <c r="EV483"/>
      <c r="EW483"/>
      <c r="EX483"/>
      <c r="EY483"/>
      <c r="EZ483"/>
      <c r="FA483"/>
      <c r="FB483"/>
      <c r="FC483"/>
      <c r="FD483"/>
      <c r="FE483"/>
      <c r="FF483"/>
      <c r="FG483"/>
      <c r="FH483"/>
      <c r="FI483"/>
      <c r="FJ483"/>
      <c r="FK483"/>
      <c r="FL483"/>
      <c r="FM483"/>
      <c r="FN483"/>
      <c r="FO483"/>
      <c r="FP483"/>
      <c r="FQ483"/>
      <c r="FR483"/>
      <c r="FS483"/>
      <c r="FT483"/>
      <c r="FU483"/>
      <c r="FV483"/>
      <c r="FW483"/>
      <c r="FX483"/>
      <c r="FY483"/>
      <c r="FZ483"/>
      <c r="GA483"/>
      <c r="GB483"/>
      <c r="GC483"/>
      <c r="GD483"/>
    </row>
    <row r="484" spans="1:186" s="8" customFormat="1" x14ac:dyDescent="0.2">
      <c r="A484"/>
      <c r="B484"/>
      <c r="C484"/>
      <c r="D484"/>
      <c r="E484"/>
      <c r="F484"/>
      <c r="G484"/>
      <c r="H484"/>
      <c r="I484"/>
      <c r="J484"/>
      <c r="K484"/>
      <c r="L484"/>
      <c r="M484"/>
      <c r="N484"/>
      <c r="O484"/>
      <c r="P484"/>
      <c r="Q484"/>
      <c r="R484"/>
      <c r="S484"/>
      <c r="T484"/>
      <c r="U484"/>
      <c r="V484"/>
      <c r="W484"/>
      <c r="X484"/>
      <c r="Y484"/>
      <c r="Z484"/>
      <c r="AA484"/>
      <c r="AB484"/>
      <c r="AC484"/>
      <c r="AD484"/>
      <c r="AE484"/>
      <c r="AF484"/>
      <c r="AG484"/>
      <c r="AH484"/>
      <c r="AI484"/>
      <c r="AJ484"/>
      <c r="AK484"/>
      <c r="AL484"/>
      <c r="AM484"/>
      <c r="AN484"/>
      <c r="AO484"/>
      <c r="AP484"/>
      <c r="AQ484"/>
      <c r="AR484"/>
      <c r="AS484"/>
      <c r="AT484"/>
      <c r="AU484"/>
      <c r="AV484"/>
      <c r="AW484"/>
      <c r="AX484"/>
      <c r="AY484"/>
      <c r="AZ484"/>
      <c r="BA484"/>
      <c r="BB484"/>
      <c r="BC484"/>
      <c r="BD484"/>
      <c r="BE484"/>
      <c r="BF484"/>
      <c r="BG484"/>
      <c r="BH484"/>
      <c r="BI484"/>
      <c r="BJ484"/>
      <c r="BK484"/>
      <c r="BL484"/>
      <c r="BM484"/>
      <c r="BN484"/>
      <c r="BO484"/>
      <c r="BP484"/>
      <c r="BQ484"/>
      <c r="BR484"/>
      <c r="BS484"/>
      <c r="BT484"/>
      <c r="BU484"/>
      <c r="BV484"/>
      <c r="BW484"/>
      <c r="BX484"/>
      <c r="BY484"/>
      <c r="BZ484"/>
      <c r="CA484"/>
      <c r="CB484"/>
      <c r="CC484"/>
      <c r="CD484"/>
      <c r="CE484"/>
      <c r="CF484"/>
      <c r="CG484"/>
      <c r="CH484"/>
      <c r="CI484"/>
      <c r="CJ484"/>
      <c r="CK484"/>
      <c r="CL484"/>
      <c r="CM484"/>
      <c r="CN484"/>
      <c r="CO484"/>
      <c r="CP484"/>
      <c r="CQ484"/>
      <c r="CR484"/>
      <c r="CS484"/>
      <c r="CT484"/>
      <c r="CU484"/>
      <c r="CV484"/>
      <c r="CW484"/>
      <c r="CX484"/>
      <c r="CY484"/>
      <c r="CZ484"/>
      <c r="DA484"/>
      <c r="DB484"/>
      <c r="DC484"/>
      <c r="DD484"/>
      <c r="DE484"/>
      <c r="DF484"/>
      <c r="DG484"/>
      <c r="DH484"/>
      <c r="DI484"/>
      <c r="DJ484"/>
      <c r="DK484"/>
      <c r="DL484"/>
      <c r="DM484"/>
      <c r="DN484"/>
      <c r="DO484"/>
      <c r="DP484"/>
      <c r="DQ484"/>
      <c r="DR484"/>
      <c r="DS484"/>
      <c r="DT484"/>
      <c r="DU484"/>
      <c r="DV484"/>
      <c r="DW484"/>
      <c r="DX484"/>
      <c r="DY484"/>
      <c r="DZ484"/>
      <c r="EA484"/>
      <c r="EB484"/>
      <c r="EC484"/>
      <c r="ED484"/>
      <c r="EE484"/>
      <c r="EF484"/>
      <c r="EG484"/>
      <c r="EH484"/>
      <c r="EI484"/>
      <c r="EJ484"/>
      <c r="EK484"/>
      <c r="EL484"/>
      <c r="EM484"/>
      <c r="EN484"/>
      <c r="EO484"/>
      <c r="EP484"/>
      <c r="EQ484"/>
      <c r="ER484"/>
      <c r="ES484"/>
      <c r="ET484"/>
      <c r="EU484"/>
      <c r="EV484"/>
      <c r="EW484"/>
      <c r="EX484"/>
      <c r="EY484"/>
      <c r="EZ484"/>
      <c r="FA484"/>
      <c r="FB484"/>
      <c r="FC484"/>
      <c r="FD484"/>
      <c r="FE484"/>
      <c r="FF484"/>
      <c r="FG484"/>
      <c r="FH484"/>
      <c r="FI484"/>
      <c r="FJ484"/>
      <c r="FK484"/>
      <c r="FL484"/>
      <c r="FM484"/>
      <c r="FN484"/>
      <c r="FO484"/>
      <c r="FP484"/>
      <c r="FQ484"/>
      <c r="FR484"/>
      <c r="FS484"/>
      <c r="FT484"/>
      <c r="FU484"/>
      <c r="FV484"/>
      <c r="FW484"/>
      <c r="FX484"/>
      <c r="FY484"/>
      <c r="FZ484"/>
      <c r="GA484"/>
      <c r="GB484"/>
      <c r="GC484"/>
      <c r="GD484"/>
    </row>
    <row r="485" spans="1:186" s="8" customFormat="1" x14ac:dyDescent="0.2">
      <c r="A485"/>
      <c r="B485"/>
      <c r="C485"/>
      <c r="D485"/>
      <c r="E485"/>
      <c r="F485"/>
      <c r="G485"/>
      <c r="H485"/>
      <c r="I485"/>
      <c r="J485"/>
      <c r="K485"/>
      <c r="L485"/>
      <c r="M485"/>
      <c r="N485"/>
      <c r="O485"/>
      <c r="P485"/>
      <c r="Q485"/>
      <c r="R485"/>
      <c r="S485"/>
      <c r="T485"/>
      <c r="U485"/>
      <c r="V485"/>
      <c r="W485"/>
      <c r="X485"/>
      <c r="Y485"/>
      <c r="Z485"/>
      <c r="AA485"/>
      <c r="AB485"/>
      <c r="AC485"/>
      <c r="AD485"/>
      <c r="AE485"/>
      <c r="AF485"/>
      <c r="AG485"/>
      <c r="AH485"/>
      <c r="AI485"/>
      <c r="AJ485"/>
      <c r="AK485"/>
      <c r="AL485"/>
      <c r="AM485"/>
      <c r="AN485"/>
      <c r="AO485"/>
      <c r="AP485"/>
      <c r="AQ485"/>
      <c r="AR485"/>
      <c r="AS485"/>
      <c r="AT485"/>
      <c r="AU485"/>
      <c r="AV485"/>
      <c r="AW485"/>
      <c r="AX485"/>
      <c r="AY485"/>
      <c r="AZ485"/>
      <c r="BA485"/>
      <c r="BB485"/>
      <c r="BC485"/>
      <c r="BD485"/>
      <c r="BE485"/>
      <c r="BF485"/>
      <c r="BG485"/>
      <c r="BH485"/>
      <c r="BI485"/>
      <c r="BJ485"/>
      <c r="BK485"/>
      <c r="BL485"/>
      <c r="BM485"/>
      <c r="BN485"/>
      <c r="BO485"/>
      <c r="BP485"/>
      <c r="BQ485"/>
      <c r="BR485"/>
      <c r="BS485"/>
      <c r="BT485"/>
      <c r="BU485"/>
      <c r="BV485"/>
      <c r="BW485"/>
      <c r="BX485"/>
      <c r="BY485"/>
      <c r="BZ485"/>
      <c r="CA485"/>
      <c r="CB485"/>
      <c r="CC485"/>
      <c r="CD485"/>
      <c r="CE485"/>
      <c r="CF485"/>
      <c r="CG485"/>
      <c r="CH485"/>
      <c r="CI485"/>
      <c r="CJ485"/>
      <c r="CK485"/>
      <c r="CL485"/>
      <c r="CM485"/>
      <c r="CN485"/>
      <c r="CO485"/>
      <c r="CP485"/>
      <c r="CQ485"/>
      <c r="CR485"/>
      <c r="CS485"/>
      <c r="CT485"/>
      <c r="CU485"/>
      <c r="CV485"/>
      <c r="CW485"/>
      <c r="CX485"/>
      <c r="CY485"/>
      <c r="CZ485"/>
      <c r="DA485"/>
      <c r="DB485"/>
      <c r="DC485"/>
      <c r="DD485"/>
      <c r="DE485"/>
      <c r="DF485"/>
      <c r="DG485"/>
      <c r="DH485"/>
      <c r="DI485"/>
      <c r="DJ485"/>
      <c r="DK485"/>
      <c r="DL485"/>
      <c r="DM485"/>
      <c r="DN485"/>
      <c r="DO485"/>
      <c r="DP485"/>
      <c r="DQ485"/>
      <c r="DR485"/>
      <c r="DS485"/>
      <c r="DT485"/>
      <c r="DU485"/>
      <c r="DV485"/>
      <c r="DW485"/>
      <c r="DX485"/>
      <c r="DY485"/>
      <c r="DZ485"/>
      <c r="EA485"/>
      <c r="EB485"/>
      <c r="EC485"/>
      <c r="ED485"/>
      <c r="EE485"/>
      <c r="EF485"/>
      <c r="EG485"/>
      <c r="EH485"/>
      <c r="EI485"/>
      <c r="EJ485"/>
      <c r="EK485"/>
      <c r="EL485"/>
      <c r="EM485"/>
      <c r="EN485"/>
      <c r="EO485"/>
      <c r="EP485"/>
      <c r="EQ485"/>
      <c r="ER485"/>
      <c r="ES485"/>
      <c r="ET485"/>
      <c r="EU485"/>
      <c r="EV485"/>
      <c r="EW485"/>
      <c r="EX485"/>
      <c r="EY485"/>
      <c r="EZ485"/>
      <c r="FA485"/>
      <c r="FB485"/>
      <c r="FC485"/>
      <c r="FD485"/>
      <c r="FE485"/>
      <c r="FF485"/>
      <c r="FG485"/>
      <c r="FH485"/>
      <c r="FI485"/>
      <c r="FJ485"/>
      <c r="FK485"/>
      <c r="FL485"/>
      <c r="FM485"/>
      <c r="FN485"/>
      <c r="FO485"/>
      <c r="FP485"/>
      <c r="FQ485"/>
      <c r="FR485"/>
      <c r="FS485"/>
      <c r="FT485"/>
      <c r="FU485"/>
      <c r="FV485"/>
      <c r="FW485"/>
      <c r="FX485"/>
      <c r="FY485"/>
      <c r="FZ485"/>
      <c r="GA485"/>
      <c r="GB485"/>
      <c r="GC485"/>
      <c r="GD485"/>
    </row>
    <row r="486" spans="1:186" s="8" customFormat="1" x14ac:dyDescent="0.2">
      <c r="A486"/>
      <c r="B486"/>
      <c r="C486"/>
      <c r="D486"/>
      <c r="E486"/>
      <c r="F486"/>
      <c r="G486"/>
      <c r="H486"/>
      <c r="I486"/>
      <c r="J486"/>
      <c r="K486"/>
      <c r="L486"/>
      <c r="M486"/>
      <c r="N486"/>
      <c r="O486"/>
      <c r="P486"/>
      <c r="Q486"/>
      <c r="R486"/>
      <c r="S486"/>
      <c r="T486"/>
      <c r="U486"/>
      <c r="V486"/>
      <c r="W486"/>
      <c r="X486"/>
      <c r="Y486"/>
      <c r="Z486"/>
      <c r="AA486"/>
      <c r="AB486"/>
      <c r="AC486"/>
      <c r="AD486"/>
      <c r="AE486"/>
      <c r="AF486"/>
      <c r="AG486"/>
      <c r="AH486"/>
      <c r="AI486"/>
      <c r="AJ486"/>
      <c r="AK486"/>
      <c r="AL486"/>
      <c r="AM486"/>
      <c r="AN486"/>
      <c r="AO486"/>
      <c r="AP486"/>
      <c r="AQ486"/>
      <c r="AR486"/>
      <c r="AS486"/>
      <c r="AT486"/>
      <c r="AU486"/>
      <c r="AV486"/>
      <c r="AW486"/>
      <c r="AX486"/>
      <c r="AY486"/>
      <c r="AZ486"/>
      <c r="BA486"/>
      <c r="BB486"/>
      <c r="BC486"/>
      <c r="BD486"/>
      <c r="BE486"/>
      <c r="BF486"/>
      <c r="BG486"/>
      <c r="BH486"/>
      <c r="BI486"/>
      <c r="BJ486"/>
      <c r="BK486"/>
      <c r="BL486"/>
      <c r="BM486"/>
      <c r="BN486"/>
      <c r="BO486"/>
      <c r="BP486"/>
      <c r="BQ486"/>
      <c r="BR486"/>
      <c r="BS486"/>
      <c r="BT486"/>
      <c r="BU486"/>
      <c r="BV486"/>
      <c r="BW486"/>
      <c r="BX486"/>
      <c r="BY486"/>
      <c r="BZ486"/>
      <c r="CA486"/>
      <c r="CB486"/>
      <c r="CC486"/>
      <c r="CD486"/>
      <c r="CE486"/>
      <c r="CF486"/>
      <c r="CG486"/>
      <c r="CH486"/>
      <c r="CI486"/>
      <c r="CJ486"/>
      <c r="CK486"/>
      <c r="CL486"/>
      <c r="CM486"/>
      <c r="CN486"/>
      <c r="CO486"/>
      <c r="CP486"/>
      <c r="CQ486"/>
      <c r="CR486"/>
      <c r="CS486"/>
      <c r="CT486"/>
      <c r="CU486"/>
      <c r="CV486"/>
      <c r="CW486"/>
      <c r="CX486"/>
      <c r="CY486"/>
      <c r="CZ486"/>
      <c r="DA486"/>
      <c r="DB486"/>
      <c r="DC486"/>
      <c r="DD486"/>
      <c r="DE486"/>
      <c r="DF486"/>
      <c r="DG486"/>
      <c r="DH486"/>
      <c r="DI486"/>
      <c r="DJ486"/>
      <c r="DK486"/>
      <c r="DL486"/>
      <c r="DM486"/>
      <c r="DN486"/>
      <c r="DO486"/>
      <c r="DP486"/>
      <c r="DQ486"/>
      <c r="DR486"/>
      <c r="DS486"/>
      <c r="DT486"/>
      <c r="DU486"/>
      <c r="DV486"/>
      <c r="DW486"/>
      <c r="DX486"/>
      <c r="DY486"/>
      <c r="DZ486"/>
      <c r="EA486"/>
      <c r="EB486"/>
      <c r="EC486"/>
      <c r="ED486"/>
      <c r="EE486"/>
      <c r="EF486"/>
      <c r="EG486"/>
      <c r="EH486"/>
      <c r="EI486"/>
      <c r="EJ486"/>
      <c r="EK486"/>
      <c r="EL486"/>
      <c r="EM486"/>
      <c r="EN486"/>
      <c r="EO486"/>
      <c r="EP486"/>
      <c r="EQ486"/>
      <c r="ER486"/>
      <c r="ES486"/>
      <c r="ET486"/>
      <c r="EU486"/>
      <c r="EV486"/>
      <c r="EW486"/>
      <c r="EX486"/>
      <c r="EY486"/>
      <c r="EZ486"/>
      <c r="FA486"/>
      <c r="FB486"/>
      <c r="FC486"/>
      <c r="FD486"/>
      <c r="FE486"/>
      <c r="FF486"/>
      <c r="FG486"/>
      <c r="FH486"/>
      <c r="FI486"/>
      <c r="FJ486"/>
      <c r="FK486"/>
      <c r="FL486"/>
      <c r="FM486"/>
      <c r="FN486"/>
      <c r="FO486"/>
      <c r="FP486"/>
      <c r="FQ486"/>
      <c r="FR486"/>
      <c r="FS486"/>
      <c r="FT486"/>
      <c r="FU486"/>
      <c r="FV486"/>
      <c r="FW486"/>
      <c r="FX486"/>
      <c r="FY486"/>
      <c r="FZ486"/>
      <c r="GA486"/>
      <c r="GB486"/>
      <c r="GC486"/>
      <c r="GD486"/>
    </row>
    <row r="487" spans="1:186" s="8" customFormat="1" x14ac:dyDescent="0.2">
      <c r="A487"/>
      <c r="B487"/>
      <c r="C487"/>
      <c r="D487"/>
      <c r="E487"/>
      <c r="F487"/>
      <c r="G487"/>
      <c r="H487"/>
      <c r="I487"/>
      <c r="J487"/>
      <c r="K487"/>
      <c r="L487"/>
      <c r="M487"/>
      <c r="N487"/>
      <c r="O487"/>
      <c r="P487"/>
      <c r="Q487"/>
      <c r="R487"/>
      <c r="S487"/>
      <c r="T487"/>
      <c r="U487"/>
      <c r="V487"/>
      <c r="W487"/>
      <c r="X487"/>
      <c r="Y487"/>
      <c r="Z487"/>
      <c r="AA487"/>
      <c r="AB487"/>
      <c r="AC487"/>
      <c r="AD487"/>
      <c r="AE487"/>
      <c r="AF487"/>
      <c r="AG487"/>
      <c r="AH487"/>
      <c r="AI487"/>
      <c r="AJ487"/>
      <c r="AK487"/>
      <c r="AL487"/>
      <c r="AM487"/>
      <c r="AN487"/>
      <c r="AO487"/>
      <c r="AP487"/>
      <c r="AQ487"/>
      <c r="AR487"/>
      <c r="AS487"/>
      <c r="AT487"/>
      <c r="AU487"/>
      <c r="AV487"/>
      <c r="AW487"/>
      <c r="AX487"/>
      <c r="AY487"/>
      <c r="AZ487"/>
      <c r="BA487"/>
      <c r="BB487"/>
      <c r="BC487"/>
      <c r="BD487"/>
      <c r="BE487"/>
      <c r="BF487"/>
      <c r="BG487"/>
      <c r="BH487"/>
      <c r="BI487"/>
      <c r="BJ487"/>
      <c r="BK487"/>
      <c r="BL487"/>
      <c r="BM487"/>
      <c r="BN487"/>
      <c r="BO487"/>
      <c r="BP487"/>
      <c r="BQ487"/>
      <c r="BR487"/>
      <c r="BS487"/>
      <c r="BT487"/>
      <c r="BU487"/>
      <c r="BV487"/>
      <c r="BW487"/>
      <c r="BX487"/>
      <c r="BY487"/>
      <c r="BZ487"/>
      <c r="CA487"/>
      <c r="CB487"/>
      <c r="CC487"/>
      <c r="CD487"/>
      <c r="CE487"/>
      <c r="CF487"/>
      <c r="CG487"/>
      <c r="CH487"/>
      <c r="CI487"/>
      <c r="CJ487"/>
      <c r="CK487"/>
      <c r="CL487"/>
      <c r="CM487"/>
      <c r="CN487"/>
      <c r="CO487"/>
      <c r="CP487"/>
      <c r="CQ487"/>
      <c r="CR487"/>
      <c r="CS487"/>
      <c r="CT487"/>
      <c r="CU487"/>
      <c r="CV487"/>
      <c r="CW487"/>
      <c r="CX487"/>
      <c r="CY487"/>
      <c r="CZ487"/>
      <c r="DA487"/>
      <c r="DB487"/>
      <c r="DC487"/>
      <c r="DD487"/>
      <c r="DE487"/>
      <c r="DF487"/>
      <c r="DG487"/>
      <c r="DH487"/>
      <c r="DI487"/>
      <c r="DJ487"/>
      <c r="DK487"/>
      <c r="DL487"/>
      <c r="DM487"/>
      <c r="DN487"/>
      <c r="DO487"/>
      <c r="DP487"/>
      <c r="DQ487"/>
      <c r="DR487"/>
      <c r="DS487"/>
      <c r="DT487"/>
      <c r="DU487"/>
      <c r="DV487"/>
      <c r="DW487"/>
      <c r="DX487"/>
      <c r="DY487"/>
      <c r="DZ487"/>
      <c r="EA487"/>
      <c r="EB487"/>
      <c r="EC487"/>
      <c r="ED487"/>
      <c r="EE487"/>
      <c r="EF487"/>
      <c r="EG487"/>
      <c r="EH487"/>
      <c r="EI487"/>
      <c r="EJ487"/>
      <c r="EK487"/>
      <c r="EL487"/>
      <c r="EM487"/>
      <c r="EN487"/>
      <c r="EO487"/>
      <c r="EP487"/>
      <c r="EQ487"/>
      <c r="ER487"/>
      <c r="ES487"/>
      <c r="ET487"/>
      <c r="EU487"/>
      <c r="EV487"/>
      <c r="EW487"/>
      <c r="EX487"/>
      <c r="EY487"/>
      <c r="EZ487"/>
      <c r="FA487"/>
      <c r="FB487"/>
      <c r="FC487"/>
      <c r="FD487"/>
      <c r="FE487"/>
      <c r="FF487"/>
      <c r="FG487"/>
      <c r="FH487"/>
      <c r="FI487"/>
      <c r="FJ487"/>
      <c r="FK487"/>
      <c r="FL487"/>
      <c r="FM487"/>
      <c r="FN487"/>
      <c r="FO487"/>
      <c r="FP487"/>
      <c r="FQ487"/>
      <c r="FR487"/>
      <c r="FS487"/>
      <c r="FT487"/>
      <c r="FU487"/>
      <c r="FV487"/>
      <c r="FW487"/>
      <c r="FX487"/>
      <c r="FY487"/>
      <c r="FZ487"/>
      <c r="GA487"/>
      <c r="GB487"/>
      <c r="GC487"/>
      <c r="GD487"/>
    </row>
    <row r="488" spans="1:186" s="8" customFormat="1" x14ac:dyDescent="0.2">
      <c r="A488"/>
      <c r="B488"/>
      <c r="C488"/>
      <c r="D488"/>
      <c r="E488"/>
      <c r="F488"/>
      <c r="G488"/>
      <c r="H488"/>
      <c r="I488"/>
      <c r="J488"/>
      <c r="K488"/>
      <c r="L488"/>
      <c r="M488"/>
      <c r="N488"/>
      <c r="O488"/>
      <c r="P488"/>
      <c r="Q488"/>
      <c r="R488"/>
      <c r="S488"/>
      <c r="T488"/>
      <c r="U488"/>
      <c r="V488"/>
      <c r="W488"/>
      <c r="X488"/>
      <c r="Y488"/>
      <c r="Z488"/>
      <c r="AA488"/>
      <c r="AB488"/>
      <c r="AC488"/>
      <c r="AD488"/>
      <c r="AE488"/>
      <c r="AF488"/>
      <c r="AG488"/>
      <c r="AH488"/>
      <c r="AI488"/>
      <c r="AJ488"/>
      <c r="AK488"/>
      <c r="AL488"/>
      <c r="AM488"/>
      <c r="AN488"/>
      <c r="AO488"/>
      <c r="AP488"/>
      <c r="AQ488"/>
      <c r="AR488"/>
      <c r="AS488"/>
      <c r="AT488"/>
      <c r="AU488"/>
      <c r="AV488"/>
      <c r="AW488"/>
      <c r="AX488"/>
      <c r="AY488"/>
      <c r="AZ488"/>
      <c r="BA488"/>
      <c r="BB488"/>
      <c r="BC488"/>
      <c r="BD488"/>
      <c r="BE488"/>
      <c r="BF488"/>
      <c r="BG488"/>
      <c r="BH488"/>
      <c r="BI488"/>
      <c r="BJ488"/>
      <c r="BK488"/>
      <c r="BL488"/>
      <c r="BM488"/>
      <c r="BN488"/>
      <c r="BO488"/>
      <c r="BP488"/>
      <c r="BQ488"/>
      <c r="BR488"/>
      <c r="BS488"/>
      <c r="BT488"/>
      <c r="BU488"/>
      <c r="BV488"/>
      <c r="BW488"/>
      <c r="BX488"/>
      <c r="BY488"/>
      <c r="BZ488"/>
      <c r="CA488"/>
      <c r="CB488"/>
      <c r="CC488"/>
      <c r="CD488"/>
      <c r="CE488"/>
      <c r="CF488"/>
      <c r="CG488"/>
      <c r="CH488"/>
      <c r="CI488"/>
      <c r="CJ488"/>
      <c r="CK488"/>
      <c r="CL488"/>
      <c r="CM488"/>
      <c r="CN488"/>
      <c r="CO488"/>
      <c r="CP488"/>
      <c r="CQ488"/>
      <c r="CR488"/>
      <c r="CS488"/>
      <c r="CT488"/>
      <c r="CU488"/>
      <c r="CV488"/>
      <c r="CW488"/>
      <c r="CX488"/>
      <c r="CY488"/>
      <c r="CZ488"/>
      <c r="DA488"/>
      <c r="DB488"/>
      <c r="DC488"/>
      <c r="DD488"/>
      <c r="DE488"/>
      <c r="DF488"/>
      <c r="DG488"/>
      <c r="DH488"/>
      <c r="DI488"/>
      <c r="DJ488"/>
      <c r="DK488"/>
      <c r="DL488"/>
      <c r="DM488"/>
      <c r="DN488"/>
      <c r="DO488"/>
      <c r="DP488"/>
      <c r="DQ488"/>
      <c r="DR488"/>
      <c r="DS488"/>
      <c r="DT488"/>
      <c r="DU488"/>
      <c r="DV488"/>
      <c r="DW488"/>
      <c r="DX488"/>
      <c r="DY488"/>
      <c r="DZ488"/>
      <c r="EA488"/>
      <c r="EB488"/>
      <c r="EC488"/>
      <c r="ED488"/>
      <c r="EE488"/>
      <c r="EF488"/>
      <c r="EG488"/>
      <c r="EH488"/>
      <c r="EI488"/>
      <c r="EJ488"/>
      <c r="EK488"/>
      <c r="EL488"/>
      <c r="EM488"/>
      <c r="EN488"/>
      <c r="EO488"/>
      <c r="EP488"/>
      <c r="EQ488"/>
      <c r="ER488"/>
      <c r="ES488"/>
      <c r="ET488"/>
      <c r="EU488"/>
      <c r="EV488"/>
      <c r="EW488"/>
      <c r="EX488"/>
      <c r="EY488"/>
      <c r="EZ488"/>
      <c r="FA488"/>
      <c r="FB488"/>
      <c r="FC488"/>
      <c r="FD488"/>
      <c r="FE488"/>
      <c r="FF488"/>
      <c r="FG488"/>
      <c r="FH488"/>
      <c r="FI488"/>
      <c r="FJ488"/>
      <c r="FK488"/>
      <c r="FL488"/>
      <c r="FM488"/>
      <c r="FN488"/>
      <c r="FO488"/>
      <c r="FP488"/>
      <c r="FQ488"/>
      <c r="FR488"/>
      <c r="FS488"/>
      <c r="FT488"/>
      <c r="FU488"/>
      <c r="FV488"/>
      <c r="FW488"/>
      <c r="FX488"/>
      <c r="FY488"/>
      <c r="FZ488"/>
      <c r="GA488"/>
      <c r="GB488"/>
      <c r="GC488"/>
      <c r="GD488"/>
    </row>
    <row r="489" spans="1:186" s="8" customFormat="1" x14ac:dyDescent="0.2">
      <c r="A489"/>
      <c r="B489"/>
      <c r="C489"/>
      <c r="D489"/>
      <c r="E489"/>
      <c r="F489"/>
      <c r="G489"/>
      <c r="H489"/>
      <c r="I489"/>
      <c r="J489"/>
      <c r="K489"/>
      <c r="L489"/>
      <c r="M489"/>
      <c r="N489"/>
      <c r="O489"/>
      <c r="P489"/>
      <c r="Q489"/>
      <c r="R489"/>
      <c r="S489"/>
      <c r="T489"/>
      <c r="U489"/>
      <c r="V489"/>
      <c r="W489"/>
      <c r="X489"/>
      <c r="Y489"/>
      <c r="Z489"/>
      <c r="AA489"/>
      <c r="AB489"/>
      <c r="AC489"/>
      <c r="AD489"/>
      <c r="AE489"/>
      <c r="AF489"/>
      <c r="AG489"/>
      <c r="AH489"/>
      <c r="AI489"/>
      <c r="AJ489"/>
      <c r="AK489"/>
      <c r="AL489"/>
      <c r="AM489"/>
      <c r="AN489"/>
      <c r="AO489"/>
      <c r="AP489"/>
      <c r="AQ489"/>
      <c r="AR489"/>
      <c r="AS489"/>
      <c r="AT489"/>
      <c r="AU489"/>
      <c r="AV489"/>
      <c r="AW489"/>
      <c r="AX489"/>
      <c r="AY489"/>
      <c r="AZ489"/>
      <c r="BA489"/>
      <c r="BB489"/>
      <c r="BC489"/>
      <c r="BD489"/>
      <c r="BE489"/>
      <c r="BF489"/>
      <c r="BG489"/>
      <c r="BH489"/>
      <c r="BI489"/>
      <c r="BJ489"/>
      <c r="BK489"/>
      <c r="BL489"/>
      <c r="BM489"/>
      <c r="BN489"/>
      <c r="BO489"/>
      <c r="BP489"/>
      <c r="BQ489"/>
      <c r="BR489"/>
      <c r="BS489"/>
      <c r="BT489"/>
      <c r="BU489"/>
      <c r="BV489"/>
      <c r="BW489"/>
      <c r="BX489"/>
      <c r="BY489"/>
      <c r="BZ489"/>
      <c r="CA489"/>
      <c r="CB489"/>
      <c r="CC489"/>
      <c r="CD489"/>
      <c r="CE489"/>
      <c r="CF489"/>
      <c r="CG489"/>
      <c r="CH489"/>
      <c r="CI489"/>
      <c r="CJ489"/>
      <c r="CK489"/>
      <c r="CL489"/>
      <c r="CM489"/>
      <c r="CN489"/>
      <c r="CO489"/>
      <c r="CP489"/>
      <c r="CQ489"/>
      <c r="CR489"/>
      <c r="CS489"/>
      <c r="CT489"/>
      <c r="CU489"/>
      <c r="CV489"/>
      <c r="CW489"/>
      <c r="CX489"/>
      <c r="CY489"/>
      <c r="CZ489"/>
      <c r="DA489"/>
      <c r="DB489"/>
      <c r="DC489"/>
      <c r="DD489"/>
      <c r="DE489"/>
      <c r="DF489"/>
      <c r="DG489"/>
      <c r="DH489"/>
      <c r="DI489"/>
      <c r="DJ489"/>
      <c r="DK489"/>
      <c r="DL489"/>
      <c r="DM489"/>
      <c r="DN489"/>
      <c r="DO489"/>
      <c r="DP489"/>
      <c r="DQ489"/>
      <c r="DR489"/>
      <c r="DS489"/>
      <c r="DT489"/>
      <c r="DU489"/>
      <c r="DV489"/>
      <c r="DW489"/>
      <c r="DX489"/>
      <c r="DY489"/>
      <c r="DZ489"/>
      <c r="EA489"/>
      <c r="EB489"/>
      <c r="EC489"/>
      <c r="ED489"/>
      <c r="EE489"/>
      <c r="EF489"/>
      <c r="EG489"/>
      <c r="EH489"/>
      <c r="EI489"/>
      <c r="EJ489"/>
      <c r="EK489"/>
      <c r="EL489"/>
      <c r="EM489"/>
      <c r="EN489"/>
      <c r="EO489"/>
      <c r="EP489"/>
      <c r="EQ489"/>
      <c r="ER489"/>
      <c r="ES489"/>
      <c r="ET489"/>
      <c r="EU489"/>
      <c r="EV489"/>
      <c r="EW489"/>
      <c r="EX489"/>
      <c r="EY489"/>
      <c r="EZ489"/>
      <c r="FA489"/>
      <c r="FB489"/>
      <c r="FC489"/>
      <c r="FD489"/>
      <c r="FE489"/>
      <c r="FF489"/>
      <c r="FG489"/>
      <c r="FH489"/>
      <c r="FI489"/>
      <c r="FJ489"/>
      <c r="FK489"/>
      <c r="FL489"/>
      <c r="FM489"/>
      <c r="FN489"/>
      <c r="FO489"/>
      <c r="FP489"/>
      <c r="FQ489"/>
      <c r="FR489"/>
      <c r="FS489"/>
      <c r="FT489"/>
      <c r="FU489"/>
      <c r="FV489"/>
      <c r="FW489"/>
      <c r="FX489"/>
      <c r="FY489"/>
      <c r="FZ489"/>
      <c r="GA489"/>
      <c r="GB489"/>
      <c r="GC489"/>
      <c r="GD489"/>
    </row>
    <row r="490" spans="1:186" s="8" customFormat="1" x14ac:dyDescent="0.2">
      <c r="A490"/>
      <c r="B490"/>
      <c r="C490"/>
      <c r="D490"/>
      <c r="E490"/>
      <c r="F490"/>
      <c r="G490"/>
      <c r="H490"/>
      <c r="I490"/>
      <c r="J490"/>
      <c r="K490"/>
      <c r="L490"/>
      <c r="M490"/>
      <c r="N490"/>
      <c r="O490"/>
      <c r="P490"/>
      <c r="Q490"/>
      <c r="R490"/>
      <c r="S490"/>
      <c r="T490"/>
      <c r="U490"/>
      <c r="V490"/>
      <c r="W490"/>
      <c r="X490"/>
      <c r="Y490"/>
      <c r="Z490"/>
      <c r="AA490"/>
      <c r="AB490"/>
      <c r="AC490"/>
      <c r="AD490"/>
      <c r="AE490"/>
      <c r="AF490"/>
      <c r="AG490"/>
      <c r="AH490"/>
      <c r="AI490"/>
      <c r="AJ490"/>
      <c r="AK490"/>
      <c r="AL490"/>
      <c r="AM490"/>
      <c r="AN490"/>
      <c r="AO490"/>
      <c r="AP490"/>
      <c r="AQ490"/>
      <c r="AR490"/>
      <c r="AS490"/>
      <c r="AT490"/>
      <c r="AU490"/>
      <c r="AV490"/>
      <c r="AW490"/>
      <c r="AX490"/>
      <c r="AY490"/>
      <c r="AZ490"/>
      <c r="BA490"/>
      <c r="BB490"/>
      <c r="BC490"/>
      <c r="BD490"/>
      <c r="BE490"/>
      <c r="BF490"/>
      <c r="BG490"/>
      <c r="BH490"/>
      <c r="BI490"/>
      <c r="BJ490"/>
      <c r="BK490"/>
      <c r="BL490"/>
      <c r="BM490"/>
      <c r="BN490"/>
      <c r="BO490"/>
      <c r="BP490"/>
      <c r="BQ490"/>
      <c r="BR490"/>
      <c r="BS490"/>
      <c r="BT490"/>
      <c r="BU490"/>
      <c r="BV490"/>
      <c r="BW490"/>
      <c r="BX490"/>
      <c r="BY490"/>
      <c r="BZ490"/>
      <c r="CA490"/>
      <c r="CB490"/>
      <c r="CC490"/>
      <c r="CD490"/>
      <c r="CE490"/>
      <c r="CF490"/>
      <c r="CG490"/>
      <c r="CH490"/>
      <c r="CI490"/>
      <c r="CJ490"/>
      <c r="CK490"/>
      <c r="CL490"/>
      <c r="CM490"/>
      <c r="CN490"/>
      <c r="CO490"/>
      <c r="CP490"/>
      <c r="CQ490"/>
      <c r="CR490"/>
      <c r="CS490"/>
      <c r="CT490"/>
      <c r="CU490"/>
      <c r="CV490"/>
      <c r="CW490"/>
      <c r="CX490"/>
      <c r="CY490"/>
      <c r="CZ490"/>
      <c r="DA490"/>
      <c r="DB490"/>
      <c r="DC490"/>
      <c r="DD490"/>
      <c r="DE490"/>
      <c r="DF490"/>
      <c r="DG490"/>
      <c r="DH490"/>
      <c r="DI490"/>
      <c r="DJ490"/>
      <c r="DK490"/>
      <c r="DL490"/>
      <c r="DM490"/>
      <c r="DN490"/>
      <c r="DO490"/>
      <c r="DP490"/>
      <c r="DQ490"/>
      <c r="DR490"/>
      <c r="DS490"/>
      <c r="DT490"/>
      <c r="DU490"/>
      <c r="DV490"/>
      <c r="DW490"/>
      <c r="DX490"/>
      <c r="DY490"/>
      <c r="DZ490"/>
      <c r="EA490"/>
      <c r="EB490"/>
      <c r="EC490"/>
      <c r="ED490"/>
      <c r="EE490"/>
      <c r="EF490"/>
      <c r="EG490"/>
      <c r="EH490"/>
      <c r="EI490"/>
      <c r="EJ490"/>
      <c r="EK490"/>
      <c r="EL490"/>
      <c r="EM490"/>
      <c r="EN490"/>
      <c r="EO490"/>
      <c r="EP490"/>
      <c r="EQ490"/>
      <c r="ER490"/>
      <c r="ES490"/>
      <c r="ET490"/>
      <c r="EU490"/>
      <c r="EV490"/>
      <c r="EW490"/>
      <c r="EX490"/>
      <c r="EY490"/>
      <c r="EZ490"/>
      <c r="FA490"/>
      <c r="FB490"/>
      <c r="FC490"/>
      <c r="FD490"/>
      <c r="FE490"/>
      <c r="FF490"/>
      <c r="FG490"/>
      <c r="FH490"/>
      <c r="FI490"/>
      <c r="FJ490"/>
      <c r="FK490"/>
      <c r="FL490"/>
      <c r="FM490"/>
      <c r="FN490"/>
      <c r="FO490"/>
      <c r="FP490"/>
      <c r="FQ490"/>
      <c r="FR490"/>
      <c r="FS490"/>
      <c r="FT490"/>
      <c r="FU490"/>
      <c r="FV490"/>
      <c r="FW490"/>
      <c r="FX490"/>
      <c r="FY490"/>
      <c r="FZ490"/>
      <c r="GA490"/>
      <c r="GB490"/>
      <c r="GC490"/>
      <c r="GD490"/>
    </row>
    <row r="491" spans="1:186" s="8" customFormat="1" x14ac:dyDescent="0.2">
      <c r="A491"/>
      <c r="B491"/>
      <c r="C491"/>
      <c r="D491"/>
      <c r="E491"/>
      <c r="F491"/>
      <c r="G491"/>
      <c r="H491"/>
      <c r="I491"/>
      <c r="J491"/>
      <c r="K491"/>
      <c r="L491"/>
      <c r="M491"/>
      <c r="N491"/>
      <c r="O491"/>
      <c r="P491"/>
      <c r="Q491"/>
      <c r="R491"/>
      <c r="S491"/>
      <c r="T491"/>
      <c r="U491"/>
      <c r="V491"/>
      <c r="W491"/>
      <c r="X491"/>
      <c r="Y491"/>
      <c r="Z491"/>
      <c r="AA491"/>
      <c r="AB491"/>
      <c r="AC491"/>
      <c r="AD491"/>
      <c r="AE491"/>
      <c r="AF491"/>
      <c r="AG491"/>
      <c r="AH491"/>
      <c r="AI491"/>
      <c r="AJ491"/>
      <c r="AK491"/>
      <c r="AL491"/>
      <c r="AM491"/>
      <c r="AN491"/>
      <c r="AO491"/>
      <c r="AP491"/>
      <c r="AQ491"/>
      <c r="AR491"/>
      <c r="AS491"/>
      <c r="AT491"/>
      <c r="AU491"/>
      <c r="AV491"/>
      <c r="AW491"/>
      <c r="AX491"/>
      <c r="AY491"/>
      <c r="AZ491"/>
      <c r="BA491"/>
      <c r="BB491"/>
      <c r="BC491"/>
      <c r="BD491"/>
      <c r="BE491"/>
      <c r="BF491"/>
      <c r="BG491"/>
      <c r="BH491"/>
      <c r="BI491"/>
      <c r="BJ491"/>
      <c r="BK491"/>
      <c r="BL491"/>
      <c r="BM491"/>
      <c r="BN491"/>
      <c r="BO491"/>
      <c r="BP491"/>
      <c r="BQ491"/>
      <c r="BR491"/>
      <c r="BS491"/>
      <c r="BT491"/>
      <c r="BU491"/>
      <c r="BV491"/>
      <c r="BW491"/>
      <c r="BX491"/>
      <c r="BY491"/>
      <c r="BZ491"/>
      <c r="CA491"/>
      <c r="CB491"/>
      <c r="CC491"/>
      <c r="CD491"/>
      <c r="CE491"/>
      <c r="CF491"/>
      <c r="CG491"/>
      <c r="CH491"/>
      <c r="CI491"/>
      <c r="CJ491"/>
      <c r="CK491"/>
      <c r="CL491"/>
      <c r="CM491"/>
      <c r="CN491"/>
      <c r="CO491"/>
      <c r="CP491"/>
      <c r="CQ491"/>
      <c r="CR491"/>
      <c r="CS491"/>
      <c r="CT491"/>
      <c r="CU491"/>
      <c r="CV491"/>
      <c r="CW491"/>
      <c r="CX491"/>
      <c r="CY491"/>
      <c r="CZ491"/>
      <c r="DA491"/>
      <c r="DB491"/>
      <c r="DC491"/>
      <c r="DD491"/>
      <c r="DE491"/>
      <c r="DF491"/>
      <c r="DG491"/>
      <c r="DH491"/>
      <c r="DI491"/>
      <c r="DJ491"/>
      <c r="DK491"/>
      <c r="DL491"/>
      <c r="DM491"/>
      <c r="DN491"/>
      <c r="DO491"/>
      <c r="DP491"/>
      <c r="DQ491"/>
      <c r="DR491"/>
      <c r="DS491"/>
      <c r="DT491"/>
      <c r="DU491"/>
      <c r="DV491"/>
      <c r="DW491"/>
      <c r="DX491"/>
      <c r="DY491"/>
      <c r="DZ491"/>
      <c r="EA491"/>
      <c r="EB491"/>
      <c r="EC491"/>
      <c r="ED491"/>
      <c r="EE491"/>
      <c r="EF491"/>
      <c r="EG491"/>
      <c r="EH491"/>
      <c r="EI491"/>
      <c r="EJ491"/>
      <c r="EK491"/>
      <c r="EL491"/>
      <c r="EM491"/>
      <c r="EN491"/>
      <c r="EO491"/>
      <c r="EP491"/>
      <c r="EQ491"/>
      <c r="ER491"/>
      <c r="ES491"/>
      <c r="ET491"/>
      <c r="EU491"/>
      <c r="EV491"/>
      <c r="EW491"/>
      <c r="EX491"/>
      <c r="EY491"/>
      <c r="EZ491"/>
      <c r="FA491"/>
      <c r="FB491"/>
      <c r="FC491"/>
      <c r="FD491"/>
      <c r="FE491"/>
      <c r="FF491"/>
      <c r="FG491"/>
      <c r="FH491"/>
      <c r="FI491"/>
      <c r="FJ491"/>
      <c r="FK491"/>
      <c r="FL491"/>
      <c r="FM491"/>
      <c r="FN491"/>
      <c r="FO491"/>
      <c r="FP491"/>
      <c r="FQ491"/>
      <c r="FR491"/>
      <c r="FS491"/>
      <c r="FT491"/>
      <c r="FU491"/>
      <c r="FV491"/>
      <c r="FW491"/>
      <c r="FX491"/>
      <c r="FY491"/>
      <c r="FZ491"/>
      <c r="GA491"/>
      <c r="GB491"/>
      <c r="GC491"/>
      <c r="GD491"/>
    </row>
    <row r="492" spans="1:186" s="8" customFormat="1" x14ac:dyDescent="0.2">
      <c r="A492"/>
      <c r="B492"/>
      <c r="C492"/>
      <c r="D492"/>
      <c r="E492"/>
      <c r="F492"/>
      <c r="G492"/>
      <c r="H492"/>
      <c r="I492"/>
      <c r="J492"/>
      <c r="K492"/>
      <c r="L492"/>
      <c r="M492"/>
      <c r="N492"/>
      <c r="O492"/>
      <c r="P492"/>
      <c r="Q492"/>
      <c r="R492"/>
      <c r="S492"/>
      <c r="T492"/>
      <c r="U492"/>
      <c r="V492"/>
      <c r="W492"/>
      <c r="X492"/>
      <c r="Y492"/>
      <c r="Z492"/>
      <c r="AA492"/>
      <c r="AB492"/>
      <c r="AC492"/>
      <c r="AD492"/>
      <c r="AE492"/>
      <c r="AF492"/>
      <c r="AG492"/>
      <c r="AH492"/>
      <c r="AI492"/>
      <c r="AJ492"/>
      <c r="AK492"/>
      <c r="AL492"/>
      <c r="AM492"/>
      <c r="AN492"/>
      <c r="AO492"/>
      <c r="AP492"/>
      <c r="AQ492"/>
      <c r="AR492"/>
      <c r="AS492"/>
      <c r="AT492"/>
      <c r="AU492"/>
      <c r="AV492"/>
      <c r="AW492"/>
      <c r="AX492"/>
      <c r="AY492"/>
      <c r="AZ492"/>
      <c r="BA492"/>
      <c r="BB492"/>
      <c r="BC492"/>
      <c r="BD492"/>
      <c r="BE492"/>
      <c r="BF492"/>
      <c r="BG492"/>
      <c r="BH492"/>
      <c r="BI492"/>
      <c r="BJ492"/>
      <c r="BK492"/>
      <c r="BL492"/>
      <c r="BM492"/>
      <c r="BN492"/>
      <c r="BO492"/>
      <c r="BP492"/>
      <c r="BQ492"/>
      <c r="BR492"/>
      <c r="BS492"/>
      <c r="BT492"/>
      <c r="BU492"/>
      <c r="BV492"/>
      <c r="BW492"/>
      <c r="BX492"/>
      <c r="BY492"/>
      <c r="BZ492"/>
      <c r="CA492"/>
      <c r="CB492"/>
      <c r="CC492"/>
      <c r="CD492"/>
      <c r="CE492"/>
      <c r="CF492"/>
      <c r="CG492"/>
      <c r="CH492"/>
      <c r="CI492"/>
      <c r="CJ492"/>
      <c r="CK492"/>
      <c r="CL492"/>
      <c r="CM492"/>
      <c r="CN492"/>
      <c r="CO492"/>
      <c r="CP492"/>
      <c r="CQ492"/>
      <c r="CR492"/>
      <c r="CS492"/>
      <c r="CT492"/>
      <c r="CU492"/>
      <c r="CV492"/>
      <c r="CW492"/>
      <c r="CX492"/>
      <c r="CY492"/>
      <c r="CZ492"/>
      <c r="DA492"/>
      <c r="DB492"/>
      <c r="DC492"/>
      <c r="DD492"/>
      <c r="DE492"/>
      <c r="DF492"/>
      <c r="DG492"/>
      <c r="DH492"/>
      <c r="DI492"/>
      <c r="DJ492"/>
      <c r="DK492"/>
      <c r="DL492"/>
      <c r="DM492"/>
      <c r="DN492"/>
      <c r="DO492"/>
      <c r="DP492"/>
      <c r="DQ492"/>
      <c r="DR492"/>
      <c r="DS492"/>
      <c r="DT492"/>
      <c r="DU492"/>
      <c r="DV492"/>
      <c r="DW492"/>
      <c r="DX492"/>
      <c r="DY492"/>
      <c r="DZ492"/>
      <c r="EA492"/>
      <c r="EB492"/>
      <c r="EC492"/>
      <c r="ED492"/>
      <c r="EE492"/>
      <c r="EF492"/>
      <c r="EG492"/>
      <c r="EH492"/>
      <c r="EI492"/>
      <c r="EJ492"/>
      <c r="EK492"/>
      <c r="EL492"/>
      <c r="EM492"/>
      <c r="EN492"/>
      <c r="EO492"/>
      <c r="EP492"/>
      <c r="EQ492"/>
      <c r="ER492"/>
      <c r="ES492"/>
      <c r="ET492"/>
      <c r="EU492"/>
      <c r="EV492"/>
      <c r="EW492"/>
      <c r="EX492"/>
      <c r="EY492"/>
      <c r="EZ492"/>
      <c r="FA492"/>
      <c r="FB492"/>
      <c r="FC492"/>
      <c r="FD492"/>
      <c r="FE492"/>
      <c r="FF492"/>
      <c r="FG492"/>
      <c r="FH492"/>
      <c r="FI492"/>
      <c r="FJ492"/>
      <c r="FK492"/>
      <c r="FL492"/>
      <c r="FM492"/>
      <c r="FN492"/>
      <c r="FO492"/>
      <c r="FP492"/>
      <c r="FQ492"/>
      <c r="FR492"/>
      <c r="FS492"/>
      <c r="FT492"/>
      <c r="FU492"/>
      <c r="FV492"/>
      <c r="FW492"/>
      <c r="FX492"/>
      <c r="FY492"/>
      <c r="FZ492"/>
      <c r="GA492"/>
      <c r="GB492"/>
      <c r="GC492"/>
      <c r="GD492"/>
    </row>
    <row r="493" spans="1:186" s="8" customFormat="1" x14ac:dyDescent="0.2">
      <c r="A493"/>
      <c r="B493"/>
      <c r="C493"/>
      <c r="D493"/>
      <c r="E493"/>
      <c r="F493"/>
      <c r="G493"/>
      <c r="H493"/>
      <c r="I493"/>
      <c r="J493"/>
      <c r="K493"/>
      <c r="L493"/>
      <c r="M493"/>
      <c r="N493"/>
      <c r="O493"/>
      <c r="P493"/>
      <c r="Q493"/>
      <c r="R493"/>
      <c r="S493"/>
      <c r="T493"/>
      <c r="U493"/>
      <c r="V493"/>
      <c r="W493"/>
      <c r="X493"/>
      <c r="Y493"/>
      <c r="Z493"/>
      <c r="AA493"/>
      <c r="AB493"/>
      <c r="AC493"/>
      <c r="AD493"/>
      <c r="AE493"/>
      <c r="AF493"/>
      <c r="AG493"/>
      <c r="AH493"/>
      <c r="AI493"/>
      <c r="AJ493"/>
      <c r="AK493"/>
      <c r="AL493"/>
      <c r="AM493"/>
      <c r="AN493"/>
      <c r="AO493"/>
      <c r="AP493"/>
      <c r="AQ493"/>
      <c r="AR493"/>
      <c r="AS493"/>
      <c r="AT493"/>
      <c r="AU493"/>
      <c r="AV493"/>
      <c r="AW493"/>
      <c r="AX493"/>
      <c r="AY493"/>
      <c r="AZ493"/>
      <c r="BA493"/>
      <c r="BB493"/>
      <c r="BC493"/>
      <c r="BD493"/>
      <c r="BE493"/>
      <c r="BF493"/>
      <c r="BG493"/>
      <c r="BH493"/>
      <c r="BI493"/>
      <c r="BJ493"/>
      <c r="BK493"/>
      <c r="BL493"/>
      <c r="BM493"/>
      <c r="BN493"/>
      <c r="BO493"/>
      <c r="BP493"/>
      <c r="BQ493"/>
      <c r="BR493"/>
      <c r="BS493"/>
      <c r="BT493"/>
      <c r="BU493"/>
      <c r="BV493"/>
      <c r="BW493"/>
      <c r="BX493"/>
      <c r="BY493"/>
      <c r="BZ493"/>
      <c r="CA493"/>
      <c r="CB493"/>
      <c r="CC493"/>
      <c r="CD493"/>
      <c r="CE493"/>
      <c r="CF493"/>
      <c r="CG493"/>
      <c r="CH493"/>
      <c r="CI493"/>
      <c r="CJ493"/>
      <c r="CK493"/>
      <c r="CL493"/>
      <c r="CM493"/>
      <c r="CN493"/>
      <c r="CO493"/>
      <c r="CP493"/>
      <c r="CQ493"/>
      <c r="CR493"/>
      <c r="CS493"/>
      <c r="CT493"/>
      <c r="CU493"/>
      <c r="CV493"/>
      <c r="CW493"/>
      <c r="CX493"/>
      <c r="CY493"/>
      <c r="CZ493"/>
      <c r="DA493"/>
      <c r="DB493"/>
      <c r="DC493"/>
      <c r="DD493"/>
      <c r="DE493"/>
      <c r="DF493"/>
      <c r="DG493"/>
      <c r="DH493"/>
      <c r="DI493"/>
      <c r="DJ493"/>
      <c r="DK493"/>
      <c r="DL493"/>
      <c r="DM493"/>
      <c r="DN493"/>
      <c r="DO493"/>
      <c r="DP493"/>
      <c r="DQ493"/>
      <c r="DR493"/>
      <c r="DS493"/>
      <c r="DT493"/>
      <c r="DU493"/>
      <c r="DV493"/>
      <c r="DW493"/>
      <c r="DX493"/>
      <c r="DY493"/>
      <c r="DZ493"/>
      <c r="EA493"/>
      <c r="EB493"/>
      <c r="EC493"/>
      <c r="ED493"/>
      <c r="EE493"/>
      <c r="EF493"/>
      <c r="EG493"/>
      <c r="EH493"/>
      <c r="EI493"/>
      <c r="EJ493"/>
      <c r="EK493"/>
      <c r="EL493"/>
      <c r="EM493"/>
      <c r="EN493"/>
      <c r="EO493"/>
      <c r="EP493"/>
      <c r="EQ493"/>
      <c r="ER493"/>
      <c r="ES493"/>
      <c r="ET493"/>
      <c r="EU493"/>
      <c r="EV493"/>
      <c r="EW493"/>
      <c r="EX493"/>
      <c r="EY493"/>
      <c r="EZ493"/>
      <c r="FA493"/>
      <c r="FB493"/>
      <c r="FC493"/>
      <c r="FD493"/>
      <c r="FE493"/>
      <c r="FF493"/>
      <c r="FG493"/>
      <c r="FH493"/>
      <c r="FI493"/>
      <c r="FJ493"/>
      <c r="FK493"/>
      <c r="FL493"/>
      <c r="FM493"/>
      <c r="FN493"/>
      <c r="FO493"/>
      <c r="FP493"/>
      <c r="FQ493"/>
      <c r="FR493"/>
      <c r="FS493"/>
      <c r="FT493"/>
      <c r="FU493"/>
      <c r="FV493"/>
      <c r="FW493"/>
      <c r="FX493"/>
      <c r="FY493"/>
      <c r="FZ493"/>
      <c r="GA493"/>
      <c r="GB493"/>
      <c r="GC493"/>
      <c r="GD493"/>
    </row>
    <row r="494" spans="1:186" s="8" customFormat="1" x14ac:dyDescent="0.2">
      <c r="A494"/>
      <c r="B494"/>
      <c r="C494"/>
      <c r="D494"/>
      <c r="E494"/>
      <c r="F494"/>
      <c r="G494"/>
      <c r="H494"/>
      <c r="I494"/>
      <c r="J494"/>
      <c r="K494"/>
      <c r="L494"/>
      <c r="M494"/>
      <c r="N494"/>
      <c r="O494"/>
      <c r="P494"/>
      <c r="Q494"/>
      <c r="R494"/>
      <c r="S494"/>
      <c r="T494"/>
      <c r="U494"/>
      <c r="V494"/>
      <c r="W494"/>
      <c r="X494"/>
      <c r="Y494"/>
      <c r="Z494"/>
      <c r="AA494"/>
      <c r="AB494"/>
      <c r="AC494"/>
      <c r="AD494"/>
      <c r="AE494"/>
      <c r="AF494"/>
      <c r="AG494"/>
      <c r="AH494"/>
      <c r="AI494"/>
      <c r="AJ494"/>
      <c r="AK494"/>
      <c r="AL494"/>
      <c r="AM494"/>
      <c r="AN494"/>
      <c r="AO494"/>
      <c r="AP494"/>
      <c r="AQ494"/>
      <c r="AR494"/>
      <c r="AS494"/>
      <c r="AT494"/>
      <c r="AU494"/>
      <c r="AV494"/>
      <c r="AW494"/>
      <c r="AX494"/>
      <c r="AY494"/>
      <c r="AZ494"/>
      <c r="BA494"/>
      <c r="BB494"/>
      <c r="BC494"/>
      <c r="BD494"/>
      <c r="BE494"/>
      <c r="BF494"/>
      <c r="BG494"/>
      <c r="BH494"/>
      <c r="BI494"/>
      <c r="BJ494"/>
      <c r="BK494"/>
      <c r="BL494"/>
      <c r="BM494"/>
      <c r="BN494"/>
      <c r="BO494"/>
      <c r="BP494"/>
      <c r="BQ494"/>
      <c r="BR494"/>
      <c r="BS494"/>
      <c r="BT494"/>
      <c r="BU494"/>
      <c r="BV494"/>
      <c r="BW494"/>
      <c r="BX494"/>
      <c r="BY494"/>
      <c r="BZ494"/>
      <c r="CA494"/>
      <c r="CB494"/>
      <c r="CC494"/>
      <c r="CD494"/>
      <c r="CE494"/>
      <c r="CF494"/>
      <c r="CG494"/>
      <c r="CH494"/>
      <c r="CI494"/>
      <c r="CJ494"/>
      <c r="CK494"/>
      <c r="CL494"/>
      <c r="CM494"/>
      <c r="CN494"/>
      <c r="CO494"/>
      <c r="CP494"/>
      <c r="CQ494"/>
      <c r="CR494"/>
      <c r="CS494"/>
      <c r="CT494"/>
      <c r="CU494"/>
      <c r="CV494"/>
      <c r="CW494"/>
      <c r="CX494"/>
      <c r="CY494"/>
      <c r="CZ494"/>
      <c r="DA494"/>
      <c r="DB494"/>
      <c r="DC494"/>
      <c r="DD494"/>
      <c r="DE494"/>
      <c r="DF494"/>
      <c r="DG494"/>
      <c r="DH494"/>
      <c r="DI494"/>
      <c r="DJ494"/>
      <c r="DK494"/>
      <c r="DL494"/>
      <c r="DM494"/>
      <c r="DN494"/>
      <c r="DO494"/>
      <c r="DP494"/>
      <c r="DQ494"/>
      <c r="DR494"/>
      <c r="DS494"/>
      <c r="DT494"/>
      <c r="DU494"/>
      <c r="DV494"/>
      <c r="DW494"/>
      <c r="DX494"/>
      <c r="DY494"/>
      <c r="DZ494"/>
      <c r="EA494"/>
      <c r="EB494"/>
      <c r="EC494"/>
      <c r="ED494"/>
      <c r="EE494"/>
      <c r="EF494"/>
      <c r="EG494"/>
      <c r="EH494"/>
      <c r="EI494"/>
      <c r="EJ494"/>
      <c r="EK494"/>
      <c r="EL494"/>
      <c r="EM494"/>
      <c r="EN494"/>
      <c r="EO494"/>
      <c r="EP494"/>
      <c r="EQ494"/>
      <c r="ER494"/>
      <c r="ES494"/>
      <c r="ET494"/>
      <c r="EU494"/>
      <c r="EV494"/>
      <c r="EW494"/>
      <c r="EX494"/>
      <c r="EY494"/>
      <c r="EZ494"/>
      <c r="FA494"/>
      <c r="FB494"/>
      <c r="FC494"/>
      <c r="FD494"/>
      <c r="FE494"/>
      <c r="FF494"/>
      <c r="FG494"/>
      <c r="FH494"/>
      <c r="FI494"/>
      <c r="FJ494"/>
      <c r="FK494"/>
      <c r="FL494"/>
      <c r="FM494"/>
      <c r="FN494"/>
      <c r="FO494"/>
      <c r="FP494"/>
      <c r="FQ494"/>
      <c r="FR494"/>
      <c r="FS494"/>
      <c r="FT494"/>
      <c r="FU494"/>
      <c r="FV494"/>
      <c r="FW494"/>
      <c r="FX494"/>
      <c r="FY494"/>
      <c r="FZ494"/>
      <c r="GA494"/>
      <c r="GB494"/>
      <c r="GC494"/>
      <c r="GD494"/>
    </row>
    <row r="495" spans="1:186" s="8" customFormat="1" x14ac:dyDescent="0.2">
      <c r="A495"/>
      <c r="B495"/>
      <c r="C495"/>
      <c r="D495"/>
      <c r="E495"/>
      <c r="F495"/>
      <c r="G495"/>
      <c r="H495"/>
      <c r="I495"/>
      <c r="J495"/>
      <c r="K495"/>
      <c r="L495"/>
      <c r="M495"/>
      <c r="N495"/>
      <c r="O495"/>
      <c r="P495"/>
      <c r="Q495"/>
      <c r="R495"/>
      <c r="S495"/>
      <c r="T495"/>
      <c r="U495"/>
      <c r="V495"/>
      <c r="W495"/>
      <c r="X495"/>
      <c r="Y495"/>
      <c r="Z495"/>
      <c r="AA495"/>
      <c r="AB495"/>
      <c r="AC495"/>
      <c r="AD495"/>
      <c r="AE495"/>
      <c r="AF495"/>
      <c r="AG495"/>
      <c r="AH495"/>
      <c r="AI495"/>
      <c r="AJ495"/>
      <c r="AK495"/>
      <c r="AL495"/>
      <c r="AM495"/>
      <c r="AN495"/>
      <c r="AO495"/>
      <c r="AP495"/>
      <c r="AQ495"/>
      <c r="AR495"/>
      <c r="AS495"/>
      <c r="AT495"/>
      <c r="AU495"/>
      <c r="AV495"/>
      <c r="AW495"/>
      <c r="AX495"/>
      <c r="AY495"/>
      <c r="AZ495"/>
      <c r="BA495"/>
      <c r="BB495"/>
      <c r="BC495"/>
      <c r="BD495"/>
      <c r="BE495"/>
      <c r="BF495"/>
      <c r="BG495"/>
      <c r="BH495"/>
      <c r="BI495"/>
      <c r="BJ495"/>
      <c r="BK495"/>
      <c r="BL495"/>
      <c r="BM495"/>
      <c r="BN495"/>
      <c r="BO495"/>
      <c r="BP495"/>
      <c r="BQ495"/>
      <c r="BR495"/>
      <c r="BS495"/>
      <c r="BT495"/>
      <c r="BU495"/>
      <c r="BV495"/>
      <c r="BW495"/>
      <c r="BX495"/>
      <c r="BY495"/>
      <c r="BZ495"/>
      <c r="CA495"/>
      <c r="CB495"/>
      <c r="CC495"/>
      <c r="CD495"/>
      <c r="CE495"/>
      <c r="CF495"/>
      <c r="CG495"/>
      <c r="CH495"/>
      <c r="CI495"/>
      <c r="CJ495"/>
      <c r="CK495"/>
      <c r="CL495"/>
      <c r="CM495"/>
      <c r="CN495"/>
      <c r="CO495"/>
      <c r="CP495"/>
      <c r="CQ495"/>
      <c r="CR495"/>
      <c r="CS495"/>
      <c r="CT495"/>
      <c r="CU495"/>
      <c r="CV495"/>
      <c r="CW495"/>
      <c r="CX495"/>
      <c r="CY495"/>
      <c r="CZ495"/>
      <c r="DA495"/>
      <c r="DB495"/>
      <c r="DC495"/>
      <c r="DD495"/>
      <c r="DE495"/>
      <c r="DF495"/>
      <c r="DG495"/>
      <c r="DH495"/>
      <c r="DI495"/>
      <c r="DJ495"/>
      <c r="DK495"/>
      <c r="DL495"/>
      <c r="DM495"/>
      <c r="DN495"/>
      <c r="DO495"/>
      <c r="DP495"/>
      <c r="DQ495"/>
      <c r="DR495"/>
      <c r="DS495"/>
      <c r="DT495"/>
      <c r="DU495"/>
      <c r="DV495"/>
      <c r="DW495"/>
      <c r="DX495"/>
      <c r="DY495"/>
      <c r="DZ495"/>
      <c r="EA495"/>
      <c r="EB495"/>
      <c r="EC495"/>
      <c r="ED495"/>
      <c r="EE495"/>
      <c r="EF495"/>
      <c r="EG495"/>
      <c r="EH495"/>
      <c r="EI495"/>
      <c r="EJ495"/>
      <c r="EK495"/>
      <c r="EL495"/>
      <c r="EM495"/>
      <c r="EN495"/>
      <c r="EO495"/>
      <c r="EP495"/>
      <c r="EQ495"/>
      <c r="ER495"/>
      <c r="ES495"/>
      <c r="ET495"/>
      <c r="EU495"/>
      <c r="EV495"/>
      <c r="EW495"/>
      <c r="EX495"/>
      <c r="EY495"/>
      <c r="EZ495"/>
      <c r="FA495"/>
      <c r="FB495"/>
      <c r="FC495"/>
      <c r="FD495"/>
      <c r="FE495"/>
      <c r="FF495"/>
      <c r="FG495"/>
      <c r="FH495"/>
      <c r="FI495"/>
      <c r="FJ495"/>
      <c r="FK495"/>
      <c r="FL495"/>
      <c r="FM495"/>
      <c r="FN495"/>
      <c r="FO495"/>
      <c r="FP495"/>
      <c r="FQ495"/>
      <c r="FR495"/>
      <c r="FS495"/>
      <c r="FT495"/>
      <c r="FU495"/>
      <c r="FV495"/>
      <c r="FW495"/>
      <c r="FX495"/>
      <c r="FY495"/>
      <c r="FZ495"/>
      <c r="GA495"/>
      <c r="GB495"/>
      <c r="GC495"/>
      <c r="GD495"/>
    </row>
    <row r="496" spans="1:186" s="8" customFormat="1" x14ac:dyDescent="0.2">
      <c r="A496"/>
      <c r="B496"/>
      <c r="C496"/>
      <c r="D496"/>
      <c r="E496"/>
      <c r="F496"/>
      <c r="G496"/>
      <c r="H496"/>
      <c r="I496"/>
      <c r="J496"/>
      <c r="K496"/>
      <c r="L496"/>
      <c r="M496"/>
      <c r="N496"/>
      <c r="O496"/>
      <c r="P496"/>
      <c r="Q496"/>
      <c r="R496"/>
      <c r="S496"/>
      <c r="T496"/>
      <c r="U496"/>
      <c r="V496"/>
      <c r="W496"/>
      <c r="X496"/>
      <c r="Y496"/>
      <c r="Z496"/>
      <c r="AA496"/>
      <c r="AB496"/>
      <c r="AC496"/>
      <c r="AD496"/>
      <c r="AE496"/>
      <c r="AF496"/>
      <c r="AG496"/>
      <c r="AH496"/>
      <c r="AI496"/>
      <c r="AJ496"/>
      <c r="AK496"/>
      <c r="AL496"/>
      <c r="AM496"/>
      <c r="AN496"/>
      <c r="AO496"/>
      <c r="AP496"/>
      <c r="AQ496"/>
      <c r="AR496"/>
      <c r="AS496"/>
      <c r="AT496"/>
      <c r="AU496"/>
      <c r="AV496"/>
      <c r="AW496"/>
      <c r="AX496"/>
      <c r="AY496"/>
      <c r="AZ496"/>
      <c r="BA496"/>
      <c r="BB496"/>
      <c r="BC496"/>
      <c r="BD496"/>
      <c r="BE496"/>
      <c r="BF496"/>
      <c r="BG496"/>
      <c r="BH496"/>
      <c r="BI496"/>
      <c r="BJ496"/>
      <c r="BK496"/>
      <c r="BL496"/>
      <c r="BM496"/>
      <c r="BN496"/>
      <c r="BO496"/>
      <c r="BP496"/>
      <c r="BQ496"/>
      <c r="BR496"/>
      <c r="BS496"/>
      <c r="BT496"/>
      <c r="BU496"/>
      <c r="BV496"/>
      <c r="BW496"/>
      <c r="BX496"/>
      <c r="BY496"/>
      <c r="BZ496"/>
      <c r="CA496"/>
      <c r="CB496"/>
      <c r="CC496"/>
      <c r="CD496"/>
      <c r="CE496"/>
      <c r="CF496"/>
      <c r="CG496"/>
      <c r="CH496"/>
      <c r="CI496"/>
      <c r="CJ496"/>
      <c r="CK496"/>
      <c r="CL496"/>
      <c r="CM496"/>
      <c r="CN496"/>
      <c r="CO496"/>
      <c r="CP496"/>
      <c r="CQ496"/>
      <c r="CR496"/>
      <c r="CS496"/>
      <c r="CT496"/>
      <c r="CU496"/>
      <c r="CV496"/>
      <c r="CW496"/>
      <c r="CX496"/>
      <c r="CY496"/>
      <c r="CZ496"/>
      <c r="DA496"/>
      <c r="DB496"/>
      <c r="DC496"/>
      <c r="DD496"/>
      <c r="DE496"/>
      <c r="DF496"/>
      <c r="DG496"/>
      <c r="DH496"/>
      <c r="DI496"/>
      <c r="DJ496"/>
      <c r="DK496"/>
      <c r="DL496"/>
      <c r="DM496"/>
      <c r="DN496"/>
      <c r="DO496"/>
      <c r="DP496"/>
      <c r="DQ496"/>
      <c r="DR496"/>
      <c r="DS496"/>
      <c r="DT496"/>
      <c r="DU496"/>
      <c r="DV496"/>
      <c r="DW496"/>
      <c r="DX496"/>
      <c r="DY496"/>
      <c r="DZ496"/>
      <c r="EA496"/>
      <c r="EB496"/>
      <c r="EC496"/>
      <c r="ED496"/>
      <c r="EE496"/>
      <c r="EF496"/>
      <c r="EG496"/>
      <c r="EH496"/>
      <c r="EI496"/>
      <c r="EJ496"/>
      <c r="EK496"/>
      <c r="EL496"/>
      <c r="EM496"/>
      <c r="EN496"/>
      <c r="EO496"/>
      <c r="EP496"/>
      <c r="EQ496"/>
      <c r="ER496"/>
      <c r="ES496"/>
      <c r="ET496"/>
      <c r="EU496"/>
      <c r="EV496"/>
      <c r="EW496"/>
      <c r="EX496"/>
      <c r="EY496"/>
      <c r="EZ496"/>
      <c r="FA496"/>
      <c r="FB496"/>
      <c r="FC496"/>
      <c r="FD496"/>
      <c r="FE496"/>
      <c r="FF496"/>
      <c r="FG496"/>
      <c r="FH496"/>
      <c r="FI496"/>
      <c r="FJ496"/>
      <c r="FK496"/>
      <c r="FL496"/>
      <c r="FM496"/>
      <c r="FN496"/>
      <c r="FO496"/>
      <c r="FP496"/>
      <c r="FQ496"/>
      <c r="FR496"/>
      <c r="FS496"/>
      <c r="FT496"/>
      <c r="FU496"/>
      <c r="FV496"/>
      <c r="FW496"/>
      <c r="FX496"/>
      <c r="FY496"/>
      <c r="FZ496"/>
      <c r="GA496"/>
      <c r="GB496"/>
      <c r="GC496"/>
      <c r="GD496"/>
    </row>
    <row r="497" spans="1:186" s="8" customFormat="1" x14ac:dyDescent="0.2">
      <c r="A497"/>
      <c r="B497"/>
      <c r="C497"/>
      <c r="D497"/>
      <c r="E497"/>
      <c r="F497"/>
      <c r="G497"/>
      <c r="H497"/>
      <c r="I497"/>
      <c r="J497"/>
      <c r="K497"/>
      <c r="L497"/>
      <c r="M497"/>
      <c r="N497"/>
      <c r="O497"/>
      <c r="P497"/>
      <c r="Q497"/>
      <c r="R497"/>
      <c r="S497"/>
      <c r="T497"/>
      <c r="U497"/>
      <c r="V497"/>
      <c r="W497"/>
      <c r="X497"/>
      <c r="Y497"/>
      <c r="Z497"/>
      <c r="AA497"/>
      <c r="AB497"/>
      <c r="AC497"/>
      <c r="AD497"/>
      <c r="AE497"/>
      <c r="AF497"/>
      <c r="AG497"/>
      <c r="AH497"/>
      <c r="AI497"/>
      <c r="AJ497"/>
      <c r="AK497"/>
      <c r="AL497"/>
      <c r="AM497"/>
      <c r="AN497"/>
      <c r="AO497"/>
      <c r="AP497"/>
      <c r="AQ497"/>
      <c r="AR497"/>
      <c r="AS497"/>
      <c r="AT497"/>
      <c r="AU497"/>
      <c r="AV497"/>
      <c r="AW497"/>
      <c r="AX497"/>
      <c r="AY497"/>
      <c r="AZ497"/>
      <c r="BA497"/>
      <c r="BB497"/>
      <c r="BC497"/>
      <c r="BD497"/>
      <c r="BE497"/>
      <c r="BF497"/>
      <c r="BG497"/>
      <c r="BH497"/>
      <c r="BI497"/>
      <c r="BJ497"/>
      <c r="BK497"/>
      <c r="BL497"/>
      <c r="BM497"/>
      <c r="BN497"/>
      <c r="BO497"/>
      <c r="BP497"/>
      <c r="BQ497"/>
      <c r="BR497"/>
      <c r="BS497"/>
      <c r="BT497"/>
      <c r="BU497"/>
      <c r="BV497"/>
      <c r="BW497"/>
      <c r="BX497"/>
      <c r="BY497"/>
      <c r="BZ497"/>
      <c r="CA497"/>
      <c r="CB497"/>
      <c r="CC497"/>
      <c r="CD497"/>
      <c r="CE497"/>
      <c r="CF497"/>
      <c r="CG497"/>
      <c r="CH497"/>
      <c r="CI497"/>
      <c r="CJ497"/>
      <c r="CK497"/>
      <c r="CL497"/>
      <c r="CM497"/>
      <c r="CN497"/>
      <c r="CO497"/>
      <c r="CP497"/>
      <c r="CQ497"/>
      <c r="CR497"/>
      <c r="CS497"/>
      <c r="CT497"/>
      <c r="CU497"/>
      <c r="CV497"/>
      <c r="CW497"/>
      <c r="CX497"/>
      <c r="CY497"/>
      <c r="CZ497"/>
      <c r="DA497"/>
      <c r="DB497"/>
      <c r="DC497"/>
      <c r="DD497"/>
      <c r="DE497"/>
      <c r="DF497"/>
      <c r="DG497"/>
      <c r="DH497"/>
      <c r="DI497"/>
      <c r="DJ497"/>
      <c r="DK497"/>
      <c r="DL497"/>
      <c r="DM497"/>
      <c r="DN497"/>
      <c r="DO497"/>
      <c r="DP497"/>
      <c r="DQ497"/>
      <c r="DR497"/>
      <c r="DS497"/>
      <c r="DT497"/>
      <c r="DU497"/>
      <c r="DV497"/>
      <c r="DW497"/>
      <c r="DX497"/>
      <c r="DY497"/>
      <c r="DZ497"/>
      <c r="EA497"/>
      <c r="EB497"/>
      <c r="EC497"/>
      <c r="ED497"/>
      <c r="EE497"/>
      <c r="EF497"/>
      <c r="EG497"/>
      <c r="EH497"/>
      <c r="EI497"/>
      <c r="EJ497"/>
      <c r="EK497"/>
      <c r="EL497"/>
      <c r="EM497"/>
      <c r="EN497"/>
      <c r="EO497"/>
      <c r="EP497"/>
      <c r="EQ497"/>
      <c r="ER497"/>
      <c r="ES497"/>
      <c r="ET497"/>
      <c r="EU497"/>
      <c r="EV497"/>
      <c r="EW497"/>
      <c r="EX497"/>
      <c r="EY497"/>
      <c r="EZ497"/>
      <c r="FA497"/>
      <c r="FB497"/>
      <c r="FC497"/>
      <c r="FD497"/>
      <c r="FE497"/>
      <c r="FF497"/>
      <c r="FG497"/>
      <c r="FH497"/>
      <c r="FI497"/>
      <c r="FJ497"/>
      <c r="FK497"/>
      <c r="FL497"/>
      <c r="FM497"/>
      <c r="FN497"/>
      <c r="FO497"/>
      <c r="FP497"/>
      <c r="FQ497"/>
      <c r="FR497"/>
      <c r="FS497"/>
      <c r="FT497"/>
      <c r="FU497"/>
      <c r="FV497"/>
      <c r="FW497"/>
      <c r="FX497"/>
      <c r="FY497"/>
      <c r="FZ497"/>
      <c r="GA497"/>
      <c r="GB497"/>
      <c r="GC497"/>
      <c r="GD497"/>
    </row>
    <row r="498" spans="1:186" s="8" customFormat="1" x14ac:dyDescent="0.2">
      <c r="A498"/>
      <c r="B498"/>
      <c r="C498"/>
      <c r="D498"/>
      <c r="E498"/>
      <c r="F498"/>
      <c r="G498"/>
      <c r="H498"/>
      <c r="I498"/>
      <c r="J498"/>
      <c r="K498"/>
      <c r="L498"/>
      <c r="M498"/>
      <c r="N498"/>
      <c r="O498"/>
      <c r="P498"/>
      <c r="Q498"/>
      <c r="R498"/>
      <c r="S498"/>
      <c r="T498"/>
      <c r="U498"/>
      <c r="V498"/>
      <c r="W498"/>
      <c r="X498"/>
      <c r="Y498"/>
      <c r="Z498"/>
      <c r="AA498"/>
      <c r="AB498"/>
      <c r="AC498"/>
      <c r="AD498"/>
      <c r="AE498"/>
      <c r="AF498"/>
      <c r="AG498"/>
      <c r="AH498"/>
      <c r="AI498"/>
      <c r="AJ498"/>
      <c r="AK498"/>
      <c r="AL498"/>
      <c r="AM498"/>
      <c r="AN498"/>
      <c r="AO498"/>
      <c r="AP498"/>
      <c r="AQ498"/>
      <c r="AR498"/>
      <c r="AS498"/>
      <c r="AT498"/>
      <c r="AU498"/>
      <c r="AV498"/>
      <c r="AW498"/>
      <c r="AX498"/>
      <c r="AY498"/>
      <c r="AZ498"/>
      <c r="BA498"/>
      <c r="BB498"/>
      <c r="BC498"/>
      <c r="BD498"/>
      <c r="BE498"/>
      <c r="BF498"/>
      <c r="BG498"/>
      <c r="BH498"/>
      <c r="BI498"/>
      <c r="BJ498"/>
      <c r="BK498"/>
      <c r="BL498"/>
      <c r="BM498"/>
      <c r="BN498"/>
      <c r="BO498"/>
      <c r="BP498"/>
      <c r="BQ498"/>
      <c r="BR498"/>
      <c r="BS498"/>
      <c r="BT498"/>
      <c r="BU498"/>
      <c r="BV498"/>
      <c r="BW498"/>
      <c r="BX498"/>
      <c r="BY498"/>
      <c r="BZ498"/>
      <c r="CA498"/>
      <c r="CB498"/>
      <c r="CC498"/>
      <c r="CD498"/>
      <c r="CE498"/>
      <c r="CF498"/>
      <c r="CG498"/>
      <c r="CH498"/>
      <c r="CI498"/>
      <c r="CJ498"/>
      <c r="CK498"/>
      <c r="CL498"/>
      <c r="CM498"/>
      <c r="CN498"/>
      <c r="CO498"/>
      <c r="CP498"/>
      <c r="CQ498"/>
      <c r="CR498"/>
      <c r="CS498"/>
      <c r="CT498"/>
      <c r="CU498"/>
      <c r="CV498"/>
      <c r="CW498"/>
      <c r="CX498"/>
      <c r="CY498"/>
      <c r="CZ498"/>
      <c r="DA498"/>
      <c r="DB498"/>
      <c r="DC498"/>
      <c r="DD498"/>
      <c r="DE498"/>
      <c r="DF498"/>
      <c r="DG498"/>
      <c r="DH498"/>
      <c r="DI498"/>
      <c r="DJ498"/>
      <c r="DK498"/>
      <c r="DL498"/>
      <c r="DM498"/>
      <c r="DN498"/>
      <c r="DO498"/>
      <c r="DP498"/>
      <c r="DQ498"/>
      <c r="DR498"/>
      <c r="DS498"/>
      <c r="DT498"/>
      <c r="DU498"/>
      <c r="DV498"/>
      <c r="DW498"/>
      <c r="DX498"/>
      <c r="DY498"/>
      <c r="DZ498"/>
      <c r="EA498"/>
      <c r="EB498"/>
      <c r="EC498"/>
      <c r="ED498"/>
      <c r="EE498"/>
      <c r="EF498"/>
      <c r="EG498"/>
      <c r="EH498"/>
      <c r="EI498"/>
      <c r="EJ498"/>
      <c r="EK498"/>
      <c r="EL498"/>
      <c r="EM498"/>
      <c r="EN498"/>
      <c r="EO498"/>
      <c r="EP498"/>
      <c r="EQ498"/>
      <c r="ER498"/>
      <c r="ES498"/>
      <c r="ET498"/>
      <c r="EU498"/>
      <c r="EV498"/>
      <c r="EW498"/>
      <c r="EX498"/>
      <c r="EY498"/>
      <c r="EZ498"/>
      <c r="FA498"/>
      <c r="FB498"/>
      <c r="FC498"/>
      <c r="FD498"/>
      <c r="FE498"/>
      <c r="FF498"/>
      <c r="FG498"/>
      <c r="FH498"/>
      <c r="FI498"/>
      <c r="FJ498"/>
      <c r="FK498"/>
      <c r="FL498"/>
      <c r="FM498"/>
      <c r="FN498"/>
      <c r="FO498"/>
      <c r="FP498"/>
      <c r="FQ498"/>
      <c r="FR498"/>
      <c r="FS498"/>
      <c r="FT498"/>
      <c r="FU498"/>
      <c r="FV498"/>
      <c r="FW498"/>
      <c r="FX498"/>
      <c r="FY498"/>
      <c r="FZ498"/>
      <c r="GA498"/>
      <c r="GB498"/>
      <c r="GC498"/>
      <c r="GD498"/>
    </row>
    <row r="499" spans="1:186" s="8" customFormat="1" x14ac:dyDescent="0.2">
      <c r="A499"/>
      <c r="B499"/>
      <c r="C499"/>
      <c r="D499"/>
      <c r="E499"/>
      <c r="F499"/>
      <c r="G499"/>
      <c r="H499"/>
      <c r="I499"/>
      <c r="J499"/>
      <c r="K499"/>
      <c r="L499"/>
      <c r="M499"/>
      <c r="N499"/>
      <c r="O499"/>
      <c r="P499"/>
      <c r="Q499"/>
      <c r="R499"/>
      <c r="S499"/>
      <c r="T499"/>
      <c r="U499"/>
      <c r="V499"/>
      <c r="W499"/>
      <c r="X499"/>
      <c r="Y499"/>
      <c r="Z499"/>
      <c r="AA499"/>
      <c r="AB499"/>
      <c r="AC499"/>
      <c r="AD499"/>
      <c r="AE499"/>
      <c r="AF499"/>
      <c r="AG499"/>
      <c r="AH499"/>
      <c r="AI499"/>
      <c r="AJ499"/>
      <c r="AK499"/>
      <c r="AL499"/>
      <c r="AM499"/>
      <c r="AN499"/>
      <c r="AO499"/>
      <c r="AP499"/>
      <c r="AQ499"/>
      <c r="AR499"/>
      <c r="AS499"/>
      <c r="AT499"/>
      <c r="AU499"/>
      <c r="AV499"/>
      <c r="AW499"/>
      <c r="AX499"/>
      <c r="AY499"/>
      <c r="AZ499"/>
      <c r="BA499"/>
      <c r="BB499"/>
      <c r="BC499"/>
      <c r="BD499"/>
      <c r="BE499"/>
      <c r="BF499"/>
      <c r="BG499"/>
      <c r="BH499"/>
      <c r="BI499"/>
      <c r="BJ499"/>
      <c r="BK499"/>
      <c r="BL499"/>
      <c r="BM499"/>
      <c r="BN499"/>
      <c r="BO499"/>
      <c r="BP499"/>
      <c r="BQ499"/>
      <c r="BR499"/>
      <c r="BS499"/>
      <c r="BT499"/>
      <c r="BU499"/>
      <c r="BV499"/>
      <c r="BW499"/>
      <c r="BX499"/>
      <c r="BY499"/>
      <c r="BZ499"/>
      <c r="CA499"/>
      <c r="CB499"/>
      <c r="CC499"/>
      <c r="CD499"/>
      <c r="CE499"/>
      <c r="CF499"/>
      <c r="CG499"/>
      <c r="CH499"/>
      <c r="CI499"/>
      <c r="CJ499"/>
      <c r="CK499"/>
      <c r="CL499"/>
      <c r="CM499"/>
      <c r="CN499"/>
      <c r="CO499"/>
      <c r="CP499"/>
      <c r="CQ499"/>
      <c r="CR499"/>
      <c r="CS499"/>
      <c r="CT499"/>
      <c r="CU499"/>
      <c r="CV499"/>
      <c r="CW499"/>
      <c r="CX499"/>
      <c r="CY499"/>
      <c r="CZ499"/>
      <c r="DA499"/>
      <c r="DB499"/>
      <c r="DC499"/>
      <c r="DD499"/>
      <c r="DE499"/>
      <c r="DF499"/>
      <c r="DG499"/>
      <c r="DH499"/>
      <c r="DI499"/>
      <c r="DJ499"/>
      <c r="DK499"/>
      <c r="DL499"/>
      <c r="DM499"/>
      <c r="DN499"/>
      <c r="DO499"/>
      <c r="DP499"/>
      <c r="DQ499"/>
      <c r="DR499"/>
      <c r="DS499"/>
      <c r="DT499"/>
      <c r="DU499"/>
      <c r="DV499"/>
      <c r="DW499"/>
      <c r="DX499"/>
      <c r="DY499"/>
      <c r="DZ499"/>
      <c r="EA499"/>
      <c r="EB499"/>
      <c r="EC499"/>
      <c r="ED499"/>
      <c r="EE499"/>
      <c r="EF499"/>
      <c r="EG499"/>
      <c r="EH499"/>
      <c r="EI499"/>
      <c r="EJ499"/>
      <c r="EK499"/>
      <c r="EL499"/>
      <c r="EM499"/>
      <c r="EN499"/>
      <c r="EO499"/>
      <c r="EP499"/>
      <c r="EQ499"/>
      <c r="ER499"/>
      <c r="ES499"/>
      <c r="ET499"/>
      <c r="EU499"/>
      <c r="EV499"/>
      <c r="EW499"/>
      <c r="EX499"/>
      <c r="EY499"/>
      <c r="EZ499"/>
      <c r="FA499"/>
      <c r="FB499"/>
      <c r="FC499"/>
      <c r="FD499"/>
      <c r="FE499"/>
      <c r="FF499"/>
      <c r="FG499"/>
      <c r="FH499"/>
      <c r="FI499"/>
      <c r="FJ499"/>
      <c r="FK499"/>
      <c r="FL499"/>
      <c r="FM499"/>
      <c r="FN499"/>
      <c r="FO499"/>
      <c r="FP499"/>
      <c r="FQ499"/>
      <c r="FR499"/>
      <c r="FS499"/>
      <c r="FT499"/>
      <c r="FU499"/>
      <c r="FV499"/>
      <c r="FW499"/>
      <c r="FX499"/>
      <c r="FY499"/>
      <c r="FZ499"/>
      <c r="GA499"/>
      <c r="GB499"/>
      <c r="GC499"/>
      <c r="GD499"/>
    </row>
    <row r="500" spans="1:186" s="8" customFormat="1" x14ac:dyDescent="0.2">
      <c r="A500"/>
      <c r="B500"/>
      <c r="C500"/>
      <c r="D500"/>
      <c r="E500"/>
      <c r="F500"/>
      <c r="G500"/>
      <c r="H500"/>
      <c r="I500"/>
      <c r="J500"/>
      <c r="K500"/>
      <c r="L500"/>
      <c r="M500"/>
      <c r="N500"/>
      <c r="O500"/>
      <c r="P500"/>
      <c r="Q500"/>
      <c r="R500"/>
      <c r="S500"/>
      <c r="T500"/>
      <c r="U500"/>
      <c r="V500"/>
      <c r="W500"/>
      <c r="X500"/>
      <c r="Y500"/>
      <c r="Z500"/>
      <c r="AA500"/>
      <c r="AB500"/>
      <c r="AC500"/>
      <c r="AD500"/>
      <c r="AE500"/>
      <c r="AF500"/>
      <c r="AG500"/>
      <c r="AH500"/>
      <c r="AI500"/>
      <c r="AJ500"/>
      <c r="AK500"/>
      <c r="AL500"/>
      <c r="AM500"/>
      <c r="AN500"/>
      <c r="AO500"/>
      <c r="AP500"/>
      <c r="AQ500"/>
      <c r="AR500"/>
      <c r="AS500"/>
      <c r="AT500"/>
      <c r="AU500"/>
      <c r="AV500"/>
      <c r="AW500"/>
      <c r="AX500"/>
      <c r="AY500"/>
      <c r="AZ500"/>
      <c r="BA500"/>
      <c r="BB500"/>
      <c r="BC500"/>
      <c r="BD500"/>
      <c r="BE500"/>
      <c r="BF500"/>
      <c r="BG500"/>
      <c r="BH500"/>
      <c r="BI500"/>
      <c r="BJ500"/>
      <c r="BK500"/>
      <c r="BL500"/>
      <c r="BM500"/>
      <c r="BN500"/>
      <c r="BO500"/>
      <c r="BP500"/>
      <c r="BQ500"/>
      <c r="BR500"/>
      <c r="BS500"/>
      <c r="BT500"/>
      <c r="BU500"/>
      <c r="BV500"/>
      <c r="BW500"/>
      <c r="BX500"/>
      <c r="BY500"/>
      <c r="BZ500"/>
      <c r="CA500"/>
      <c r="CB500"/>
      <c r="CC500"/>
      <c r="CD500"/>
      <c r="CE500"/>
      <c r="CF500"/>
      <c r="CG500"/>
      <c r="CH500"/>
      <c r="CI500"/>
      <c r="CJ500"/>
      <c r="CK500"/>
      <c r="CL500"/>
      <c r="CM500"/>
      <c r="CN500"/>
      <c r="CO500"/>
      <c r="CP500"/>
      <c r="CQ500"/>
      <c r="CR500"/>
      <c r="CS500"/>
      <c r="CT500"/>
      <c r="CU500"/>
      <c r="CV500"/>
      <c r="CW500"/>
      <c r="CX500"/>
      <c r="CY500"/>
      <c r="CZ500"/>
      <c r="DA500"/>
      <c r="DB500"/>
      <c r="DC500"/>
      <c r="DD500"/>
      <c r="DE500"/>
      <c r="DF500"/>
      <c r="DG500"/>
      <c r="DH500"/>
      <c r="DI500"/>
      <c r="DJ500"/>
      <c r="DK500"/>
      <c r="DL500"/>
      <c r="DM500"/>
      <c r="DN500"/>
      <c r="DO500"/>
      <c r="DP500"/>
      <c r="DQ500"/>
      <c r="DR500"/>
      <c r="DS500"/>
      <c r="DT500"/>
      <c r="DU500"/>
      <c r="DV500"/>
      <c r="DW500"/>
      <c r="DX500"/>
      <c r="DY500"/>
      <c r="DZ500"/>
      <c r="EA500"/>
      <c r="EB500"/>
      <c r="EC500"/>
      <c r="ED500"/>
      <c r="EE500"/>
      <c r="EF500"/>
      <c r="EG500"/>
      <c r="EH500"/>
      <c r="EI500"/>
      <c r="EJ500"/>
      <c r="EK500"/>
      <c r="EL500"/>
      <c r="EM500"/>
      <c r="EN500"/>
      <c r="EO500"/>
      <c r="EP500"/>
      <c r="EQ500"/>
      <c r="ER500"/>
      <c r="ES500"/>
      <c r="ET500"/>
      <c r="EU500"/>
      <c r="EV500"/>
      <c r="EW500"/>
      <c r="EX500"/>
      <c r="EY500"/>
      <c r="EZ500"/>
      <c r="FA500"/>
      <c r="FB500"/>
      <c r="FC500"/>
      <c r="FD500"/>
      <c r="FE500"/>
      <c r="FF500"/>
      <c r="FG500"/>
      <c r="FH500"/>
      <c r="FI500"/>
      <c r="FJ500"/>
      <c r="FK500"/>
      <c r="FL500"/>
      <c r="FM500"/>
      <c r="FN500"/>
      <c r="FO500"/>
      <c r="FP500"/>
      <c r="FQ500"/>
      <c r="FR500"/>
      <c r="FS500"/>
      <c r="FT500"/>
      <c r="FU500"/>
      <c r="FV500"/>
      <c r="FW500"/>
      <c r="FX500"/>
      <c r="FY500"/>
      <c r="FZ500"/>
      <c r="GA500"/>
      <c r="GB500"/>
      <c r="GC500"/>
      <c r="GD500"/>
    </row>
    <row r="501" spans="1:186" s="8" customFormat="1" x14ac:dyDescent="0.2">
      <c r="A501"/>
      <c r="B501"/>
      <c r="C501"/>
      <c r="D501"/>
      <c r="E501"/>
      <c r="F501"/>
      <c r="G501"/>
      <c r="H501"/>
      <c r="I501"/>
      <c r="J501"/>
      <c r="K501"/>
      <c r="L501"/>
      <c r="M501"/>
      <c r="N501"/>
      <c r="O501"/>
      <c r="P501"/>
      <c r="Q501"/>
      <c r="R501"/>
      <c r="S501"/>
      <c r="T501"/>
      <c r="U501"/>
      <c r="V501"/>
      <c r="W501"/>
      <c r="X501"/>
      <c r="Y501"/>
      <c r="Z501"/>
      <c r="AA501"/>
      <c r="AB501"/>
      <c r="AC501"/>
      <c r="AD501"/>
      <c r="AE501"/>
      <c r="AF501"/>
      <c r="AG501"/>
      <c r="AH501"/>
      <c r="AI501"/>
      <c r="AJ501"/>
      <c r="AK501"/>
      <c r="AL501"/>
      <c r="AM501"/>
      <c r="AN501"/>
      <c r="AO501"/>
      <c r="AP501"/>
      <c r="AQ501"/>
      <c r="AR501"/>
      <c r="AS501"/>
      <c r="AT501"/>
      <c r="AU501"/>
      <c r="AV501"/>
      <c r="AW501"/>
      <c r="AX501"/>
      <c r="AY501"/>
      <c r="AZ501"/>
      <c r="BA501"/>
      <c r="BB501"/>
      <c r="BC501"/>
      <c r="BD501"/>
      <c r="BE501"/>
      <c r="BF501"/>
      <c r="BG501"/>
      <c r="BH501"/>
      <c r="BI501"/>
      <c r="BJ501"/>
      <c r="BK501"/>
      <c r="BL501"/>
      <c r="BM501"/>
      <c r="BN501"/>
      <c r="BO501"/>
      <c r="BP501"/>
      <c r="BQ501"/>
      <c r="BR501"/>
      <c r="BS501"/>
      <c r="BT501"/>
      <c r="BU501"/>
      <c r="BV501"/>
      <c r="BW501"/>
      <c r="BX501"/>
      <c r="BY501"/>
      <c r="BZ501"/>
      <c r="CA501"/>
      <c r="CB501"/>
      <c r="CC501"/>
      <c r="CD501"/>
      <c r="CE501"/>
      <c r="CF501"/>
      <c r="CG501"/>
      <c r="CH501"/>
      <c r="CI501"/>
      <c r="CJ501"/>
      <c r="CK501"/>
      <c r="CL501"/>
      <c r="CM501"/>
      <c r="CN501"/>
      <c r="CO501"/>
      <c r="CP501"/>
      <c r="CQ501"/>
      <c r="CR501"/>
      <c r="CS501"/>
      <c r="CT501"/>
      <c r="CU501"/>
      <c r="CV501"/>
      <c r="CW501"/>
      <c r="CX501"/>
      <c r="CY501"/>
      <c r="CZ501"/>
      <c r="DA501"/>
      <c r="DB501"/>
      <c r="DC501"/>
      <c r="DD501"/>
      <c r="DE501"/>
      <c r="DF501"/>
      <c r="DG501"/>
      <c r="DH501"/>
      <c r="DI501"/>
      <c r="DJ501"/>
      <c r="DK501"/>
      <c r="DL501"/>
      <c r="DM501"/>
      <c r="DN501"/>
      <c r="DO501"/>
      <c r="DP501"/>
      <c r="DQ501"/>
      <c r="DR501"/>
      <c r="DS501"/>
      <c r="DT501"/>
      <c r="DU501"/>
      <c r="DV501"/>
      <c r="DW501"/>
      <c r="DX501"/>
      <c r="DY501"/>
      <c r="DZ501"/>
      <c r="EA501"/>
      <c r="EB501"/>
      <c r="EC501"/>
      <c r="ED501"/>
      <c r="EE501"/>
      <c r="EF501"/>
      <c r="EG501"/>
      <c r="EH501"/>
      <c r="EI501"/>
      <c r="EJ501"/>
      <c r="EK501"/>
      <c r="EL501"/>
      <c r="EM501"/>
      <c r="EN501"/>
      <c r="EO501"/>
      <c r="EP501"/>
      <c r="EQ501"/>
      <c r="ER501"/>
      <c r="ES501"/>
      <c r="ET501"/>
      <c r="EU501"/>
      <c r="EV501"/>
      <c r="EW501"/>
      <c r="EX501"/>
      <c r="EY501"/>
      <c r="EZ501"/>
      <c r="FA501"/>
      <c r="FB501"/>
      <c r="FC501"/>
      <c r="FD501"/>
      <c r="FE501"/>
      <c r="FF501"/>
      <c r="FG501"/>
      <c r="FH501"/>
      <c r="FI501"/>
      <c r="FJ501"/>
      <c r="FK501"/>
      <c r="FL501"/>
      <c r="FM501"/>
      <c r="FN501"/>
      <c r="FO501"/>
      <c r="FP501"/>
      <c r="FQ501"/>
      <c r="FR501"/>
      <c r="FS501"/>
      <c r="FT501"/>
      <c r="FU501"/>
      <c r="FV501"/>
      <c r="FW501"/>
      <c r="FX501"/>
      <c r="FY501"/>
      <c r="FZ501"/>
      <c r="GA501"/>
      <c r="GB501"/>
      <c r="GC501"/>
      <c r="GD501"/>
    </row>
    <row r="502" spans="1:186" s="8" customFormat="1" x14ac:dyDescent="0.2">
      <c r="A502"/>
      <c r="B502"/>
      <c r="C502"/>
      <c r="D502"/>
      <c r="E502"/>
      <c r="F502"/>
      <c r="G502"/>
      <c r="H502"/>
      <c r="I502"/>
      <c r="J502"/>
      <c r="K502"/>
      <c r="L502"/>
      <c r="M502"/>
      <c r="N502"/>
      <c r="O502"/>
      <c r="P502"/>
      <c r="Q502"/>
      <c r="R502"/>
      <c r="S502"/>
      <c r="T502"/>
      <c r="U502"/>
      <c r="V502"/>
      <c r="W502"/>
      <c r="X502"/>
      <c r="Y502"/>
      <c r="Z502"/>
      <c r="AA502"/>
      <c r="AB502"/>
      <c r="AC502"/>
      <c r="AD502"/>
      <c r="AE502"/>
      <c r="AF502"/>
      <c r="AG502"/>
      <c r="AH502"/>
      <c r="AI502"/>
      <c r="AJ502"/>
      <c r="AK502"/>
      <c r="AL502"/>
      <c r="AM502"/>
      <c r="AN502"/>
      <c r="AO502"/>
      <c r="AP502"/>
      <c r="AQ502"/>
      <c r="AR502"/>
      <c r="AS502"/>
      <c r="AT502"/>
      <c r="AU502"/>
      <c r="AV502"/>
      <c r="AW502"/>
      <c r="AX502"/>
      <c r="AY502"/>
      <c r="AZ502"/>
      <c r="BA502"/>
      <c r="BB502"/>
      <c r="BC502"/>
      <c r="BD502"/>
      <c r="BE502"/>
      <c r="BF502"/>
      <c r="BG502"/>
      <c r="BH502"/>
      <c r="BI502"/>
      <c r="BJ502"/>
      <c r="BK502"/>
      <c r="BL502"/>
      <c r="BM502"/>
      <c r="BN502"/>
      <c r="BO502"/>
      <c r="BP502"/>
      <c r="BQ502"/>
      <c r="BR502"/>
      <c r="BS502"/>
      <c r="BT502"/>
      <c r="BU502"/>
      <c r="BV502"/>
      <c r="BW502"/>
      <c r="BX502"/>
      <c r="BY502"/>
      <c r="BZ502"/>
      <c r="CA502"/>
      <c r="CB502"/>
      <c r="CC502"/>
      <c r="CD502"/>
      <c r="CE502"/>
      <c r="CF502"/>
      <c r="CG502"/>
      <c r="CH502"/>
      <c r="CI502"/>
      <c r="CJ502"/>
      <c r="CK502"/>
      <c r="CL502"/>
      <c r="CM502"/>
      <c r="CN502"/>
      <c r="CO502"/>
      <c r="CP502"/>
      <c r="CQ502"/>
      <c r="CR502"/>
      <c r="CS502"/>
      <c r="CT502"/>
      <c r="CU502"/>
      <c r="CV502"/>
      <c r="CW502"/>
      <c r="CX502"/>
      <c r="CY502"/>
      <c r="CZ502"/>
      <c r="DA502"/>
      <c r="DB502"/>
      <c r="DC502"/>
      <c r="DD502"/>
      <c r="DE502"/>
      <c r="DF502"/>
      <c r="DG502"/>
      <c r="DH502"/>
      <c r="DI502"/>
      <c r="DJ502"/>
      <c r="DK502"/>
      <c r="DL502"/>
      <c r="DM502"/>
      <c r="DN502"/>
      <c r="DO502"/>
      <c r="DP502"/>
      <c r="DQ502"/>
      <c r="DR502"/>
      <c r="DS502"/>
      <c r="DT502"/>
      <c r="DU502"/>
      <c r="DV502"/>
      <c r="DW502"/>
      <c r="DX502"/>
      <c r="DY502"/>
      <c r="DZ502"/>
      <c r="EA502"/>
      <c r="EB502"/>
      <c r="EC502"/>
      <c r="ED502"/>
      <c r="EE502"/>
      <c r="EF502"/>
      <c r="EG502"/>
      <c r="EH502"/>
      <c r="EI502"/>
      <c r="EJ502"/>
      <c r="EK502"/>
      <c r="EL502"/>
      <c r="EM502"/>
      <c r="EN502"/>
      <c r="EO502"/>
      <c r="EP502"/>
      <c r="EQ502"/>
      <c r="ER502"/>
      <c r="ES502"/>
      <c r="ET502"/>
      <c r="EU502"/>
      <c r="EV502"/>
      <c r="EW502"/>
      <c r="EX502"/>
      <c r="EY502"/>
      <c r="EZ502"/>
      <c r="FA502"/>
      <c r="FB502"/>
      <c r="FC502"/>
      <c r="FD502"/>
      <c r="FE502"/>
      <c r="FF502"/>
      <c r="FG502"/>
      <c r="FH502"/>
      <c r="FI502"/>
      <c r="FJ502"/>
      <c r="FK502"/>
      <c r="FL502"/>
      <c r="FM502"/>
      <c r="FN502"/>
      <c r="FO502"/>
      <c r="FP502"/>
      <c r="FQ502"/>
      <c r="FR502"/>
      <c r="FS502"/>
      <c r="FT502"/>
      <c r="FU502"/>
      <c r="FV502"/>
      <c r="FW502"/>
      <c r="FX502"/>
      <c r="FY502"/>
      <c r="FZ502"/>
      <c r="GA502"/>
      <c r="GB502"/>
      <c r="GC502"/>
      <c r="GD502"/>
    </row>
    <row r="503" spans="1:186" s="8" customFormat="1" x14ac:dyDescent="0.2">
      <c r="A503"/>
      <c r="B503"/>
      <c r="C503"/>
      <c r="D503"/>
      <c r="E503"/>
      <c r="F503"/>
      <c r="G503"/>
      <c r="H503"/>
      <c r="I503"/>
      <c r="J503"/>
      <c r="K503"/>
      <c r="L503"/>
      <c r="M503"/>
      <c r="N503"/>
      <c r="O503"/>
      <c r="P503"/>
      <c r="Q503"/>
      <c r="R503"/>
      <c r="S503"/>
      <c r="T503"/>
      <c r="U503"/>
      <c r="V503"/>
      <c r="W503"/>
      <c r="X503"/>
      <c r="Y503"/>
      <c r="Z503"/>
      <c r="AA503"/>
      <c r="AB503"/>
      <c r="AC503"/>
      <c r="AD503"/>
      <c r="AE503"/>
      <c r="AF503"/>
      <c r="AG503"/>
      <c r="AH503"/>
      <c r="AI503"/>
      <c r="AJ503"/>
      <c r="AK503"/>
      <c r="AL503"/>
      <c r="AM503"/>
      <c r="AN503"/>
      <c r="AO503"/>
      <c r="AP503"/>
      <c r="AQ503"/>
      <c r="AR503"/>
      <c r="AS503"/>
      <c r="AT503"/>
      <c r="AU503"/>
      <c r="AV503"/>
      <c r="AW503"/>
      <c r="AX503"/>
      <c r="AY503"/>
      <c r="AZ503"/>
      <c r="BA503"/>
      <c r="BB503"/>
      <c r="BC503"/>
      <c r="BD503"/>
      <c r="BE503"/>
      <c r="BF503"/>
      <c r="BG503"/>
      <c r="BH503"/>
      <c r="BI503"/>
      <c r="BJ503"/>
      <c r="BK503"/>
      <c r="BL503"/>
      <c r="BM503"/>
      <c r="BN503"/>
      <c r="BO503"/>
      <c r="BP503"/>
      <c r="BQ503"/>
      <c r="BR503"/>
      <c r="BS503"/>
      <c r="BT503"/>
      <c r="BU503"/>
      <c r="BV503"/>
      <c r="BW503"/>
      <c r="BX503"/>
      <c r="BY503"/>
      <c r="BZ503"/>
      <c r="CA503"/>
      <c r="CB503"/>
      <c r="CC503"/>
      <c r="CD503"/>
      <c r="CE503"/>
      <c r="CF503"/>
      <c r="CG503"/>
      <c r="CH503"/>
      <c r="CI503"/>
      <c r="CJ503"/>
      <c r="CK503"/>
      <c r="CL503"/>
      <c r="CM503"/>
      <c r="CN503"/>
      <c r="CO503"/>
      <c r="CP503"/>
      <c r="CQ503"/>
      <c r="CR503"/>
      <c r="CS503"/>
      <c r="CT503"/>
      <c r="CU503"/>
      <c r="CV503"/>
      <c r="CW503"/>
      <c r="CX503"/>
      <c r="CY503"/>
      <c r="CZ503"/>
      <c r="DA503"/>
      <c r="DB503"/>
      <c r="DC503"/>
      <c r="DD503"/>
      <c r="DE503"/>
      <c r="DF503"/>
      <c r="DG503"/>
      <c r="DH503"/>
      <c r="DI503"/>
      <c r="DJ503"/>
      <c r="DK503"/>
      <c r="DL503"/>
      <c r="DM503"/>
      <c r="DN503"/>
      <c r="DO503"/>
      <c r="DP503"/>
      <c r="DQ503"/>
      <c r="DR503"/>
      <c r="DS503"/>
      <c r="DT503"/>
      <c r="DU503"/>
      <c r="DV503"/>
      <c r="DW503"/>
      <c r="DX503"/>
      <c r="DY503"/>
      <c r="DZ503"/>
      <c r="EA503"/>
      <c r="EB503"/>
      <c r="EC503"/>
      <c r="ED503"/>
      <c r="EE503"/>
      <c r="EF503"/>
      <c r="EG503"/>
      <c r="EH503"/>
      <c r="EI503"/>
      <c r="EJ503"/>
      <c r="EK503"/>
      <c r="EL503"/>
      <c r="EM503"/>
      <c r="EN503"/>
      <c r="EO503"/>
      <c r="EP503"/>
      <c r="EQ503"/>
      <c r="ER503"/>
      <c r="ES503"/>
      <c r="ET503"/>
      <c r="EU503"/>
      <c r="EV503"/>
      <c r="EW503"/>
      <c r="EX503"/>
      <c r="EY503"/>
      <c r="EZ503"/>
      <c r="FA503"/>
      <c r="FB503"/>
      <c r="FC503"/>
      <c r="FD503"/>
      <c r="FE503"/>
      <c r="FF503"/>
      <c r="FG503"/>
      <c r="FH503"/>
      <c r="FI503"/>
      <c r="FJ503"/>
      <c r="FK503"/>
      <c r="FL503"/>
      <c r="FM503"/>
      <c r="FN503"/>
      <c r="FO503"/>
      <c r="FP503"/>
      <c r="FQ503"/>
      <c r="FR503"/>
      <c r="FS503"/>
      <c r="FT503"/>
      <c r="FU503"/>
      <c r="FV503"/>
      <c r="FW503"/>
      <c r="FX503"/>
      <c r="FY503"/>
      <c r="FZ503"/>
      <c r="GA503"/>
      <c r="GB503"/>
      <c r="GC503"/>
      <c r="GD503"/>
    </row>
    <row r="504" spans="1:186" s="8" customFormat="1" x14ac:dyDescent="0.2">
      <c r="A504"/>
      <c r="B504"/>
      <c r="C504"/>
      <c r="D504"/>
      <c r="E504"/>
      <c r="F504"/>
      <c r="G504"/>
      <c r="H504"/>
      <c r="I504"/>
      <c r="J504"/>
      <c r="K504"/>
      <c r="L504"/>
      <c r="M504"/>
      <c r="N504"/>
      <c r="O504"/>
      <c r="P504"/>
      <c r="Q504"/>
      <c r="R504"/>
      <c r="S504"/>
      <c r="T504"/>
      <c r="U504"/>
      <c r="V504"/>
      <c r="W504"/>
      <c r="X504"/>
      <c r="Y504"/>
      <c r="Z504"/>
      <c r="AA504"/>
      <c r="AB504"/>
      <c r="AC504"/>
      <c r="AD504"/>
      <c r="AE504"/>
      <c r="AF504"/>
      <c r="AG504"/>
      <c r="AH504"/>
      <c r="AI504"/>
      <c r="AJ504"/>
      <c r="AK504"/>
      <c r="AL504"/>
      <c r="AM504"/>
      <c r="AN504"/>
      <c r="AO504"/>
      <c r="AP504"/>
      <c r="AQ504"/>
      <c r="AR504"/>
      <c r="AS504"/>
      <c r="AT504"/>
      <c r="AU504"/>
      <c r="AV504"/>
      <c r="AW504"/>
      <c r="AX504"/>
      <c r="AY504"/>
      <c r="AZ504"/>
      <c r="BA504"/>
      <c r="BB504"/>
      <c r="BC504"/>
      <c r="BD504"/>
      <c r="BE504"/>
      <c r="BF504"/>
      <c r="BG504"/>
      <c r="BH504"/>
      <c r="BI504"/>
      <c r="BJ504"/>
      <c r="BK504"/>
      <c r="BL504"/>
      <c r="BM504"/>
      <c r="BN504"/>
      <c r="BO504"/>
      <c r="BP504"/>
      <c r="BQ504"/>
      <c r="BR504"/>
      <c r="BS504"/>
      <c r="BT504"/>
      <c r="BU504"/>
      <c r="BV504"/>
      <c r="BW504"/>
      <c r="BX504"/>
      <c r="BY504"/>
      <c r="BZ504"/>
      <c r="CA504"/>
      <c r="CB504"/>
      <c r="CC504"/>
      <c r="CD504"/>
      <c r="CE504"/>
      <c r="CF504"/>
      <c r="CG504"/>
      <c r="CH504"/>
      <c r="CI504"/>
      <c r="CJ504"/>
      <c r="CK504"/>
      <c r="CL504"/>
      <c r="CM504"/>
      <c r="CN504"/>
      <c r="CO504"/>
      <c r="CP504"/>
      <c r="CQ504"/>
      <c r="CR504"/>
      <c r="CS504"/>
      <c r="CT504"/>
      <c r="CU504"/>
      <c r="CV504"/>
      <c r="CW504"/>
      <c r="CX504"/>
      <c r="CY504"/>
      <c r="CZ504"/>
      <c r="DA504"/>
      <c r="DB504"/>
      <c r="DC504"/>
      <c r="DD504"/>
      <c r="DE504"/>
      <c r="DF504"/>
      <c r="DG504"/>
      <c r="DH504"/>
      <c r="DI504"/>
      <c r="DJ504"/>
      <c r="DK504"/>
      <c r="DL504"/>
      <c r="DM504"/>
      <c r="DN504"/>
      <c r="DO504"/>
      <c r="DP504"/>
      <c r="DQ504"/>
      <c r="DR504"/>
      <c r="DS504"/>
      <c r="DT504"/>
      <c r="DU504"/>
      <c r="DV504"/>
      <c r="DW504"/>
      <c r="DX504"/>
      <c r="DY504"/>
      <c r="DZ504"/>
      <c r="EA504"/>
      <c r="EB504"/>
      <c r="EC504"/>
      <c r="ED504"/>
      <c r="EE504"/>
      <c r="EF504"/>
      <c r="EG504"/>
      <c r="EH504"/>
      <c r="EI504"/>
      <c r="EJ504"/>
      <c r="EK504"/>
      <c r="EL504"/>
      <c r="EM504"/>
      <c r="EN504"/>
      <c r="EO504"/>
      <c r="EP504"/>
      <c r="EQ504"/>
      <c r="ER504"/>
      <c r="ES504"/>
      <c r="ET504"/>
      <c r="EU504"/>
      <c r="EV504"/>
      <c r="EW504"/>
      <c r="EX504"/>
      <c r="EY504"/>
      <c r="EZ504"/>
      <c r="FA504"/>
      <c r="FB504"/>
      <c r="FC504"/>
      <c r="FD504"/>
      <c r="FE504"/>
      <c r="FF504"/>
      <c r="FG504"/>
      <c r="FH504"/>
      <c r="FI504"/>
      <c r="FJ504"/>
      <c r="FK504"/>
      <c r="FL504"/>
      <c r="FM504"/>
      <c r="FN504"/>
      <c r="FO504"/>
      <c r="FP504"/>
      <c r="FQ504"/>
      <c r="FR504"/>
      <c r="FS504"/>
      <c r="FT504"/>
      <c r="FU504"/>
      <c r="FV504"/>
      <c r="FW504"/>
      <c r="FX504"/>
      <c r="FY504"/>
      <c r="FZ504"/>
      <c r="GA504"/>
      <c r="GB504"/>
      <c r="GC504"/>
      <c r="GD504"/>
    </row>
    <row r="505" spans="1:186" s="8" customFormat="1" x14ac:dyDescent="0.2">
      <c r="A505"/>
      <c r="B505"/>
      <c r="C505"/>
      <c r="D505"/>
      <c r="E505"/>
      <c r="F505"/>
      <c r="G505"/>
      <c r="H505"/>
      <c r="I505"/>
      <c r="J505"/>
      <c r="K505"/>
      <c r="L505"/>
      <c r="M505"/>
      <c r="N505"/>
      <c r="O505"/>
      <c r="P505"/>
      <c r="Q505"/>
      <c r="R505"/>
      <c r="S505"/>
      <c r="T505"/>
      <c r="U505"/>
      <c r="V505"/>
      <c r="W505"/>
      <c r="X505"/>
      <c r="Y505"/>
      <c r="Z505"/>
      <c r="AA505"/>
      <c r="AB505"/>
      <c r="AC505"/>
      <c r="AD505"/>
      <c r="AE505"/>
      <c r="AF505"/>
      <c r="AG505"/>
      <c r="AH505"/>
      <c r="AI505"/>
      <c r="AJ505"/>
      <c r="AK505"/>
      <c r="AL505"/>
      <c r="AM505"/>
      <c r="AN505"/>
      <c r="AO505"/>
      <c r="AP505"/>
      <c r="AQ505"/>
      <c r="AR505"/>
      <c r="AS505"/>
      <c r="AT505"/>
      <c r="AU505"/>
      <c r="AV505"/>
      <c r="AW505"/>
      <c r="AX505"/>
      <c r="AY505"/>
      <c r="AZ505"/>
      <c r="BA505"/>
      <c r="BB505"/>
      <c r="BC505"/>
      <c r="BD505"/>
      <c r="BE505"/>
      <c r="BF505"/>
      <c r="BG505"/>
      <c r="BH505"/>
      <c r="BI505"/>
      <c r="BJ505"/>
      <c r="BK505"/>
      <c r="BL505"/>
      <c r="BM505"/>
      <c r="BN505"/>
      <c r="BO505"/>
      <c r="BP505"/>
      <c r="BQ505"/>
      <c r="BR505"/>
      <c r="BS505"/>
      <c r="BT505"/>
      <c r="BU505"/>
      <c r="BV505"/>
      <c r="BW505"/>
      <c r="BX505"/>
      <c r="BY505"/>
      <c r="BZ505"/>
      <c r="CA505"/>
      <c r="CB505"/>
      <c r="CC505"/>
      <c r="CD505"/>
      <c r="CE505"/>
      <c r="CF505"/>
      <c r="CG505"/>
      <c r="CH505"/>
      <c r="CI505"/>
      <c r="CJ505"/>
      <c r="CK505"/>
      <c r="CL505"/>
      <c r="CM505"/>
      <c r="CN505"/>
      <c r="CO505"/>
      <c r="CP505"/>
      <c r="CQ505"/>
      <c r="CR505"/>
      <c r="CS505"/>
      <c r="CT505"/>
      <c r="CU505"/>
      <c r="CV505"/>
      <c r="CW505"/>
      <c r="CX505"/>
      <c r="CY505"/>
      <c r="CZ505"/>
      <c r="DA505"/>
      <c r="DB505"/>
      <c r="DC505"/>
      <c r="DD505"/>
      <c r="DE505"/>
      <c r="DF505"/>
      <c r="DG505"/>
      <c r="DH505"/>
      <c r="DI505"/>
      <c r="DJ505"/>
      <c r="DK505"/>
      <c r="DL505"/>
      <c r="DM505"/>
      <c r="DN505"/>
      <c r="DO505"/>
      <c r="DP505"/>
      <c r="DQ505"/>
      <c r="DR505"/>
      <c r="DS505"/>
      <c r="DT505"/>
      <c r="DU505"/>
      <c r="DV505"/>
      <c r="DW505"/>
      <c r="DX505"/>
      <c r="DY505"/>
      <c r="DZ505"/>
      <c r="EA505"/>
      <c r="EB505"/>
      <c r="EC505"/>
      <c r="ED505"/>
      <c r="EE505"/>
      <c r="EF505"/>
      <c r="EG505"/>
      <c r="EH505"/>
      <c r="EI505"/>
      <c r="EJ505"/>
      <c r="EK505"/>
      <c r="EL505"/>
      <c r="EM505"/>
      <c r="EN505"/>
      <c r="EO505"/>
      <c r="EP505"/>
      <c r="EQ505"/>
      <c r="ER505"/>
      <c r="ES505"/>
      <c r="ET505"/>
      <c r="EU505"/>
      <c r="EV505"/>
      <c r="EW505"/>
      <c r="EX505"/>
      <c r="EY505"/>
      <c r="EZ505"/>
      <c r="FA505"/>
      <c r="FB505"/>
      <c r="FC505"/>
      <c r="FD505"/>
      <c r="FE505"/>
      <c r="FF505"/>
      <c r="FG505"/>
      <c r="FH505"/>
      <c r="FI505"/>
      <c r="FJ505"/>
      <c r="FK505"/>
      <c r="FL505"/>
      <c r="FM505"/>
      <c r="FN505"/>
      <c r="FO505"/>
      <c r="FP505"/>
      <c r="FQ505"/>
      <c r="FR505"/>
      <c r="FS505"/>
      <c r="FT505"/>
      <c r="FU505"/>
      <c r="FV505"/>
      <c r="FW505"/>
      <c r="FX505"/>
      <c r="FY505"/>
      <c r="FZ505"/>
      <c r="GA505"/>
      <c r="GB505"/>
      <c r="GC505"/>
      <c r="GD505"/>
    </row>
    <row r="506" spans="1:186" s="8" customFormat="1" x14ac:dyDescent="0.2">
      <c r="A506"/>
      <c r="B506"/>
      <c r="C506"/>
      <c r="D506"/>
      <c r="E506"/>
      <c r="F506"/>
      <c r="G506"/>
      <c r="H506"/>
      <c r="I506"/>
      <c r="J506"/>
      <c r="K506"/>
      <c r="L506"/>
      <c r="M506"/>
      <c r="N506"/>
      <c r="O506"/>
      <c r="P506"/>
      <c r="Q506"/>
      <c r="R506"/>
      <c r="S506"/>
      <c r="T506"/>
      <c r="U506"/>
      <c r="V506"/>
      <c r="W506"/>
      <c r="X506"/>
      <c r="Y506"/>
      <c r="Z506"/>
      <c r="AA506"/>
      <c r="AB506"/>
      <c r="AC506"/>
      <c r="AD506"/>
      <c r="AE506"/>
      <c r="AF506"/>
      <c r="AG506"/>
      <c r="AH506"/>
      <c r="AI506"/>
      <c r="AJ506"/>
      <c r="AK506"/>
      <c r="AL506"/>
      <c r="AM506"/>
      <c r="AN506"/>
      <c r="AO506"/>
      <c r="AP506"/>
      <c r="AQ506"/>
      <c r="AR506"/>
      <c r="AS506"/>
      <c r="AT506"/>
      <c r="AU506"/>
      <c r="AV506"/>
      <c r="AW506"/>
      <c r="AX506"/>
      <c r="AY506"/>
      <c r="AZ506"/>
      <c r="BA506"/>
      <c r="BB506"/>
      <c r="BC506"/>
      <c r="BD506"/>
      <c r="BE506"/>
      <c r="BF506"/>
      <c r="BG506"/>
      <c r="BH506"/>
      <c r="BI506"/>
      <c r="BJ506"/>
      <c r="BK506"/>
      <c r="BL506"/>
      <c r="BM506"/>
      <c r="BN506"/>
      <c r="BO506"/>
      <c r="BP506"/>
      <c r="BQ506"/>
      <c r="BR506"/>
      <c r="BS506"/>
      <c r="BT506"/>
      <c r="BU506"/>
      <c r="BV506"/>
      <c r="BW506"/>
      <c r="BX506"/>
      <c r="BY506"/>
      <c r="BZ506"/>
      <c r="CA506"/>
      <c r="CB506"/>
      <c r="CC506"/>
      <c r="CD506"/>
      <c r="CE506"/>
      <c r="CF506"/>
      <c r="CG506"/>
      <c r="CH506"/>
      <c r="CI506"/>
      <c r="CJ506"/>
      <c r="CK506"/>
      <c r="CL506"/>
      <c r="CM506"/>
      <c r="CN506"/>
      <c r="CO506"/>
      <c r="CP506"/>
      <c r="CQ506"/>
      <c r="CR506"/>
      <c r="CS506"/>
      <c r="CT506"/>
      <c r="CU506"/>
      <c r="CV506"/>
      <c r="CW506"/>
      <c r="CX506"/>
      <c r="CY506"/>
      <c r="CZ506"/>
      <c r="DA506"/>
      <c r="DB506"/>
      <c r="DC506"/>
      <c r="DD506"/>
      <c r="DE506"/>
      <c r="DF506"/>
      <c r="DG506"/>
      <c r="DH506"/>
      <c r="DI506"/>
      <c r="DJ506"/>
      <c r="DK506"/>
      <c r="DL506"/>
      <c r="DM506"/>
      <c r="DN506"/>
      <c r="DO506"/>
      <c r="DP506"/>
      <c r="DQ506"/>
      <c r="DR506"/>
      <c r="DS506"/>
      <c r="DT506"/>
      <c r="DU506"/>
      <c r="DV506"/>
      <c r="DW506"/>
      <c r="DX506"/>
      <c r="DY506"/>
      <c r="DZ506"/>
      <c r="EA506"/>
      <c r="EB506"/>
      <c r="EC506"/>
      <c r="ED506"/>
      <c r="EE506"/>
      <c r="EF506"/>
      <c r="EG506"/>
      <c r="EH506"/>
      <c r="EI506"/>
      <c r="EJ506"/>
      <c r="EK506"/>
      <c r="EL506"/>
      <c r="EM506"/>
      <c r="EN506"/>
      <c r="EO506"/>
      <c r="EP506"/>
      <c r="EQ506"/>
      <c r="ER506"/>
      <c r="ES506"/>
      <c r="ET506"/>
      <c r="EU506"/>
      <c r="EV506"/>
      <c r="EW506"/>
      <c r="EX506"/>
      <c r="EY506"/>
      <c r="EZ506"/>
      <c r="FA506"/>
      <c r="FB506"/>
      <c r="FC506"/>
      <c r="FD506"/>
      <c r="FE506"/>
      <c r="FF506"/>
      <c r="FG506"/>
      <c r="FH506"/>
      <c r="FI506"/>
      <c r="FJ506"/>
      <c r="FK506"/>
      <c r="FL506"/>
      <c r="FM506"/>
      <c r="FN506"/>
      <c r="FO506"/>
      <c r="FP506"/>
      <c r="FQ506"/>
      <c r="FR506"/>
      <c r="FS506"/>
      <c r="FT506"/>
      <c r="FU506"/>
      <c r="FV506"/>
      <c r="FW506"/>
      <c r="FX506"/>
      <c r="FY506"/>
      <c r="FZ506"/>
      <c r="GA506"/>
      <c r="GB506"/>
      <c r="GC506"/>
      <c r="GD506"/>
    </row>
    <row r="507" spans="1:186" s="8" customFormat="1" x14ac:dyDescent="0.2">
      <c r="A507"/>
      <c r="B507"/>
      <c r="C507"/>
      <c r="D507"/>
      <c r="E507"/>
      <c r="F507"/>
      <c r="G507"/>
      <c r="H507"/>
      <c r="I507"/>
      <c r="J507"/>
      <c r="K507"/>
      <c r="L507"/>
      <c r="M507"/>
      <c r="N507"/>
      <c r="O507"/>
      <c r="P507"/>
      <c r="Q507"/>
      <c r="R507"/>
      <c r="S507"/>
      <c r="T507"/>
      <c r="U507"/>
      <c r="V507"/>
      <c r="W507"/>
      <c r="X507"/>
      <c r="Y507"/>
      <c r="Z507"/>
      <c r="AA507"/>
      <c r="AB507"/>
      <c r="AC507"/>
      <c r="AD507"/>
      <c r="AE507"/>
      <c r="AF507"/>
      <c r="AG507"/>
      <c r="AH507"/>
      <c r="AI507"/>
      <c r="AJ507"/>
      <c r="AK507"/>
      <c r="AL507"/>
      <c r="AM507"/>
      <c r="AN507"/>
      <c r="AO507"/>
      <c r="AP507"/>
      <c r="AQ507"/>
      <c r="AR507"/>
      <c r="AS507"/>
      <c r="AT507"/>
      <c r="AU507"/>
      <c r="AV507"/>
      <c r="AW507"/>
      <c r="AX507"/>
      <c r="AY507"/>
      <c r="AZ507"/>
      <c r="BA507"/>
      <c r="BB507"/>
      <c r="BC507"/>
      <c r="BD507"/>
      <c r="BE507"/>
      <c r="BF507"/>
      <c r="BG507"/>
      <c r="BH507"/>
      <c r="BI507"/>
      <c r="BJ507"/>
      <c r="BK507"/>
      <c r="BL507"/>
      <c r="BM507"/>
      <c r="BN507"/>
      <c r="BO507"/>
      <c r="BP507"/>
      <c r="BQ507"/>
      <c r="BR507"/>
      <c r="BS507"/>
      <c r="BT507"/>
      <c r="BU507"/>
      <c r="BV507"/>
      <c r="BW507"/>
      <c r="BX507"/>
      <c r="BY507"/>
      <c r="BZ507"/>
      <c r="CA507"/>
      <c r="CB507"/>
      <c r="CC507"/>
      <c r="CD507"/>
      <c r="CE507"/>
      <c r="CF507"/>
      <c r="CG507"/>
      <c r="CH507"/>
      <c r="CI507"/>
      <c r="CJ507"/>
      <c r="CK507"/>
      <c r="CL507"/>
      <c r="CM507"/>
      <c r="CN507"/>
      <c r="CO507"/>
      <c r="CP507"/>
      <c r="CQ507"/>
      <c r="CR507"/>
      <c r="CS507"/>
      <c r="CT507"/>
      <c r="CU507"/>
      <c r="CV507"/>
      <c r="CW507"/>
      <c r="CX507"/>
      <c r="CY507"/>
      <c r="CZ507"/>
      <c r="DA507"/>
      <c r="DB507"/>
      <c r="DC507"/>
      <c r="DD507"/>
      <c r="DE507"/>
      <c r="DF507"/>
      <c r="DG507"/>
      <c r="DH507"/>
      <c r="DI507"/>
      <c r="DJ507"/>
      <c r="DK507"/>
      <c r="DL507"/>
      <c r="DM507"/>
      <c r="DN507"/>
      <c r="DO507"/>
      <c r="DP507"/>
      <c r="DQ507"/>
      <c r="DR507"/>
      <c r="DS507"/>
      <c r="DT507"/>
      <c r="DU507"/>
      <c r="DV507"/>
      <c r="DW507"/>
      <c r="DX507"/>
      <c r="DY507"/>
      <c r="DZ507"/>
      <c r="EA507"/>
      <c r="EB507"/>
      <c r="EC507"/>
      <c r="ED507"/>
      <c r="EE507"/>
      <c r="EF507"/>
      <c r="EG507"/>
      <c r="EH507"/>
      <c r="EI507"/>
      <c r="EJ507"/>
      <c r="EK507"/>
      <c r="EL507"/>
      <c r="EM507"/>
      <c r="EN507"/>
      <c r="EO507"/>
      <c r="EP507"/>
      <c r="EQ507"/>
      <c r="ER507"/>
      <c r="ES507"/>
      <c r="ET507"/>
      <c r="EU507"/>
      <c r="EV507"/>
      <c r="EW507"/>
      <c r="EX507"/>
      <c r="EY507"/>
      <c r="EZ507"/>
      <c r="FA507"/>
      <c r="FB507"/>
      <c r="FC507"/>
      <c r="FD507"/>
      <c r="FE507"/>
      <c r="FF507"/>
      <c r="FG507"/>
      <c r="FH507"/>
      <c r="FI507"/>
      <c r="FJ507"/>
      <c r="FK507"/>
      <c r="FL507"/>
      <c r="FM507"/>
      <c r="FN507"/>
      <c r="FO507"/>
      <c r="FP507"/>
      <c r="FQ507"/>
      <c r="FR507"/>
      <c r="FS507"/>
      <c r="FT507"/>
      <c r="FU507"/>
      <c r="FV507"/>
      <c r="FW507"/>
      <c r="FX507"/>
      <c r="FY507"/>
      <c r="FZ507"/>
      <c r="GA507"/>
      <c r="GB507"/>
      <c r="GC507"/>
      <c r="GD507"/>
    </row>
    <row r="508" spans="1:186" s="8" customFormat="1" x14ac:dyDescent="0.2">
      <c r="A508"/>
      <c r="B508"/>
      <c r="C508"/>
      <c r="D508"/>
      <c r="E508"/>
      <c r="F508"/>
      <c r="G508"/>
      <c r="H508"/>
      <c r="I508"/>
      <c r="J508"/>
      <c r="K508"/>
      <c r="L508"/>
      <c r="M508"/>
      <c r="N508"/>
      <c r="O508"/>
      <c r="P508"/>
      <c r="Q508"/>
      <c r="R508"/>
      <c r="S508"/>
      <c r="T508"/>
      <c r="U508"/>
      <c r="V508"/>
      <c r="W508"/>
      <c r="X508"/>
      <c r="Y508"/>
      <c r="Z508"/>
      <c r="AA508"/>
      <c r="AB508"/>
      <c r="AC508"/>
      <c r="AD508"/>
      <c r="AE508"/>
      <c r="AF508"/>
      <c r="AG508"/>
      <c r="AH508"/>
      <c r="AI508"/>
      <c r="AJ508"/>
      <c r="AK508"/>
      <c r="AL508"/>
      <c r="AM508"/>
      <c r="AN508"/>
      <c r="AO508"/>
      <c r="AP508"/>
      <c r="AQ508"/>
      <c r="AR508"/>
      <c r="AS508"/>
      <c r="AT508"/>
      <c r="AU508"/>
      <c r="AV508"/>
      <c r="AW508"/>
      <c r="AX508"/>
      <c r="AY508"/>
      <c r="AZ508"/>
      <c r="BA508"/>
      <c r="BB508"/>
      <c r="BC508"/>
      <c r="BD508"/>
      <c r="BE508"/>
      <c r="BF508"/>
      <c r="BG508"/>
      <c r="BH508"/>
      <c r="BI508"/>
      <c r="BJ508"/>
      <c r="BK508"/>
      <c r="BL508"/>
      <c r="BM508"/>
      <c r="BN508"/>
      <c r="BO508"/>
      <c r="BP508"/>
      <c r="BQ508"/>
      <c r="BR508"/>
      <c r="BS508"/>
      <c r="BT508"/>
      <c r="BU508"/>
      <c r="BV508"/>
      <c r="BW508"/>
      <c r="BX508"/>
      <c r="BY508"/>
      <c r="BZ508"/>
      <c r="CA508"/>
      <c r="CB508"/>
      <c r="CC508"/>
      <c r="CD508"/>
      <c r="CE508"/>
      <c r="CF508"/>
      <c r="CG508"/>
      <c r="CH508"/>
      <c r="CI508"/>
      <c r="CJ508"/>
      <c r="CK508"/>
      <c r="CL508"/>
      <c r="CM508"/>
      <c r="CN508"/>
      <c r="CO508"/>
      <c r="CP508"/>
      <c r="CQ508"/>
      <c r="CR508"/>
      <c r="CS508"/>
      <c r="CT508"/>
      <c r="CU508"/>
      <c r="CV508"/>
      <c r="CW508"/>
      <c r="CX508"/>
      <c r="CY508"/>
      <c r="CZ508"/>
      <c r="DA508"/>
      <c r="DB508"/>
      <c r="DC508"/>
      <c r="DD508"/>
      <c r="DE508"/>
      <c r="DF508"/>
      <c r="DG508"/>
      <c r="DH508"/>
      <c r="DI508"/>
      <c r="DJ508"/>
      <c r="DK508"/>
      <c r="DL508"/>
      <c r="DM508"/>
      <c r="DN508"/>
      <c r="DO508"/>
      <c r="DP508"/>
      <c r="DQ508"/>
      <c r="DR508"/>
      <c r="DS508"/>
      <c r="DT508"/>
      <c r="DU508"/>
      <c r="DV508"/>
      <c r="DW508"/>
      <c r="DX508"/>
      <c r="DY508"/>
      <c r="DZ508"/>
      <c r="EA508"/>
      <c r="EB508"/>
      <c r="EC508"/>
      <c r="ED508"/>
      <c r="EE508"/>
      <c r="EF508"/>
      <c r="EG508"/>
      <c r="EH508"/>
      <c r="EI508"/>
      <c r="EJ508"/>
      <c r="EK508"/>
      <c r="EL508"/>
      <c r="EM508"/>
      <c r="EN508"/>
      <c r="EO508"/>
      <c r="EP508"/>
      <c r="EQ508"/>
      <c r="ER508"/>
      <c r="ES508"/>
      <c r="ET508"/>
      <c r="EU508"/>
      <c r="EV508"/>
      <c r="EW508"/>
      <c r="EX508"/>
      <c r="EY508"/>
      <c r="EZ508"/>
      <c r="FA508"/>
      <c r="FB508"/>
      <c r="FC508"/>
      <c r="FD508"/>
      <c r="FE508"/>
      <c r="FF508"/>
      <c r="FG508"/>
      <c r="FH508"/>
      <c r="FI508"/>
      <c r="FJ508"/>
      <c r="FK508"/>
      <c r="FL508"/>
      <c r="FM508"/>
      <c r="FN508"/>
      <c r="FO508"/>
      <c r="FP508"/>
      <c r="FQ508"/>
      <c r="FR508"/>
      <c r="FS508"/>
      <c r="FT508"/>
      <c r="FU508"/>
      <c r="FV508"/>
      <c r="FW508"/>
      <c r="FX508"/>
      <c r="FY508"/>
      <c r="FZ508"/>
      <c r="GA508"/>
      <c r="GB508"/>
      <c r="GC508"/>
      <c r="GD508"/>
    </row>
    <row r="509" spans="1:186" s="8" customFormat="1" x14ac:dyDescent="0.2">
      <c r="A509"/>
      <c r="B509"/>
      <c r="C509"/>
      <c r="D509"/>
      <c r="E509"/>
      <c r="F509"/>
      <c r="G509"/>
      <c r="H509"/>
      <c r="I509"/>
      <c r="J509"/>
      <c r="K509"/>
      <c r="L509"/>
      <c r="M509"/>
      <c r="N509"/>
      <c r="O509"/>
      <c r="P509"/>
      <c r="Q509"/>
      <c r="R509"/>
      <c r="S509"/>
      <c r="T509"/>
      <c r="U509"/>
      <c r="V509"/>
      <c r="W509"/>
      <c r="X509"/>
      <c r="Y509"/>
      <c r="Z509"/>
      <c r="AA509"/>
      <c r="AB509"/>
      <c r="AC509"/>
      <c r="AD509"/>
      <c r="AE509"/>
      <c r="AF509"/>
      <c r="AG509"/>
      <c r="AH509"/>
      <c r="AI509"/>
      <c r="AJ509"/>
      <c r="AK509"/>
      <c r="AL509"/>
      <c r="AM509"/>
      <c r="AN509"/>
      <c r="AO509"/>
      <c r="AP509"/>
      <c r="AQ509"/>
      <c r="AR509"/>
      <c r="AS509"/>
      <c r="AT509"/>
      <c r="AU509"/>
      <c r="AV509"/>
      <c r="AW509"/>
      <c r="AX509"/>
      <c r="AY509"/>
      <c r="AZ509"/>
      <c r="BA509"/>
      <c r="BB509"/>
      <c r="BC509"/>
      <c r="BD509"/>
      <c r="BE509"/>
      <c r="BF509"/>
      <c r="BG509"/>
      <c r="BH509"/>
      <c r="BI509"/>
      <c r="BJ509"/>
      <c r="BK509"/>
      <c r="BL509"/>
      <c r="BM509"/>
      <c r="BN509"/>
      <c r="BO509"/>
      <c r="BP509"/>
      <c r="BQ509"/>
      <c r="BR509"/>
      <c r="BS509"/>
      <c r="BT509"/>
      <c r="BU509"/>
      <c r="BV509"/>
      <c r="BW509"/>
      <c r="BX509"/>
      <c r="BY509"/>
      <c r="BZ509"/>
      <c r="CA509"/>
      <c r="CB509"/>
      <c r="CC509"/>
      <c r="CD509"/>
      <c r="CE509"/>
      <c r="CF509"/>
      <c r="CG509"/>
      <c r="CH509"/>
      <c r="CI509"/>
      <c r="CJ509"/>
      <c r="CK509"/>
      <c r="CL509"/>
      <c r="CM509"/>
      <c r="CN509"/>
      <c r="CO509"/>
      <c r="CP509"/>
      <c r="CQ509"/>
      <c r="CR509"/>
      <c r="CS509"/>
      <c r="CT509"/>
      <c r="CU509"/>
      <c r="CV509"/>
      <c r="CW509"/>
      <c r="CX509"/>
      <c r="CY509"/>
      <c r="CZ509"/>
      <c r="DA509"/>
      <c r="DB509"/>
      <c r="DC509"/>
      <c r="DD509"/>
      <c r="DE509"/>
      <c r="DF509"/>
      <c r="DG509"/>
      <c r="DH509"/>
      <c r="DI509"/>
      <c r="DJ509"/>
      <c r="DK509"/>
      <c r="DL509"/>
      <c r="DM509"/>
      <c r="DN509"/>
      <c r="DO509"/>
      <c r="DP509"/>
      <c r="DQ509"/>
      <c r="DR509"/>
      <c r="DS509"/>
      <c r="DT509"/>
      <c r="DU509"/>
      <c r="DV509"/>
      <c r="DW509"/>
      <c r="DX509"/>
      <c r="DY509"/>
      <c r="DZ509"/>
      <c r="EA509"/>
      <c r="EB509"/>
      <c r="EC509"/>
      <c r="ED509"/>
      <c r="EE509"/>
      <c r="EF509"/>
      <c r="EG509"/>
      <c r="EH509"/>
      <c r="EI509"/>
      <c r="EJ509"/>
      <c r="EK509"/>
      <c r="EL509"/>
      <c r="EM509"/>
      <c r="EN509"/>
      <c r="EO509"/>
      <c r="EP509"/>
      <c r="EQ509"/>
      <c r="ER509"/>
      <c r="ES509"/>
      <c r="ET509"/>
      <c r="EU509"/>
      <c r="EV509"/>
      <c r="EW509"/>
      <c r="EX509"/>
      <c r="EY509"/>
      <c r="EZ509"/>
      <c r="FA509"/>
      <c r="FB509"/>
      <c r="FC509"/>
      <c r="FD509"/>
      <c r="FE509"/>
      <c r="FF509"/>
      <c r="FG509"/>
      <c r="FH509"/>
      <c r="FI509"/>
      <c r="FJ509"/>
      <c r="FK509"/>
      <c r="FL509"/>
      <c r="FM509"/>
      <c r="FN509"/>
      <c r="FO509"/>
      <c r="FP509"/>
      <c r="FQ509"/>
      <c r="FR509"/>
      <c r="FS509"/>
      <c r="FT509"/>
      <c r="FU509"/>
      <c r="FV509"/>
      <c r="FW509"/>
      <c r="FX509"/>
      <c r="FY509"/>
      <c r="FZ509"/>
      <c r="GA509"/>
      <c r="GB509"/>
      <c r="GC509"/>
      <c r="GD509"/>
    </row>
    <row r="510" spans="1:186" s="8" customFormat="1" x14ac:dyDescent="0.2">
      <c r="A510"/>
      <c r="B510"/>
      <c r="C510"/>
      <c r="D510"/>
      <c r="E510"/>
      <c r="F510"/>
      <c r="G510"/>
      <c r="H510"/>
      <c r="I510"/>
      <c r="J510"/>
      <c r="K510"/>
      <c r="L510"/>
      <c r="M510"/>
      <c r="N510"/>
      <c r="O510"/>
      <c r="P510"/>
      <c r="Q510"/>
      <c r="R510"/>
      <c r="S510"/>
      <c r="T510"/>
      <c r="U510"/>
      <c r="V510"/>
      <c r="W510"/>
      <c r="X510"/>
      <c r="Y510"/>
      <c r="Z510"/>
      <c r="AA510"/>
      <c r="AB510"/>
      <c r="AC510"/>
      <c r="AD510"/>
      <c r="AE510"/>
      <c r="AF510"/>
      <c r="AG510"/>
      <c r="AH510"/>
      <c r="AI510"/>
      <c r="AJ510"/>
      <c r="AK510"/>
      <c r="AL510"/>
      <c r="AM510"/>
      <c r="AN510"/>
      <c r="AO510"/>
      <c r="AP510"/>
      <c r="AQ510"/>
      <c r="AR510"/>
      <c r="AS510"/>
      <c r="AT510"/>
      <c r="AU510"/>
      <c r="AV510"/>
      <c r="AW510"/>
      <c r="AX510"/>
      <c r="AY510"/>
      <c r="AZ510"/>
      <c r="BA510"/>
      <c r="BB510"/>
      <c r="BC510"/>
      <c r="BD510"/>
      <c r="BE510"/>
      <c r="BF510"/>
      <c r="BG510"/>
      <c r="BH510"/>
      <c r="BI510"/>
      <c r="BJ510"/>
      <c r="BK510"/>
      <c r="BL510"/>
      <c r="BM510"/>
      <c r="BN510"/>
      <c r="BO510"/>
      <c r="BP510"/>
      <c r="BQ510"/>
      <c r="BR510"/>
      <c r="BS510"/>
      <c r="BT510"/>
      <c r="BU510"/>
      <c r="BV510"/>
      <c r="BW510"/>
      <c r="BX510"/>
      <c r="BY510"/>
      <c r="BZ510"/>
      <c r="CA510"/>
      <c r="CB510"/>
      <c r="CC510"/>
      <c r="CD510"/>
      <c r="CE510"/>
      <c r="CF510"/>
      <c r="CG510"/>
      <c r="CH510"/>
      <c r="CI510"/>
      <c r="CJ510"/>
      <c r="CK510"/>
      <c r="CL510"/>
      <c r="CM510"/>
      <c r="CN510"/>
      <c r="CO510"/>
      <c r="CP510"/>
      <c r="CQ510"/>
      <c r="CR510"/>
      <c r="CS510"/>
      <c r="CT510"/>
      <c r="CU510"/>
      <c r="CV510"/>
      <c r="CW510"/>
      <c r="CX510"/>
      <c r="CY510"/>
      <c r="CZ510"/>
      <c r="DA510"/>
      <c r="DB510"/>
      <c r="DC510"/>
      <c r="DD510"/>
      <c r="DE510"/>
      <c r="DF510"/>
      <c r="DG510"/>
      <c r="DH510"/>
      <c r="DI510"/>
      <c r="DJ510"/>
      <c r="DK510"/>
      <c r="DL510"/>
      <c r="DM510"/>
      <c r="DN510"/>
      <c r="DO510"/>
      <c r="DP510"/>
      <c r="DQ510"/>
      <c r="DR510"/>
      <c r="DS510"/>
      <c r="DT510"/>
      <c r="DU510"/>
      <c r="DV510"/>
      <c r="DW510"/>
      <c r="DX510"/>
      <c r="DY510"/>
      <c r="DZ510"/>
      <c r="EA510"/>
      <c r="EB510"/>
      <c r="EC510"/>
      <c r="ED510"/>
      <c r="EE510"/>
      <c r="EF510"/>
      <c r="EG510"/>
      <c r="EH510"/>
      <c r="EI510"/>
      <c r="EJ510"/>
      <c r="EK510"/>
      <c r="EL510"/>
      <c r="EM510"/>
      <c r="EN510"/>
      <c r="EO510"/>
      <c r="EP510"/>
      <c r="EQ510"/>
      <c r="ER510"/>
      <c r="ES510"/>
      <c r="ET510"/>
      <c r="EU510"/>
      <c r="EV510"/>
      <c r="EW510"/>
      <c r="EX510"/>
      <c r="EY510"/>
      <c r="EZ510"/>
      <c r="FA510"/>
      <c r="FB510"/>
      <c r="FC510"/>
      <c r="FD510"/>
      <c r="FE510"/>
      <c r="FF510"/>
      <c r="FG510"/>
      <c r="FH510"/>
      <c r="FI510"/>
      <c r="FJ510"/>
      <c r="FK510"/>
      <c r="FL510"/>
      <c r="FM510"/>
      <c r="FN510"/>
      <c r="FO510"/>
      <c r="FP510"/>
      <c r="FQ510"/>
      <c r="FR510"/>
      <c r="FS510"/>
      <c r="FT510"/>
      <c r="FU510"/>
      <c r="FV510"/>
      <c r="FW510"/>
      <c r="FX510"/>
      <c r="FY510"/>
      <c r="FZ510"/>
      <c r="GA510"/>
      <c r="GB510"/>
      <c r="GC510"/>
      <c r="GD510"/>
    </row>
    <row r="511" spans="1:186" s="8" customFormat="1" x14ac:dyDescent="0.2">
      <c r="A511"/>
      <c r="B511"/>
      <c r="C511"/>
      <c r="D511"/>
      <c r="E511"/>
      <c r="F511"/>
      <c r="G511"/>
      <c r="H511"/>
      <c r="I511"/>
      <c r="J511"/>
      <c r="K511"/>
      <c r="L511"/>
      <c r="M511"/>
      <c r="N511"/>
      <c r="O511"/>
      <c r="P511"/>
      <c r="Q511"/>
      <c r="R511"/>
      <c r="S511"/>
      <c r="T511"/>
      <c r="U511"/>
      <c r="V511"/>
      <c r="W511"/>
      <c r="X511"/>
      <c r="Y511"/>
      <c r="Z511"/>
      <c r="AA511"/>
      <c r="AB511"/>
      <c r="AC511"/>
      <c r="AD511"/>
      <c r="AE511"/>
      <c r="AF511"/>
      <c r="AG511"/>
      <c r="AH511"/>
      <c r="AI511"/>
      <c r="AJ511"/>
      <c r="AK511"/>
      <c r="AL511"/>
      <c r="AM511"/>
      <c r="AN511"/>
      <c r="AO511"/>
      <c r="AP511"/>
      <c r="AQ511"/>
      <c r="AR511"/>
      <c r="AS511"/>
      <c r="AT511"/>
      <c r="AU511"/>
      <c r="AV511"/>
      <c r="AW511"/>
      <c r="AX511"/>
      <c r="AY511"/>
      <c r="AZ511"/>
      <c r="BA511"/>
      <c r="BB511"/>
      <c r="BC511"/>
      <c r="BD511"/>
      <c r="BE511"/>
      <c r="BF511"/>
      <c r="BG511"/>
      <c r="BH511"/>
      <c r="BI511"/>
      <c r="BJ511"/>
      <c r="BK511"/>
      <c r="BL511"/>
      <c r="BM511"/>
      <c r="BN511"/>
      <c r="BO511"/>
      <c r="BP511"/>
      <c r="BQ511"/>
      <c r="BR511"/>
      <c r="BS511"/>
      <c r="BT511"/>
      <c r="BU511"/>
      <c r="BV511"/>
      <c r="BW511"/>
      <c r="BX511"/>
      <c r="BY511"/>
      <c r="BZ511"/>
      <c r="CA511"/>
      <c r="CB511"/>
      <c r="CC511"/>
      <c r="CD511"/>
      <c r="CE511"/>
      <c r="CF511"/>
      <c r="CG511"/>
      <c r="CH511"/>
      <c r="CI511"/>
      <c r="CJ511"/>
      <c r="CK511"/>
      <c r="CL511"/>
      <c r="CM511"/>
      <c r="CN511"/>
      <c r="CO511"/>
      <c r="CP511"/>
      <c r="CQ511"/>
      <c r="CR511"/>
      <c r="CS511"/>
      <c r="CT511"/>
      <c r="CU511"/>
      <c r="CV511"/>
      <c r="CW511"/>
      <c r="CX511"/>
      <c r="CY511"/>
      <c r="CZ511"/>
      <c r="DA511"/>
      <c r="DB511"/>
      <c r="DC511"/>
      <c r="DD511"/>
      <c r="DE511"/>
      <c r="DF511"/>
      <c r="DG511"/>
      <c r="DH511"/>
      <c r="DI511"/>
      <c r="DJ511"/>
      <c r="DK511"/>
      <c r="DL511"/>
      <c r="DM511"/>
      <c r="DN511"/>
      <c r="DO511"/>
      <c r="DP511"/>
      <c r="DQ511"/>
      <c r="DR511"/>
      <c r="DS511"/>
      <c r="DT511"/>
      <c r="DU511"/>
      <c r="DV511"/>
      <c r="DW511"/>
      <c r="DX511"/>
      <c r="DY511"/>
      <c r="DZ511"/>
      <c r="EA511"/>
      <c r="EB511"/>
      <c r="EC511"/>
      <c r="ED511"/>
      <c r="EE511"/>
      <c r="EF511"/>
      <c r="EG511"/>
      <c r="EH511"/>
      <c r="EI511"/>
      <c r="EJ511"/>
      <c r="EK511"/>
      <c r="EL511"/>
      <c r="EM511"/>
      <c r="EN511"/>
      <c r="EO511"/>
      <c r="EP511"/>
      <c r="EQ511"/>
      <c r="ER511"/>
      <c r="ES511"/>
      <c r="ET511"/>
      <c r="EU511"/>
      <c r="EV511"/>
      <c r="EW511"/>
      <c r="EX511"/>
      <c r="EY511"/>
      <c r="EZ511"/>
      <c r="FA511"/>
      <c r="FB511"/>
      <c r="FC511"/>
      <c r="FD511"/>
      <c r="FE511"/>
      <c r="FF511"/>
      <c r="FG511"/>
      <c r="FH511"/>
      <c r="FI511"/>
      <c r="FJ511"/>
      <c r="FK511"/>
      <c r="FL511"/>
      <c r="FM511"/>
      <c r="FN511"/>
      <c r="FO511"/>
      <c r="FP511"/>
      <c r="FQ511"/>
      <c r="FR511"/>
      <c r="FS511"/>
      <c r="FT511"/>
      <c r="FU511"/>
      <c r="FV511"/>
      <c r="FW511"/>
      <c r="FX511"/>
      <c r="FY511"/>
      <c r="FZ511"/>
      <c r="GA511"/>
      <c r="GB511"/>
      <c r="GC511"/>
      <c r="GD511"/>
    </row>
    <row r="512" spans="1:186" s="8" customFormat="1" x14ac:dyDescent="0.2">
      <c r="A512"/>
      <c r="B512"/>
      <c r="C512"/>
      <c r="D512"/>
      <c r="E512"/>
      <c r="F512"/>
      <c r="G512"/>
      <c r="H512"/>
      <c r="I512"/>
      <c r="J512"/>
      <c r="K512"/>
      <c r="L512"/>
      <c r="M512"/>
      <c r="N512"/>
      <c r="O512"/>
      <c r="P512"/>
      <c r="Q512"/>
      <c r="R512"/>
      <c r="S512"/>
      <c r="T512"/>
      <c r="U512"/>
      <c r="V512"/>
      <c r="W512"/>
      <c r="X512"/>
      <c r="Y512"/>
      <c r="Z512"/>
      <c r="AA512"/>
      <c r="AB512"/>
      <c r="AC512"/>
      <c r="AD512"/>
      <c r="AE512"/>
      <c r="AF512"/>
      <c r="AG512"/>
      <c r="AH512"/>
      <c r="AI512"/>
      <c r="AJ512"/>
      <c r="AK512"/>
      <c r="AL512"/>
      <c r="AM512"/>
      <c r="AN512"/>
      <c r="AO512"/>
      <c r="AP512"/>
      <c r="AQ512"/>
      <c r="AR512"/>
      <c r="AS512"/>
      <c r="AT512"/>
      <c r="AU512"/>
      <c r="AV512"/>
      <c r="AW512"/>
      <c r="AX512"/>
      <c r="AY512"/>
      <c r="AZ512"/>
      <c r="BA512"/>
      <c r="BB512"/>
      <c r="BC512"/>
      <c r="BD512"/>
      <c r="BE512"/>
      <c r="BF512"/>
      <c r="BG512"/>
      <c r="BH512"/>
      <c r="BI512"/>
      <c r="BJ512"/>
      <c r="BK512"/>
      <c r="BL512"/>
      <c r="BM512"/>
      <c r="BN512"/>
      <c r="BO512"/>
      <c r="BP512"/>
      <c r="BQ512"/>
      <c r="BR512"/>
      <c r="BS512"/>
      <c r="BT512"/>
      <c r="BU512"/>
      <c r="BV512"/>
      <c r="BW512"/>
      <c r="BX512"/>
      <c r="BY512"/>
      <c r="BZ512"/>
      <c r="CA512"/>
      <c r="CB512"/>
      <c r="CC512"/>
      <c r="CD512"/>
      <c r="CE512"/>
      <c r="CF512"/>
      <c r="CG512"/>
      <c r="CH512"/>
      <c r="CI512"/>
      <c r="CJ512"/>
      <c r="CK512"/>
      <c r="CL512"/>
      <c r="CM512"/>
      <c r="CN512"/>
      <c r="CO512"/>
      <c r="CP512"/>
      <c r="CQ512"/>
      <c r="CR512"/>
      <c r="CS512"/>
      <c r="CT512"/>
      <c r="CU512"/>
      <c r="CV512"/>
      <c r="CW512"/>
      <c r="CX512"/>
      <c r="CY512"/>
      <c r="CZ512"/>
      <c r="DA512"/>
      <c r="DB512"/>
      <c r="DC512"/>
      <c r="DD512"/>
      <c r="DE512"/>
      <c r="DF512"/>
      <c r="DG512"/>
      <c r="DH512"/>
      <c r="DI512"/>
      <c r="DJ512"/>
      <c r="DK512"/>
      <c r="DL512"/>
      <c r="DM512"/>
      <c r="DN512"/>
      <c r="DO512"/>
      <c r="DP512"/>
      <c r="DQ512"/>
      <c r="DR512"/>
      <c r="DS512"/>
      <c r="DT512"/>
      <c r="DU512"/>
      <c r="DV512"/>
      <c r="DW512"/>
      <c r="DX512"/>
      <c r="DY512"/>
      <c r="DZ512"/>
      <c r="EA512"/>
      <c r="EB512"/>
      <c r="EC512"/>
      <c r="ED512"/>
      <c r="EE512"/>
      <c r="EF512"/>
      <c r="EG512"/>
      <c r="EH512"/>
      <c r="EI512"/>
      <c r="EJ512"/>
      <c r="EK512"/>
      <c r="EL512"/>
      <c r="EM512"/>
      <c r="EN512"/>
      <c r="EO512"/>
      <c r="EP512"/>
      <c r="EQ512"/>
      <c r="ER512"/>
      <c r="ES512"/>
      <c r="ET512"/>
      <c r="EU512"/>
      <c r="EV512"/>
      <c r="EW512"/>
      <c r="EX512"/>
      <c r="EY512"/>
      <c r="EZ512"/>
      <c r="FA512"/>
      <c r="FB512"/>
      <c r="FC512"/>
      <c r="FD512"/>
      <c r="FE512"/>
      <c r="FF512"/>
      <c r="FG512"/>
      <c r="FH512"/>
      <c r="FI512"/>
      <c r="FJ512"/>
      <c r="FK512"/>
      <c r="FL512"/>
      <c r="FM512"/>
      <c r="FN512"/>
      <c r="FO512"/>
      <c r="FP512"/>
      <c r="FQ512"/>
      <c r="FR512"/>
      <c r="FS512"/>
      <c r="FT512"/>
      <c r="FU512"/>
      <c r="FV512"/>
      <c r="FW512"/>
      <c r="FX512"/>
      <c r="FY512"/>
      <c r="FZ512"/>
      <c r="GA512"/>
      <c r="GB512"/>
      <c r="GC512"/>
      <c r="GD512"/>
    </row>
    <row r="513" spans="1:186" s="8" customFormat="1" x14ac:dyDescent="0.2">
      <c r="A513"/>
      <c r="B513"/>
      <c r="C513"/>
      <c r="D513"/>
      <c r="E513"/>
      <c r="F513"/>
      <c r="G513"/>
      <c r="H513"/>
      <c r="I513"/>
      <c r="J513"/>
      <c r="K513"/>
      <c r="L513"/>
      <c r="M513"/>
      <c r="N513"/>
      <c r="O513"/>
      <c r="P513"/>
      <c r="Q513"/>
      <c r="R513"/>
      <c r="S513"/>
      <c r="T513"/>
      <c r="U513"/>
      <c r="V513"/>
      <c r="W513"/>
      <c r="X513"/>
      <c r="Y513"/>
      <c r="Z513"/>
      <c r="AA513"/>
      <c r="AB513"/>
      <c r="AC513"/>
      <c r="AD513"/>
      <c r="AE513"/>
      <c r="AF513"/>
      <c r="AG513"/>
      <c r="AH513"/>
      <c r="AI513"/>
      <c r="AJ513"/>
      <c r="AK513"/>
      <c r="AL513"/>
      <c r="AM513"/>
      <c r="AN513"/>
      <c r="AO513"/>
      <c r="AP513"/>
      <c r="AQ513"/>
      <c r="AR513"/>
      <c r="AS513"/>
      <c r="AT513"/>
      <c r="AU513"/>
      <c r="AV513"/>
      <c r="AW513"/>
      <c r="AX513"/>
      <c r="AY513"/>
      <c r="AZ513"/>
      <c r="BA513"/>
      <c r="BB513"/>
      <c r="BC513"/>
      <c r="BD513"/>
      <c r="BE513"/>
      <c r="BF513"/>
      <c r="BG513"/>
      <c r="BH513"/>
      <c r="BI513"/>
      <c r="BJ513"/>
      <c r="BK513"/>
      <c r="BL513"/>
      <c r="BM513"/>
      <c r="BN513"/>
      <c r="BO513"/>
      <c r="BP513"/>
      <c r="BQ513"/>
      <c r="BR513"/>
      <c r="BS513"/>
      <c r="BT513"/>
      <c r="BU513"/>
      <c r="BV513"/>
      <c r="BW513"/>
      <c r="BX513"/>
      <c r="BY513"/>
      <c r="BZ513"/>
      <c r="CA513"/>
      <c r="CB513"/>
      <c r="CC513"/>
      <c r="CD513"/>
      <c r="CE513"/>
      <c r="CF513"/>
      <c r="CG513"/>
      <c r="CH513"/>
      <c r="CI513"/>
      <c r="CJ513"/>
      <c r="CK513"/>
      <c r="CL513"/>
      <c r="CM513"/>
      <c r="CN513"/>
      <c r="CO513"/>
      <c r="CP513"/>
      <c r="CQ513"/>
      <c r="CR513"/>
      <c r="CS513"/>
      <c r="CT513"/>
      <c r="CU513"/>
      <c r="CV513"/>
      <c r="CW513"/>
      <c r="CX513"/>
      <c r="CY513"/>
      <c r="CZ513"/>
      <c r="DA513"/>
      <c r="DB513"/>
      <c r="DC513"/>
      <c r="DD513"/>
      <c r="DE513"/>
      <c r="DF513"/>
      <c r="DG513"/>
      <c r="DH513"/>
      <c r="DI513"/>
      <c r="DJ513"/>
      <c r="DK513"/>
      <c r="DL513"/>
      <c r="DM513"/>
      <c r="DN513"/>
      <c r="DO513"/>
      <c r="DP513"/>
      <c r="DQ513"/>
      <c r="DR513"/>
      <c r="DS513"/>
      <c r="DT513"/>
      <c r="DU513"/>
      <c r="DV513"/>
      <c r="DW513"/>
      <c r="DX513"/>
      <c r="DY513"/>
      <c r="DZ513"/>
      <c r="EA513"/>
      <c r="EB513"/>
      <c r="EC513"/>
      <c r="ED513"/>
      <c r="EE513"/>
      <c r="EF513"/>
      <c r="EG513"/>
      <c r="EH513"/>
      <c r="EI513"/>
      <c r="EJ513"/>
      <c r="EK513"/>
      <c r="EL513"/>
      <c r="EM513"/>
      <c r="EN513"/>
      <c r="EO513"/>
      <c r="EP513"/>
      <c r="EQ513"/>
      <c r="ER513"/>
      <c r="ES513"/>
      <c r="ET513"/>
      <c r="EU513"/>
      <c r="EV513"/>
      <c r="EW513"/>
      <c r="EX513"/>
      <c r="EY513"/>
      <c r="EZ513"/>
      <c r="FA513"/>
      <c r="FB513"/>
      <c r="FC513"/>
      <c r="FD513"/>
      <c r="FE513"/>
      <c r="FF513"/>
      <c r="FG513"/>
      <c r="FH513"/>
      <c r="FI513"/>
      <c r="FJ513"/>
      <c r="FK513"/>
      <c r="FL513"/>
      <c r="FM513"/>
      <c r="FN513"/>
      <c r="FO513"/>
      <c r="FP513"/>
      <c r="FQ513"/>
      <c r="FR513"/>
      <c r="FS513"/>
      <c r="FT513"/>
      <c r="FU513"/>
      <c r="FV513"/>
      <c r="FW513"/>
      <c r="FX513"/>
      <c r="FY513"/>
      <c r="FZ513"/>
      <c r="GA513"/>
      <c r="GB513"/>
      <c r="GC513"/>
      <c r="GD513"/>
    </row>
    <row r="514" spans="1:186" s="8" customFormat="1" x14ac:dyDescent="0.2">
      <c r="A514"/>
      <c r="B514"/>
      <c r="C514"/>
      <c r="D514"/>
      <c r="E514"/>
      <c r="F514"/>
      <c r="G514"/>
      <c r="H514"/>
      <c r="I514"/>
      <c r="J514"/>
      <c r="K514"/>
      <c r="L514"/>
      <c r="M514"/>
      <c r="N514"/>
      <c r="O514"/>
      <c r="P514"/>
      <c r="Q514"/>
      <c r="R514"/>
      <c r="S514"/>
      <c r="T514"/>
      <c r="U514"/>
      <c r="V514"/>
      <c r="W514"/>
      <c r="X514"/>
      <c r="Y514"/>
      <c r="Z514"/>
      <c r="AA514"/>
      <c r="AB514"/>
      <c r="AC514"/>
      <c r="AD514"/>
      <c r="AE514"/>
      <c r="AF514"/>
      <c r="AG514"/>
      <c r="AH514"/>
      <c r="AI514"/>
      <c r="AJ514"/>
      <c r="AK514"/>
      <c r="AL514"/>
      <c r="AM514"/>
      <c r="AN514"/>
      <c r="AO514"/>
      <c r="AP514"/>
      <c r="AQ514"/>
      <c r="AR514"/>
      <c r="AS514"/>
      <c r="AT514"/>
      <c r="AU514"/>
      <c r="AV514"/>
      <c r="AW514"/>
      <c r="AX514"/>
      <c r="AY514"/>
      <c r="AZ514"/>
      <c r="BA514"/>
      <c r="BB514"/>
      <c r="BC514"/>
      <c r="BD514"/>
      <c r="BE514"/>
      <c r="BF514"/>
      <c r="BG514"/>
      <c r="BH514"/>
      <c r="BI514"/>
      <c r="BJ514"/>
      <c r="BK514"/>
      <c r="BL514"/>
      <c r="BM514"/>
      <c r="BN514"/>
      <c r="BO514"/>
      <c r="BP514"/>
      <c r="BQ514"/>
      <c r="BR514"/>
      <c r="BS514"/>
      <c r="BT514"/>
      <c r="BU514"/>
      <c r="BV514"/>
      <c r="BW514"/>
      <c r="BX514"/>
      <c r="BY514"/>
      <c r="BZ514"/>
      <c r="CA514"/>
      <c r="CB514"/>
      <c r="CC514"/>
      <c r="CD514"/>
      <c r="CE514"/>
      <c r="CF514"/>
      <c r="CG514"/>
      <c r="CH514"/>
      <c r="CI514"/>
      <c r="CJ514"/>
      <c r="CK514"/>
      <c r="CL514"/>
      <c r="CM514"/>
      <c r="CN514"/>
      <c r="CO514"/>
      <c r="CP514"/>
      <c r="CQ514"/>
      <c r="CR514"/>
      <c r="CS514"/>
      <c r="CT514"/>
      <c r="CU514"/>
      <c r="CV514"/>
      <c r="CW514"/>
      <c r="CX514"/>
      <c r="CY514"/>
      <c r="CZ514"/>
      <c r="DA514"/>
      <c r="DB514"/>
      <c r="DC514"/>
      <c r="DD514"/>
      <c r="DE514"/>
      <c r="DF514"/>
      <c r="DG514"/>
      <c r="DH514"/>
      <c r="DI514"/>
      <c r="DJ514"/>
      <c r="DK514"/>
      <c r="DL514"/>
      <c r="DM514"/>
      <c r="DN514"/>
      <c r="DO514"/>
      <c r="DP514"/>
      <c r="DQ514"/>
      <c r="DR514"/>
      <c r="DS514"/>
      <c r="DT514"/>
      <c r="DU514"/>
      <c r="DV514"/>
      <c r="DW514"/>
      <c r="DX514"/>
      <c r="DY514"/>
      <c r="DZ514"/>
      <c r="EA514"/>
      <c r="EB514"/>
      <c r="EC514"/>
      <c r="ED514"/>
      <c r="EE514"/>
      <c r="EF514"/>
      <c r="EG514"/>
      <c r="EH514"/>
      <c r="EI514"/>
      <c r="EJ514"/>
      <c r="EK514"/>
      <c r="EL514"/>
      <c r="EM514"/>
      <c r="EN514"/>
      <c r="EO514"/>
      <c r="EP514"/>
      <c r="EQ514"/>
      <c r="ER514"/>
      <c r="ES514"/>
      <c r="ET514"/>
      <c r="EU514"/>
      <c r="EV514"/>
      <c r="EW514"/>
      <c r="EX514"/>
      <c r="EY514"/>
      <c r="EZ514"/>
      <c r="FA514"/>
      <c r="FB514"/>
      <c r="FC514"/>
      <c r="FD514"/>
      <c r="FE514"/>
      <c r="FF514"/>
      <c r="FG514"/>
      <c r="FH514"/>
      <c r="FI514"/>
      <c r="FJ514"/>
      <c r="FK514"/>
      <c r="FL514"/>
      <c r="FM514"/>
      <c r="FN514"/>
      <c r="FO514"/>
      <c r="FP514"/>
      <c r="FQ514"/>
      <c r="FR514"/>
      <c r="FS514"/>
      <c r="FT514"/>
      <c r="FU514"/>
      <c r="FV514"/>
      <c r="FW514"/>
      <c r="FX514"/>
      <c r="FY514"/>
      <c r="FZ514"/>
      <c r="GA514"/>
      <c r="GB514"/>
      <c r="GC514"/>
      <c r="GD514"/>
    </row>
    <row r="515" spans="1:186" s="8" customFormat="1" x14ac:dyDescent="0.2">
      <c r="A515"/>
      <c r="B515"/>
      <c r="C515"/>
      <c r="D515"/>
      <c r="E515"/>
      <c r="F515"/>
      <c r="G515"/>
      <c r="H515"/>
      <c r="I515"/>
      <c r="J515"/>
      <c r="K515"/>
      <c r="L515"/>
      <c r="M515"/>
      <c r="N515"/>
      <c r="O515"/>
      <c r="P515"/>
      <c r="Q515"/>
      <c r="R515"/>
      <c r="S515"/>
      <c r="T515"/>
      <c r="U515"/>
      <c r="V515"/>
      <c r="W515"/>
      <c r="X515"/>
      <c r="Y515"/>
      <c r="Z515"/>
      <c r="AA515"/>
      <c r="AB515"/>
      <c r="AC515"/>
      <c r="AD515"/>
      <c r="AE515"/>
      <c r="AF515"/>
      <c r="AG515"/>
      <c r="AH515"/>
      <c r="AI515"/>
      <c r="AJ515"/>
      <c r="AK515"/>
      <c r="AL515"/>
      <c r="AM515"/>
      <c r="AN515"/>
      <c r="AO515"/>
      <c r="AP515"/>
      <c r="AQ515"/>
      <c r="AR515"/>
      <c r="AS515"/>
      <c r="AT515"/>
      <c r="AU515"/>
      <c r="AV515"/>
      <c r="AW515"/>
      <c r="AX515"/>
      <c r="AY515"/>
      <c r="AZ515"/>
      <c r="BA515"/>
      <c r="BB515"/>
      <c r="BC515"/>
      <c r="BD515"/>
      <c r="BE515"/>
      <c r="BF515"/>
      <c r="BG515"/>
      <c r="BH515"/>
      <c r="BI515"/>
      <c r="BJ515"/>
      <c r="BK515"/>
      <c r="BL515"/>
      <c r="BM515"/>
      <c r="BN515"/>
      <c r="BO515"/>
      <c r="BP515"/>
      <c r="BQ515"/>
      <c r="BR515"/>
      <c r="BS515"/>
      <c r="BT515"/>
      <c r="BU515"/>
      <c r="BV515"/>
      <c r="BW515"/>
      <c r="BX515"/>
      <c r="BY515"/>
      <c r="BZ515"/>
      <c r="CA515"/>
      <c r="CB515"/>
      <c r="CC515"/>
      <c r="CD515"/>
      <c r="CE515"/>
      <c r="CF515"/>
      <c r="CG515"/>
      <c r="CH515"/>
      <c r="CI515"/>
      <c r="CJ515"/>
      <c r="CK515"/>
      <c r="CL515"/>
      <c r="CM515"/>
      <c r="CN515"/>
      <c r="CO515"/>
      <c r="CP515"/>
      <c r="CQ515"/>
      <c r="CR515"/>
      <c r="CS515"/>
      <c r="CT515"/>
      <c r="CU515"/>
      <c r="CV515"/>
      <c r="CW515"/>
      <c r="CX515"/>
      <c r="CY515"/>
      <c r="CZ515"/>
      <c r="DA515"/>
      <c r="DB515"/>
      <c r="DC515"/>
      <c r="DD515"/>
      <c r="DE515"/>
      <c r="DF515"/>
      <c r="DG515"/>
      <c r="DH515"/>
      <c r="DI515"/>
      <c r="DJ515"/>
      <c r="DK515"/>
      <c r="DL515"/>
      <c r="DM515"/>
      <c r="DN515"/>
      <c r="DO515"/>
      <c r="DP515"/>
      <c r="DQ515"/>
      <c r="DR515"/>
      <c r="DS515"/>
      <c r="DT515"/>
      <c r="DU515"/>
      <c r="DV515"/>
      <c r="DW515"/>
      <c r="DX515"/>
      <c r="DY515"/>
      <c r="DZ515"/>
      <c r="EA515"/>
      <c r="EB515"/>
      <c r="EC515"/>
      <c r="ED515"/>
      <c r="EE515"/>
      <c r="EF515"/>
      <c r="EG515"/>
      <c r="EH515"/>
      <c r="EI515"/>
      <c r="EJ515"/>
      <c r="EK515"/>
      <c r="EL515"/>
      <c r="EM515"/>
      <c r="EN515"/>
      <c r="EO515"/>
      <c r="EP515"/>
      <c r="EQ515"/>
      <c r="ER515"/>
      <c r="ES515"/>
      <c r="ET515"/>
      <c r="EU515"/>
      <c r="EV515"/>
      <c r="EW515"/>
      <c r="EX515"/>
      <c r="EY515"/>
      <c r="EZ515"/>
      <c r="FA515"/>
      <c r="FB515"/>
      <c r="FC515"/>
      <c r="FD515"/>
      <c r="FE515"/>
      <c r="FF515"/>
      <c r="FG515"/>
      <c r="FH515"/>
      <c r="FI515"/>
      <c r="FJ515"/>
      <c r="FK515"/>
      <c r="FL515"/>
      <c r="FM515"/>
      <c r="FN515"/>
      <c r="FO515"/>
      <c r="FP515"/>
      <c r="FQ515"/>
      <c r="FR515"/>
      <c r="FS515"/>
      <c r="FT515"/>
      <c r="FU515"/>
      <c r="FV515"/>
      <c r="FW515"/>
      <c r="FX515"/>
      <c r="FY515"/>
      <c r="FZ515"/>
      <c r="GA515"/>
      <c r="GB515"/>
      <c r="GC515"/>
      <c r="GD515"/>
    </row>
    <row r="516" spans="1:186" s="8" customFormat="1" x14ac:dyDescent="0.2">
      <c r="A516"/>
      <c r="B516"/>
      <c r="C516"/>
      <c r="D516"/>
      <c r="E516"/>
      <c r="F516"/>
      <c r="G516"/>
      <c r="H516"/>
      <c r="I516"/>
      <c r="J516"/>
      <c r="K516"/>
      <c r="L516"/>
      <c r="M516"/>
      <c r="N516"/>
      <c r="O516"/>
      <c r="P516"/>
      <c r="Q516"/>
      <c r="R516"/>
      <c r="S516"/>
      <c r="T516"/>
      <c r="U516"/>
      <c r="V516"/>
      <c r="W516"/>
      <c r="X516"/>
      <c r="Y516"/>
      <c r="Z516"/>
      <c r="AA516"/>
      <c r="AB516"/>
      <c r="AC516"/>
      <c r="AD516"/>
      <c r="AE516"/>
      <c r="AF516"/>
      <c r="AG516"/>
      <c r="AH516"/>
      <c r="AI516"/>
      <c r="AJ516"/>
      <c r="AK516"/>
      <c r="AL516"/>
      <c r="AM516"/>
      <c r="AN516"/>
      <c r="AO516"/>
      <c r="AP516"/>
      <c r="AQ516"/>
      <c r="AR516"/>
      <c r="AS516"/>
      <c r="AT516"/>
      <c r="AU516"/>
      <c r="AV516"/>
      <c r="AW516"/>
      <c r="AX516"/>
      <c r="AY516"/>
      <c r="AZ516"/>
      <c r="BA516"/>
      <c r="BB516"/>
      <c r="BC516"/>
      <c r="BD516"/>
      <c r="BE516"/>
      <c r="BF516"/>
      <c r="BG516"/>
      <c r="BH516"/>
      <c r="BI516"/>
      <c r="BJ516"/>
      <c r="BK516"/>
      <c r="BL516"/>
      <c r="BM516"/>
      <c r="BN516"/>
      <c r="BO516"/>
      <c r="BP516"/>
      <c r="BQ516"/>
      <c r="BR516"/>
      <c r="BS516"/>
      <c r="BT516"/>
      <c r="BU516"/>
      <c r="BV516"/>
      <c r="BW516"/>
      <c r="BX516"/>
      <c r="BY516"/>
      <c r="BZ516"/>
      <c r="CA516"/>
      <c r="CB516"/>
      <c r="CC516"/>
      <c r="CD516"/>
      <c r="CE516"/>
      <c r="CF516"/>
      <c r="CG516"/>
      <c r="CH516"/>
      <c r="CI516"/>
      <c r="CJ516"/>
      <c r="CK516"/>
      <c r="CL516"/>
      <c r="CM516"/>
      <c r="CN516"/>
      <c r="CO516"/>
      <c r="CP516"/>
      <c r="CQ516"/>
      <c r="CR516"/>
      <c r="CS516"/>
      <c r="CT516"/>
      <c r="CU516"/>
      <c r="CV516"/>
      <c r="CW516"/>
      <c r="CX516"/>
      <c r="CY516"/>
      <c r="CZ516"/>
      <c r="DA516"/>
      <c r="DB516"/>
      <c r="DC516"/>
      <c r="DD516"/>
      <c r="DE516"/>
      <c r="DF516"/>
      <c r="DG516"/>
      <c r="DH516"/>
      <c r="DI516"/>
      <c r="DJ516"/>
      <c r="DK516"/>
      <c r="DL516"/>
      <c r="DM516"/>
      <c r="DN516"/>
      <c r="DO516"/>
      <c r="DP516"/>
      <c r="DQ516"/>
      <c r="DR516"/>
      <c r="DS516"/>
      <c r="DT516"/>
      <c r="DU516"/>
      <c r="DV516"/>
      <c r="DW516"/>
      <c r="DX516"/>
      <c r="DY516"/>
      <c r="DZ516"/>
      <c r="EA516"/>
      <c r="EB516"/>
      <c r="EC516"/>
      <c r="ED516"/>
      <c r="EE516"/>
      <c r="EF516"/>
      <c r="EG516"/>
      <c r="EH516"/>
      <c r="EI516"/>
      <c r="EJ516"/>
      <c r="EK516"/>
      <c r="EL516"/>
      <c r="EM516"/>
      <c r="EN516"/>
      <c r="EO516"/>
      <c r="EP516"/>
      <c r="EQ516"/>
      <c r="ER516"/>
      <c r="ES516"/>
      <c r="ET516"/>
      <c r="EU516"/>
      <c r="EV516"/>
      <c r="EW516"/>
      <c r="EX516"/>
      <c r="EY516"/>
      <c r="EZ516"/>
      <c r="FA516"/>
      <c r="FB516"/>
      <c r="FC516"/>
      <c r="FD516"/>
      <c r="FE516"/>
      <c r="FF516"/>
      <c r="FG516"/>
      <c r="FH516"/>
      <c r="FI516"/>
      <c r="FJ516"/>
      <c r="FK516"/>
      <c r="FL516"/>
      <c r="FM516"/>
      <c r="FN516"/>
      <c r="FO516"/>
      <c r="FP516"/>
      <c r="FQ516"/>
      <c r="FR516"/>
      <c r="FS516"/>
      <c r="FT516"/>
      <c r="FU516"/>
      <c r="FV516"/>
      <c r="FW516"/>
      <c r="FX516"/>
      <c r="FY516"/>
      <c r="FZ516"/>
      <c r="GA516"/>
      <c r="GB516"/>
      <c r="GC516"/>
      <c r="GD516"/>
    </row>
    <row r="517" spans="1:186" s="8" customFormat="1" x14ac:dyDescent="0.2">
      <c r="A517"/>
      <c r="B517"/>
      <c r="C517"/>
      <c r="D517"/>
      <c r="E517"/>
      <c r="F517"/>
      <c r="G517"/>
      <c r="H517"/>
      <c r="I517"/>
      <c r="J517"/>
      <c r="K517"/>
      <c r="L517"/>
      <c r="M517"/>
      <c r="N517"/>
      <c r="O517"/>
      <c r="P517"/>
      <c r="Q517"/>
      <c r="R517"/>
      <c r="S517"/>
      <c r="T517"/>
      <c r="U517"/>
      <c r="V517"/>
      <c r="W517"/>
      <c r="X517"/>
      <c r="Y517"/>
      <c r="Z517"/>
      <c r="AA517"/>
      <c r="AB517"/>
      <c r="AC517"/>
      <c r="AD517"/>
      <c r="AE517"/>
      <c r="AF517"/>
      <c r="AG517"/>
      <c r="AH517"/>
      <c r="AI517"/>
      <c r="AJ517"/>
      <c r="AK517"/>
      <c r="AL517"/>
      <c r="AM517"/>
      <c r="AN517"/>
      <c r="AO517"/>
      <c r="AP517"/>
      <c r="AQ517"/>
      <c r="AR517"/>
      <c r="AS517"/>
      <c r="AT517"/>
      <c r="AU517"/>
      <c r="AV517"/>
      <c r="AW517"/>
      <c r="AX517"/>
      <c r="AY517"/>
      <c r="AZ517"/>
      <c r="BA517"/>
      <c r="BB517"/>
      <c r="BC517"/>
      <c r="BD517"/>
      <c r="BE517"/>
      <c r="BF517"/>
      <c r="BG517"/>
      <c r="BH517"/>
      <c r="BI517"/>
      <c r="BJ517"/>
      <c r="BK517"/>
      <c r="BL517"/>
      <c r="BM517"/>
      <c r="BN517"/>
      <c r="BO517"/>
      <c r="BP517"/>
      <c r="BQ517"/>
      <c r="BR517"/>
      <c r="BS517"/>
      <c r="BT517"/>
      <c r="BU517"/>
      <c r="BV517"/>
      <c r="BW517"/>
      <c r="BX517"/>
      <c r="BY517"/>
      <c r="BZ517"/>
      <c r="CA517"/>
      <c r="CB517"/>
      <c r="CC517"/>
      <c r="CD517"/>
      <c r="CE517"/>
      <c r="CF517"/>
      <c r="CG517"/>
      <c r="CH517"/>
      <c r="CI517"/>
      <c r="CJ517"/>
      <c r="CK517"/>
      <c r="CL517"/>
      <c r="CM517"/>
      <c r="CN517"/>
      <c r="CO517"/>
      <c r="CP517"/>
      <c r="CQ517"/>
      <c r="CR517"/>
      <c r="CS517"/>
      <c r="CT517"/>
      <c r="CU517"/>
      <c r="CV517"/>
      <c r="CW517"/>
      <c r="CX517"/>
      <c r="CY517"/>
      <c r="CZ517"/>
      <c r="DA517"/>
      <c r="DB517"/>
      <c r="DC517"/>
      <c r="DD517"/>
      <c r="DE517"/>
      <c r="DF517"/>
      <c r="DG517"/>
      <c r="DH517"/>
      <c r="DI517"/>
      <c r="DJ517"/>
      <c r="DK517"/>
      <c r="DL517"/>
      <c r="DM517"/>
      <c r="DN517"/>
      <c r="DO517"/>
      <c r="DP517"/>
      <c r="DQ517"/>
      <c r="DR517"/>
      <c r="DS517"/>
      <c r="DT517"/>
      <c r="DU517"/>
      <c r="DV517"/>
      <c r="DW517"/>
      <c r="DX517"/>
      <c r="DY517"/>
      <c r="DZ517"/>
      <c r="EA517"/>
      <c r="EB517"/>
      <c r="EC517"/>
      <c r="ED517"/>
      <c r="EE517"/>
      <c r="EF517"/>
      <c r="EG517"/>
      <c r="EH517"/>
      <c r="EI517"/>
      <c r="EJ517"/>
      <c r="EK517"/>
      <c r="EL517"/>
      <c r="EM517"/>
      <c r="EN517"/>
      <c r="EO517"/>
      <c r="EP517"/>
      <c r="EQ517"/>
      <c r="ER517"/>
      <c r="ES517"/>
      <c r="ET517"/>
      <c r="EU517"/>
      <c r="EV517"/>
      <c r="EW517"/>
      <c r="EX517"/>
      <c r="EY517"/>
      <c r="EZ517"/>
      <c r="FA517"/>
      <c r="FB517"/>
      <c r="FC517"/>
      <c r="FD517"/>
      <c r="FE517"/>
      <c r="FF517"/>
      <c r="FG517"/>
      <c r="FH517"/>
      <c r="FI517"/>
      <c r="FJ517"/>
      <c r="FK517"/>
      <c r="FL517"/>
      <c r="FM517"/>
      <c r="FN517"/>
      <c r="FO517"/>
      <c r="FP517"/>
      <c r="FQ517"/>
      <c r="FR517"/>
      <c r="FS517"/>
      <c r="FT517"/>
      <c r="FU517"/>
      <c r="FV517"/>
      <c r="FW517"/>
      <c r="FX517"/>
      <c r="FY517"/>
      <c r="FZ517"/>
      <c r="GA517"/>
      <c r="GB517"/>
      <c r="GC517"/>
      <c r="GD517"/>
    </row>
    <row r="518" spans="1:186" s="8" customFormat="1" x14ac:dyDescent="0.2">
      <c r="A518"/>
      <c r="B518"/>
      <c r="C518"/>
      <c r="D518"/>
      <c r="E518"/>
      <c r="F518"/>
      <c r="G518"/>
      <c r="H518"/>
      <c r="I518"/>
      <c r="J518"/>
      <c r="K518"/>
      <c r="L518"/>
      <c r="M518"/>
      <c r="N518"/>
      <c r="O518"/>
      <c r="P518"/>
      <c r="Q518"/>
      <c r="R518"/>
      <c r="S518"/>
      <c r="T518"/>
      <c r="U518"/>
      <c r="V518"/>
      <c r="W518"/>
      <c r="X518"/>
      <c r="Y518"/>
      <c r="Z518"/>
      <c r="AA518"/>
      <c r="AB518"/>
      <c r="AC518"/>
      <c r="AD518"/>
      <c r="AE518"/>
      <c r="AF518"/>
      <c r="AG518"/>
      <c r="AH518"/>
      <c r="AI518"/>
      <c r="AJ518"/>
      <c r="AK518"/>
      <c r="AL518"/>
      <c r="AM518"/>
      <c r="AN518"/>
      <c r="AO518"/>
      <c r="AP518"/>
      <c r="AQ518"/>
      <c r="AR518"/>
      <c r="AS518"/>
      <c r="AT518"/>
      <c r="AU518"/>
      <c r="AV518"/>
      <c r="AW518"/>
      <c r="AX518"/>
      <c r="AY518"/>
      <c r="AZ518"/>
      <c r="BA518"/>
      <c r="BB518"/>
      <c r="BC518"/>
      <c r="BD518"/>
      <c r="BE518"/>
      <c r="BF518"/>
      <c r="BG518"/>
      <c r="BH518"/>
      <c r="BI518"/>
      <c r="BJ518"/>
      <c r="BK518"/>
      <c r="BL518"/>
      <c r="BM518"/>
      <c r="BN518"/>
      <c r="BO518"/>
      <c r="BP518"/>
      <c r="BQ518"/>
      <c r="BR518"/>
      <c r="BS518"/>
      <c r="BT518"/>
      <c r="BU518"/>
      <c r="BV518"/>
      <c r="BW518"/>
      <c r="BX518"/>
      <c r="BY518"/>
      <c r="BZ518"/>
      <c r="CA518"/>
      <c r="CB518"/>
      <c r="CC518"/>
      <c r="CD518"/>
      <c r="CE518"/>
      <c r="CF518"/>
      <c r="CG518"/>
      <c r="CH518"/>
      <c r="CI518"/>
      <c r="CJ518"/>
      <c r="CK518"/>
      <c r="CL518"/>
      <c r="CM518"/>
      <c r="CN518"/>
      <c r="CO518"/>
      <c r="CP518"/>
      <c r="CQ518"/>
      <c r="CR518"/>
      <c r="CS518"/>
      <c r="CT518"/>
      <c r="CU518"/>
      <c r="CV518"/>
      <c r="CW518"/>
      <c r="CX518"/>
      <c r="CY518"/>
      <c r="CZ518"/>
      <c r="DA518"/>
      <c r="DB518"/>
      <c r="DC518"/>
      <c r="DD518"/>
      <c r="DE518"/>
      <c r="DF518"/>
      <c r="DG518"/>
      <c r="DH518"/>
      <c r="DI518"/>
      <c r="DJ518"/>
      <c r="DK518"/>
      <c r="DL518"/>
      <c r="DM518"/>
      <c r="DN518"/>
      <c r="DO518"/>
      <c r="DP518"/>
      <c r="DQ518"/>
      <c r="DR518"/>
      <c r="DS518"/>
      <c r="DT518"/>
      <c r="DU518"/>
      <c r="DV518"/>
      <c r="DW518"/>
      <c r="DX518"/>
      <c r="DY518"/>
      <c r="DZ518"/>
      <c r="EA518"/>
      <c r="EB518"/>
      <c r="EC518"/>
      <c r="ED518"/>
      <c r="EE518"/>
      <c r="EF518"/>
      <c r="EG518"/>
      <c r="EH518"/>
      <c r="EI518"/>
      <c r="EJ518"/>
      <c r="EK518"/>
      <c r="EL518"/>
      <c r="EM518"/>
      <c r="EN518"/>
      <c r="EO518"/>
      <c r="EP518"/>
      <c r="EQ518"/>
      <c r="ER518"/>
      <c r="ES518"/>
      <c r="ET518"/>
      <c r="EU518"/>
      <c r="EV518"/>
      <c r="EW518"/>
      <c r="EX518"/>
      <c r="EY518"/>
      <c r="EZ518"/>
      <c r="FA518"/>
      <c r="FB518"/>
      <c r="FC518"/>
      <c r="FD518"/>
      <c r="FE518"/>
      <c r="FF518"/>
      <c r="FG518"/>
      <c r="FH518"/>
      <c r="FI518"/>
      <c r="FJ518"/>
      <c r="FK518"/>
      <c r="FL518"/>
      <c r="FM518"/>
      <c r="FN518"/>
      <c r="FO518"/>
      <c r="FP518"/>
      <c r="FQ518"/>
      <c r="FR518"/>
      <c r="FS518"/>
      <c r="FT518"/>
      <c r="FU518"/>
      <c r="FV518"/>
      <c r="FW518"/>
      <c r="FX518"/>
      <c r="FY518"/>
      <c r="FZ518"/>
      <c r="GA518"/>
      <c r="GB518"/>
      <c r="GC518"/>
      <c r="GD518"/>
    </row>
    <row r="519" spans="1:186" s="8" customFormat="1" x14ac:dyDescent="0.2">
      <c r="A519"/>
      <c r="B519"/>
      <c r="C519"/>
      <c r="D519"/>
      <c r="E519"/>
      <c r="F519"/>
      <c r="G519"/>
      <c r="H519"/>
      <c r="I519"/>
      <c r="J519"/>
      <c r="K519"/>
      <c r="L519"/>
      <c r="M519"/>
      <c r="N519"/>
      <c r="O519"/>
      <c r="P519"/>
      <c r="Q519"/>
      <c r="R519"/>
      <c r="S519"/>
      <c r="T519"/>
      <c r="U519"/>
      <c r="V519"/>
      <c r="W519"/>
      <c r="X519"/>
      <c r="Y519"/>
      <c r="Z519"/>
      <c r="AA519"/>
      <c r="AB519"/>
      <c r="AC519"/>
      <c r="AD519"/>
      <c r="AE519"/>
      <c r="AF519"/>
      <c r="AG519"/>
      <c r="AH519"/>
      <c r="AI519"/>
      <c r="AJ519"/>
      <c r="AK519"/>
      <c r="AL519"/>
      <c r="AM519"/>
      <c r="AN519"/>
      <c r="AO519"/>
      <c r="AP519"/>
      <c r="AQ519"/>
      <c r="AR519"/>
      <c r="AS519"/>
      <c r="AT519"/>
      <c r="AU519"/>
      <c r="AV519"/>
      <c r="AW519"/>
      <c r="AX519"/>
      <c r="AY519"/>
      <c r="AZ519"/>
      <c r="BA519"/>
      <c r="BB519"/>
      <c r="BC519"/>
      <c r="BD519"/>
      <c r="BE519"/>
      <c r="BF519"/>
      <c r="BG519"/>
      <c r="BH519"/>
      <c r="BI519"/>
      <c r="BJ519"/>
      <c r="BK519"/>
      <c r="BL519"/>
      <c r="BM519"/>
      <c r="BN519"/>
      <c r="BO519"/>
      <c r="BP519"/>
      <c r="BQ519"/>
      <c r="BR519"/>
      <c r="BS519"/>
      <c r="BT519"/>
      <c r="BU519"/>
      <c r="BV519"/>
      <c r="BW519"/>
      <c r="BX519"/>
      <c r="BY519"/>
      <c r="BZ519"/>
      <c r="CA519"/>
      <c r="CB519"/>
      <c r="CC519"/>
      <c r="CD519"/>
      <c r="CE519"/>
      <c r="CF519"/>
      <c r="CG519"/>
      <c r="CH519"/>
      <c r="CI519"/>
      <c r="CJ519"/>
      <c r="CK519"/>
      <c r="CL519"/>
      <c r="CM519"/>
      <c r="CN519"/>
      <c r="CO519"/>
      <c r="CP519"/>
      <c r="CQ519"/>
      <c r="CR519"/>
      <c r="CS519"/>
      <c r="CT519"/>
      <c r="CU519"/>
      <c r="CV519"/>
      <c r="CW519"/>
      <c r="CX519"/>
      <c r="CY519"/>
      <c r="CZ519"/>
      <c r="DA519"/>
      <c r="DB519"/>
      <c r="DC519"/>
      <c r="DD519"/>
      <c r="DE519"/>
      <c r="DF519"/>
      <c r="DG519"/>
      <c r="DH519"/>
      <c r="DI519"/>
      <c r="DJ519"/>
      <c r="DK519"/>
      <c r="DL519"/>
      <c r="DM519"/>
      <c r="DN519"/>
      <c r="DO519"/>
      <c r="DP519"/>
      <c r="DQ519"/>
      <c r="DR519"/>
      <c r="DS519"/>
      <c r="DT519"/>
      <c r="DU519"/>
      <c r="DV519"/>
      <c r="DW519"/>
      <c r="DX519"/>
      <c r="DY519"/>
      <c r="DZ519"/>
      <c r="EA519"/>
      <c r="EB519"/>
      <c r="EC519"/>
      <c r="ED519"/>
      <c r="EE519"/>
      <c r="EF519"/>
      <c r="EG519"/>
      <c r="EH519"/>
      <c r="EI519"/>
      <c r="EJ519"/>
      <c r="EK519"/>
      <c r="EL519"/>
      <c r="EM519"/>
      <c r="EN519"/>
      <c r="EO519"/>
      <c r="EP519"/>
      <c r="EQ519"/>
      <c r="ER519"/>
      <c r="ES519"/>
      <c r="ET519"/>
      <c r="EU519"/>
      <c r="EV519"/>
      <c r="EW519"/>
      <c r="EX519"/>
      <c r="EY519"/>
      <c r="EZ519"/>
      <c r="FA519"/>
      <c r="FB519"/>
      <c r="FC519"/>
      <c r="FD519"/>
      <c r="FE519"/>
      <c r="FF519"/>
      <c r="FG519"/>
      <c r="FH519"/>
      <c r="FI519"/>
      <c r="FJ519"/>
      <c r="FK519"/>
      <c r="FL519"/>
      <c r="FM519"/>
      <c r="FN519"/>
      <c r="FO519"/>
      <c r="FP519"/>
      <c r="FQ519"/>
      <c r="FR519"/>
      <c r="FS519"/>
      <c r="FT519"/>
      <c r="FU519"/>
      <c r="FV519"/>
      <c r="FW519"/>
      <c r="FX519"/>
      <c r="FY519"/>
      <c r="FZ519"/>
      <c r="GA519"/>
      <c r="GB519"/>
      <c r="GC519"/>
      <c r="GD519"/>
    </row>
    <row r="520" spans="1:186" s="8" customFormat="1" x14ac:dyDescent="0.2">
      <c r="A520"/>
      <c r="B520"/>
      <c r="C520"/>
      <c r="D520"/>
      <c r="E520"/>
      <c r="F520"/>
      <c r="G520"/>
      <c r="H520"/>
      <c r="I520"/>
      <c r="J520"/>
      <c r="K520"/>
      <c r="L520"/>
      <c r="M520"/>
      <c r="N520"/>
      <c r="O520"/>
      <c r="P520"/>
      <c r="Q520"/>
      <c r="R520"/>
      <c r="S520"/>
      <c r="T520"/>
      <c r="U520"/>
      <c r="V520"/>
      <c r="W520"/>
      <c r="X520"/>
      <c r="Y520"/>
      <c r="Z520"/>
      <c r="AA520"/>
      <c r="AB520"/>
      <c r="AC520"/>
      <c r="AD520"/>
      <c r="AE520"/>
      <c r="AF520"/>
      <c r="AG520"/>
      <c r="AH520"/>
      <c r="AI520"/>
      <c r="AJ520"/>
      <c r="AK520"/>
      <c r="AL520"/>
      <c r="AM520"/>
      <c r="AN520"/>
      <c r="AO520"/>
      <c r="AP520"/>
      <c r="AQ520"/>
      <c r="AR520"/>
      <c r="AS520"/>
      <c r="AT520"/>
      <c r="AU520"/>
      <c r="AV520"/>
      <c r="AW520"/>
      <c r="AX520"/>
      <c r="AY520"/>
      <c r="AZ520"/>
      <c r="BA520"/>
      <c r="BB520"/>
      <c r="BC520"/>
      <c r="BD520"/>
      <c r="BE520"/>
      <c r="BF520"/>
      <c r="BG520"/>
      <c r="BH520"/>
      <c r="BI520"/>
      <c r="BJ520"/>
      <c r="BK520"/>
      <c r="BL520"/>
      <c r="BM520"/>
      <c r="BN520"/>
      <c r="BO520"/>
      <c r="BP520"/>
      <c r="BQ520"/>
      <c r="BR520"/>
      <c r="BS520"/>
      <c r="BT520"/>
      <c r="BU520"/>
      <c r="BV520"/>
      <c r="BW520"/>
      <c r="BX520"/>
      <c r="BY520"/>
      <c r="BZ520"/>
      <c r="CA520"/>
      <c r="CB520"/>
      <c r="CC520"/>
      <c r="CD520"/>
      <c r="CE520"/>
      <c r="CF520"/>
      <c r="CG520"/>
      <c r="CH520"/>
      <c r="CI520"/>
      <c r="CJ520"/>
      <c r="CK520"/>
      <c r="CL520"/>
      <c r="CM520"/>
      <c r="CN520"/>
      <c r="CO520"/>
      <c r="CP520"/>
      <c r="CQ520"/>
      <c r="CR520"/>
      <c r="CS520"/>
      <c r="CT520"/>
      <c r="CU520"/>
      <c r="CV520"/>
      <c r="CW520"/>
      <c r="CX520"/>
      <c r="CY520"/>
      <c r="CZ520"/>
      <c r="DA520"/>
      <c r="DB520"/>
      <c r="DC520"/>
      <c r="DD520"/>
      <c r="DE520"/>
      <c r="DF520"/>
      <c r="DG520"/>
      <c r="DH520"/>
      <c r="DI520"/>
      <c r="DJ520"/>
      <c r="DK520"/>
      <c r="DL520"/>
      <c r="DM520"/>
      <c r="DN520"/>
      <c r="DO520"/>
      <c r="DP520"/>
      <c r="DQ520"/>
      <c r="DR520"/>
      <c r="DS520"/>
      <c r="DT520"/>
      <c r="DU520"/>
      <c r="DV520"/>
      <c r="DW520"/>
      <c r="DX520"/>
      <c r="DY520"/>
      <c r="DZ520"/>
      <c r="EA520"/>
      <c r="EB520"/>
      <c r="EC520"/>
      <c r="ED520"/>
      <c r="EE520"/>
      <c r="EF520"/>
      <c r="EG520"/>
      <c r="EH520"/>
      <c r="EI520"/>
      <c r="EJ520"/>
      <c r="EK520"/>
      <c r="EL520"/>
      <c r="EM520"/>
      <c r="EN520"/>
      <c r="EO520"/>
      <c r="EP520"/>
      <c r="EQ520"/>
      <c r="ER520"/>
      <c r="ES520"/>
      <c r="ET520"/>
      <c r="EU520"/>
      <c r="EV520"/>
      <c r="EW520"/>
      <c r="EX520"/>
      <c r="EY520"/>
      <c r="EZ520"/>
      <c r="FA520"/>
      <c r="FB520"/>
      <c r="FC520"/>
      <c r="FD520"/>
      <c r="FE520"/>
      <c r="FF520"/>
      <c r="FG520"/>
      <c r="FH520"/>
      <c r="FI520"/>
      <c r="FJ520"/>
      <c r="FK520"/>
      <c r="FL520"/>
      <c r="FM520"/>
      <c r="FN520"/>
      <c r="FO520"/>
      <c r="FP520"/>
      <c r="FQ520"/>
      <c r="FR520"/>
      <c r="FS520"/>
      <c r="FT520"/>
      <c r="FU520"/>
      <c r="FV520"/>
      <c r="FW520"/>
      <c r="FX520"/>
      <c r="FY520"/>
      <c r="FZ520"/>
      <c r="GA520"/>
      <c r="GB520"/>
      <c r="GC520"/>
      <c r="GD520"/>
    </row>
    <row r="521" spans="1:186" s="8" customFormat="1" x14ac:dyDescent="0.2">
      <c r="A521"/>
      <c r="B521"/>
      <c r="C521"/>
      <c r="D521"/>
      <c r="E521"/>
      <c r="F521"/>
      <c r="G521"/>
      <c r="H521"/>
      <c r="I521"/>
      <c r="J521"/>
      <c r="K521"/>
      <c r="L521"/>
      <c r="M521"/>
      <c r="N521"/>
      <c r="O521"/>
      <c r="P521"/>
      <c r="Q521"/>
      <c r="R521"/>
      <c r="S521"/>
      <c r="T521"/>
      <c r="U521"/>
      <c r="V521"/>
      <c r="W521"/>
      <c r="X521"/>
      <c r="Y521"/>
      <c r="Z521"/>
      <c r="AA521"/>
      <c r="AB521"/>
      <c r="AC521"/>
      <c r="AD521"/>
      <c r="AE521"/>
      <c r="AF521"/>
      <c r="AG521"/>
      <c r="AH521"/>
      <c r="AI521"/>
      <c r="AJ521"/>
      <c r="AK521"/>
      <c r="AL521"/>
      <c r="AM521"/>
      <c r="AN521"/>
      <c r="AO521"/>
      <c r="AP521"/>
      <c r="AQ521"/>
      <c r="AR521"/>
      <c r="AS521"/>
      <c r="AT521"/>
      <c r="AU521"/>
      <c r="AV521"/>
      <c r="AW521"/>
      <c r="AX521"/>
      <c r="AY521"/>
      <c r="AZ521"/>
      <c r="BA521"/>
      <c r="BB521"/>
      <c r="BC521"/>
      <c r="BD521"/>
      <c r="BE521"/>
      <c r="BF521"/>
      <c r="BG521"/>
      <c r="BH521"/>
      <c r="BI521"/>
      <c r="BJ521"/>
      <c r="BK521"/>
      <c r="BL521"/>
      <c r="BM521"/>
      <c r="BN521"/>
      <c r="BO521"/>
      <c r="BP521"/>
      <c r="BQ521"/>
      <c r="BR521"/>
      <c r="BS521"/>
      <c r="BT521"/>
      <c r="BU521"/>
      <c r="BV521"/>
      <c r="BW521"/>
      <c r="BX521"/>
      <c r="BY521"/>
      <c r="BZ521"/>
      <c r="CA521"/>
      <c r="CB521"/>
      <c r="CC521"/>
      <c r="CD521"/>
      <c r="CE521"/>
      <c r="CF521"/>
      <c r="CG521"/>
      <c r="CH521"/>
      <c r="CI521"/>
      <c r="CJ521"/>
      <c r="CK521"/>
      <c r="CL521"/>
      <c r="CM521"/>
      <c r="CN521"/>
      <c r="CO521"/>
      <c r="CP521"/>
      <c r="CQ521"/>
      <c r="CR521"/>
      <c r="CS521"/>
      <c r="CT521"/>
      <c r="CU521"/>
      <c r="CV521"/>
      <c r="CW521"/>
      <c r="CX521"/>
      <c r="CY521"/>
      <c r="CZ521"/>
      <c r="DA521"/>
      <c r="DB521"/>
      <c r="DC521"/>
      <c r="DD521"/>
      <c r="DE521"/>
      <c r="DF521"/>
      <c r="DG521"/>
      <c r="DH521"/>
      <c r="DI521"/>
      <c r="DJ521"/>
      <c r="DK521"/>
      <c r="DL521"/>
      <c r="DM521"/>
      <c r="DN521"/>
      <c r="DO521"/>
      <c r="DP521"/>
      <c r="DQ521"/>
      <c r="DR521"/>
      <c r="DS521"/>
      <c r="DT521"/>
      <c r="DU521"/>
      <c r="DV521"/>
      <c r="DW521"/>
      <c r="DX521"/>
      <c r="DY521"/>
      <c r="DZ521"/>
      <c r="EA521"/>
      <c r="EB521"/>
      <c r="EC521"/>
      <c r="ED521"/>
      <c r="EE521"/>
      <c r="EF521"/>
      <c r="EG521"/>
      <c r="EH521"/>
      <c r="EI521"/>
      <c r="EJ521"/>
      <c r="EK521"/>
      <c r="EL521"/>
      <c r="EM521"/>
      <c r="EN521"/>
      <c r="EO521"/>
      <c r="EP521"/>
      <c r="EQ521"/>
      <c r="ER521"/>
      <c r="ES521"/>
      <c r="ET521"/>
      <c r="EU521"/>
      <c r="EV521"/>
      <c r="EW521"/>
      <c r="EX521"/>
      <c r="EY521"/>
      <c r="EZ521"/>
      <c r="FA521"/>
      <c r="FB521"/>
      <c r="FC521"/>
      <c r="FD521"/>
      <c r="FE521"/>
      <c r="FF521"/>
      <c r="FG521"/>
      <c r="FH521"/>
      <c r="FI521"/>
      <c r="FJ521"/>
      <c r="FK521"/>
      <c r="FL521"/>
      <c r="FM521"/>
      <c r="FN521"/>
      <c r="FO521"/>
      <c r="FP521"/>
      <c r="FQ521"/>
      <c r="FR521"/>
      <c r="FS521"/>
      <c r="FT521"/>
      <c r="FU521"/>
      <c r="FV521"/>
      <c r="FW521"/>
      <c r="FX521"/>
      <c r="FY521"/>
      <c r="FZ521"/>
      <c r="GA521"/>
      <c r="GB521"/>
      <c r="GC521"/>
      <c r="GD521"/>
    </row>
    <row r="522" spans="1:186" s="8" customFormat="1" x14ac:dyDescent="0.2">
      <c r="A522"/>
      <c r="B522"/>
      <c r="C522"/>
      <c r="D522"/>
      <c r="E522"/>
      <c r="F522"/>
      <c r="G522"/>
      <c r="H522"/>
      <c r="I522"/>
      <c r="J522"/>
      <c r="K522"/>
      <c r="L522"/>
      <c r="M522"/>
      <c r="N522"/>
      <c r="O522"/>
      <c r="P522"/>
      <c r="Q522"/>
      <c r="R522"/>
      <c r="S522"/>
      <c r="T522"/>
      <c r="U522"/>
      <c r="V522"/>
      <c r="W522"/>
      <c r="X522"/>
      <c r="Y522"/>
      <c r="Z522"/>
      <c r="AA522"/>
      <c r="AB522"/>
      <c r="AC522"/>
      <c r="AD522"/>
      <c r="AE522"/>
      <c r="AF522"/>
      <c r="AG522"/>
      <c r="AH522"/>
      <c r="AI522"/>
      <c r="AJ522"/>
      <c r="AK522"/>
      <c r="AL522"/>
      <c r="AM522"/>
      <c r="AN522"/>
      <c r="AO522"/>
      <c r="AP522"/>
      <c r="AQ522"/>
      <c r="AR522"/>
      <c r="AS522"/>
      <c r="AT522"/>
      <c r="AU522"/>
      <c r="AV522"/>
      <c r="AW522"/>
      <c r="AX522"/>
      <c r="AY522"/>
      <c r="AZ522"/>
      <c r="BA522"/>
      <c r="BB522"/>
      <c r="BC522"/>
      <c r="BD522"/>
      <c r="BE522"/>
      <c r="BF522"/>
      <c r="BG522"/>
      <c r="BH522"/>
      <c r="BI522"/>
      <c r="BJ522"/>
      <c r="BK522"/>
      <c r="BL522"/>
      <c r="BM522"/>
      <c r="BN522"/>
      <c r="BO522"/>
      <c r="BP522"/>
      <c r="BQ522"/>
      <c r="BR522"/>
      <c r="BS522"/>
      <c r="BT522"/>
      <c r="BU522"/>
      <c r="BV522"/>
      <c r="BW522"/>
      <c r="BX522"/>
      <c r="BY522"/>
      <c r="BZ522"/>
      <c r="CA522"/>
      <c r="CB522"/>
      <c r="CC522"/>
      <c r="CD522"/>
      <c r="CE522"/>
      <c r="CF522"/>
      <c r="CG522"/>
      <c r="CH522"/>
      <c r="CI522"/>
      <c r="CJ522"/>
      <c r="CK522"/>
      <c r="CL522"/>
      <c r="CM522"/>
      <c r="CN522"/>
      <c r="CO522"/>
      <c r="CP522"/>
      <c r="CQ522"/>
      <c r="CR522"/>
      <c r="CS522"/>
      <c r="CT522"/>
      <c r="CU522"/>
      <c r="CV522"/>
      <c r="CW522"/>
      <c r="CX522"/>
      <c r="CY522"/>
      <c r="CZ522"/>
      <c r="DA522"/>
      <c r="DB522"/>
      <c r="DC522"/>
      <c r="DD522"/>
      <c r="DE522"/>
      <c r="DF522"/>
      <c r="DG522"/>
      <c r="DH522"/>
      <c r="DI522"/>
      <c r="DJ522"/>
      <c r="DK522"/>
      <c r="DL522"/>
      <c r="DM522"/>
      <c r="DN522"/>
      <c r="DO522"/>
      <c r="DP522"/>
      <c r="DQ522"/>
      <c r="DR522"/>
      <c r="DS522"/>
      <c r="DT522"/>
      <c r="DU522"/>
      <c r="DV522"/>
      <c r="DW522"/>
      <c r="DX522"/>
      <c r="DY522"/>
      <c r="DZ522"/>
      <c r="EA522"/>
      <c r="EB522"/>
      <c r="EC522"/>
      <c r="ED522"/>
      <c r="EE522"/>
      <c r="EF522"/>
      <c r="EG522"/>
      <c r="EH522"/>
      <c r="EI522"/>
      <c r="EJ522"/>
      <c r="EK522"/>
      <c r="EL522"/>
      <c r="EM522"/>
      <c r="EN522"/>
      <c r="EO522"/>
      <c r="EP522"/>
      <c r="EQ522"/>
      <c r="ER522"/>
      <c r="ES522"/>
      <c r="ET522"/>
      <c r="EU522"/>
      <c r="EV522"/>
      <c r="EW522"/>
      <c r="EX522"/>
      <c r="EY522"/>
      <c r="EZ522"/>
      <c r="FA522"/>
      <c r="FB522"/>
      <c r="FC522"/>
      <c r="FD522"/>
      <c r="FE522"/>
      <c r="FF522"/>
      <c r="FG522"/>
      <c r="FH522"/>
      <c r="FI522"/>
      <c r="FJ522"/>
      <c r="FK522"/>
      <c r="FL522"/>
      <c r="FM522"/>
      <c r="FN522"/>
      <c r="FO522"/>
      <c r="FP522"/>
      <c r="FQ522"/>
      <c r="FR522"/>
      <c r="FS522"/>
      <c r="FT522"/>
      <c r="FU522"/>
      <c r="FV522"/>
      <c r="FW522"/>
      <c r="FX522"/>
      <c r="FY522"/>
      <c r="FZ522"/>
      <c r="GA522"/>
      <c r="GB522"/>
      <c r="GC522"/>
      <c r="GD522"/>
    </row>
    <row r="523" spans="1:186" s="8" customFormat="1" x14ac:dyDescent="0.2">
      <c r="A523"/>
      <c r="B523"/>
      <c r="C523"/>
      <c r="D523"/>
      <c r="E523"/>
      <c r="F523"/>
      <c r="G523"/>
      <c r="H523"/>
      <c r="I523"/>
      <c r="J523"/>
      <c r="K523"/>
      <c r="L523"/>
      <c r="M523"/>
      <c r="N523"/>
      <c r="O523"/>
      <c r="P523"/>
      <c r="Q523"/>
      <c r="R523"/>
      <c r="S523"/>
      <c r="T523"/>
      <c r="U523"/>
      <c r="V523"/>
      <c r="W523"/>
      <c r="X523"/>
      <c r="Y523"/>
      <c r="Z523"/>
      <c r="AA523"/>
      <c r="AB523"/>
      <c r="AC523"/>
      <c r="AD523"/>
      <c r="AE523"/>
      <c r="AF523"/>
      <c r="AG523"/>
      <c r="AH523"/>
      <c r="AI523"/>
      <c r="AJ523"/>
      <c r="AK523"/>
      <c r="AL523"/>
      <c r="AM523"/>
      <c r="AN523"/>
      <c r="AO523"/>
      <c r="AP523"/>
      <c r="AQ523"/>
      <c r="AR523"/>
      <c r="AS523"/>
      <c r="AT523"/>
      <c r="AU523"/>
      <c r="AV523"/>
      <c r="AW523"/>
      <c r="AX523"/>
      <c r="AY523"/>
      <c r="AZ523"/>
      <c r="BA523"/>
      <c r="BB523"/>
      <c r="BC523"/>
      <c r="BD523"/>
      <c r="BE523"/>
      <c r="BF523"/>
      <c r="BG523"/>
      <c r="BH523"/>
      <c r="BI523"/>
      <c r="BJ523"/>
      <c r="BK523"/>
      <c r="BL523"/>
      <c r="BM523"/>
      <c r="BN523"/>
      <c r="BO523"/>
      <c r="BP523"/>
      <c r="BQ523"/>
      <c r="BR523"/>
      <c r="BS523"/>
      <c r="BT523"/>
      <c r="BU523"/>
      <c r="BV523"/>
      <c r="BW523"/>
      <c r="BX523"/>
      <c r="BY523"/>
      <c r="BZ523"/>
      <c r="CA523"/>
      <c r="CB523"/>
      <c r="CC523"/>
      <c r="CD523"/>
      <c r="CE523"/>
      <c r="CF523"/>
      <c r="CG523"/>
      <c r="CH523"/>
      <c r="CI523"/>
      <c r="CJ523"/>
      <c r="CK523"/>
      <c r="CL523"/>
      <c r="CM523"/>
      <c r="CN523"/>
      <c r="CO523"/>
      <c r="CP523"/>
      <c r="CQ523"/>
      <c r="CR523"/>
      <c r="CS523"/>
      <c r="CT523"/>
      <c r="CU523"/>
      <c r="CV523"/>
      <c r="CW523"/>
      <c r="CX523"/>
      <c r="CY523"/>
      <c r="CZ523"/>
      <c r="DA523"/>
      <c r="DB523"/>
      <c r="DC523"/>
      <c r="DD523"/>
      <c r="DE523"/>
      <c r="DF523"/>
      <c r="DG523"/>
      <c r="DH523"/>
      <c r="DI523"/>
      <c r="DJ523"/>
      <c r="DK523"/>
      <c r="DL523"/>
      <c r="DM523"/>
      <c r="DN523"/>
      <c r="DO523"/>
      <c r="DP523"/>
      <c r="DQ523"/>
      <c r="DR523"/>
      <c r="DS523"/>
      <c r="DT523"/>
      <c r="DU523"/>
      <c r="DV523"/>
      <c r="DW523"/>
      <c r="DX523"/>
      <c r="DY523"/>
      <c r="DZ523"/>
      <c r="EA523"/>
      <c r="EB523"/>
      <c r="EC523"/>
      <c r="ED523"/>
      <c r="EE523"/>
      <c r="EF523"/>
      <c r="EG523"/>
      <c r="EH523"/>
      <c r="EI523"/>
      <c r="EJ523"/>
      <c r="EK523"/>
      <c r="EL523"/>
      <c r="EM523"/>
      <c r="EN523"/>
      <c r="EO523"/>
      <c r="EP523"/>
      <c r="EQ523"/>
      <c r="ER523"/>
      <c r="ES523"/>
      <c r="ET523"/>
      <c r="EU523"/>
      <c r="EV523"/>
      <c r="EW523"/>
      <c r="EX523"/>
      <c r="EY523"/>
      <c r="EZ523"/>
      <c r="FA523"/>
      <c r="FB523"/>
      <c r="FC523"/>
      <c r="FD523"/>
      <c r="FE523"/>
      <c r="FF523"/>
      <c r="FG523"/>
      <c r="FH523"/>
      <c r="FI523"/>
      <c r="FJ523"/>
      <c r="FK523"/>
      <c r="FL523"/>
      <c r="FM523"/>
      <c r="FN523"/>
      <c r="FO523"/>
      <c r="FP523"/>
      <c r="FQ523"/>
      <c r="FR523"/>
      <c r="FS523"/>
      <c r="FT523"/>
      <c r="FU523"/>
      <c r="FV523"/>
      <c r="FW523"/>
      <c r="FX523"/>
      <c r="FY523"/>
      <c r="FZ523"/>
      <c r="GA523"/>
      <c r="GB523"/>
      <c r="GC523"/>
      <c r="GD523"/>
    </row>
    <row r="524" spans="1:186" s="8" customFormat="1" x14ac:dyDescent="0.2">
      <c r="A524"/>
      <c r="B524"/>
      <c r="C524"/>
      <c r="D524"/>
      <c r="E524"/>
      <c r="F524"/>
      <c r="G524"/>
      <c r="H524"/>
      <c r="I524"/>
      <c r="J524"/>
      <c r="K524"/>
      <c r="L524"/>
      <c r="M524"/>
      <c r="N524"/>
      <c r="O524"/>
      <c r="P524"/>
      <c r="Q524"/>
      <c r="R524"/>
      <c r="S524"/>
      <c r="T524"/>
      <c r="U524"/>
      <c r="V524"/>
      <c r="W524"/>
      <c r="X524"/>
      <c r="Y524"/>
      <c r="Z524"/>
      <c r="AA524"/>
      <c r="AB524"/>
      <c r="AC524"/>
      <c r="AD524"/>
      <c r="AE524"/>
      <c r="AF524"/>
      <c r="AG524"/>
      <c r="AH524"/>
      <c r="AI524"/>
      <c r="AJ524"/>
      <c r="AK524"/>
      <c r="AL524"/>
      <c r="AM524"/>
      <c r="AN524"/>
      <c r="AO524"/>
      <c r="AP524"/>
      <c r="AQ524"/>
      <c r="AR524"/>
      <c r="AS524"/>
      <c r="AT524"/>
      <c r="AU524"/>
      <c r="AV524"/>
      <c r="AW524"/>
      <c r="AX524"/>
      <c r="AY524"/>
      <c r="AZ524"/>
      <c r="BA524"/>
      <c r="BB524"/>
      <c r="BC524"/>
      <c r="BD524"/>
      <c r="BE524"/>
      <c r="BF524"/>
      <c r="BG524"/>
      <c r="BH524"/>
      <c r="BI524"/>
      <c r="BJ524"/>
      <c r="BK524"/>
      <c r="BL524"/>
      <c r="BM524"/>
      <c r="BN524"/>
      <c r="BO524"/>
      <c r="BP524"/>
      <c r="BQ524"/>
      <c r="BR524"/>
      <c r="BS524"/>
      <c r="BT524"/>
      <c r="BU524"/>
      <c r="BV524"/>
      <c r="BW524"/>
      <c r="BX524"/>
      <c r="BY524"/>
      <c r="BZ524"/>
      <c r="CA524"/>
      <c r="CB524"/>
      <c r="CC524"/>
      <c r="CD524"/>
      <c r="CE524"/>
      <c r="CF524"/>
      <c r="CG524"/>
      <c r="CH524"/>
      <c r="CI524"/>
      <c r="CJ524"/>
      <c r="CK524"/>
      <c r="CL524"/>
      <c r="CM524"/>
      <c r="CN524"/>
      <c r="CO524"/>
      <c r="CP524"/>
      <c r="CQ524"/>
      <c r="CR524"/>
      <c r="CS524"/>
      <c r="CT524"/>
      <c r="CU524"/>
      <c r="CV524"/>
      <c r="CW524"/>
      <c r="CX524"/>
      <c r="CY524"/>
      <c r="CZ524"/>
      <c r="DA524"/>
      <c r="DB524"/>
      <c r="DC524"/>
      <c r="DD524"/>
      <c r="DE524"/>
      <c r="DF524"/>
      <c r="DG524"/>
      <c r="DH524"/>
      <c r="DI524"/>
      <c r="DJ524"/>
      <c r="DK524"/>
      <c r="DL524"/>
      <c r="DM524"/>
      <c r="DN524"/>
      <c r="DO524"/>
      <c r="DP524"/>
      <c r="DQ524"/>
      <c r="DR524"/>
      <c r="DS524"/>
      <c r="DT524"/>
      <c r="DU524"/>
      <c r="DV524"/>
      <c r="DW524"/>
      <c r="DX524"/>
      <c r="DY524"/>
      <c r="DZ524"/>
      <c r="EA524"/>
      <c r="EB524"/>
      <c r="EC524"/>
      <c r="ED524"/>
      <c r="EE524"/>
      <c r="EF524"/>
      <c r="EG524"/>
      <c r="EH524"/>
      <c r="EI524"/>
      <c r="EJ524"/>
      <c r="EK524"/>
      <c r="EL524"/>
      <c r="EM524"/>
      <c r="EN524"/>
      <c r="EO524"/>
      <c r="EP524"/>
      <c r="EQ524"/>
      <c r="ER524"/>
      <c r="ES524"/>
      <c r="ET524"/>
      <c r="EU524"/>
      <c r="EV524"/>
      <c r="EW524"/>
      <c r="EX524"/>
      <c r="EY524"/>
      <c r="EZ524"/>
      <c r="FA524"/>
      <c r="FB524"/>
      <c r="FC524"/>
      <c r="FD524"/>
      <c r="FE524"/>
      <c r="FF524"/>
      <c r="FG524"/>
      <c r="FH524"/>
      <c r="FI524"/>
      <c r="FJ524"/>
      <c r="FK524"/>
      <c r="FL524"/>
      <c r="FM524"/>
      <c r="FN524"/>
      <c r="FO524"/>
      <c r="FP524"/>
      <c r="FQ524"/>
      <c r="FR524"/>
      <c r="FS524"/>
      <c r="FT524"/>
      <c r="FU524"/>
      <c r="FV524"/>
      <c r="FW524"/>
      <c r="FX524"/>
      <c r="FY524"/>
      <c r="FZ524"/>
      <c r="GA524"/>
      <c r="GB524"/>
      <c r="GC524"/>
      <c r="GD524"/>
    </row>
    <row r="525" spans="1:186" s="8" customFormat="1" x14ac:dyDescent="0.2">
      <c r="A525"/>
      <c r="B525"/>
      <c r="C525"/>
      <c r="D525"/>
      <c r="E525"/>
      <c r="F525"/>
      <c r="G525"/>
      <c r="H525"/>
      <c r="I525"/>
      <c r="J525"/>
      <c r="K525"/>
      <c r="L525"/>
      <c r="M525"/>
      <c r="N525"/>
      <c r="O525"/>
      <c r="P525"/>
      <c r="Q525"/>
      <c r="R525"/>
      <c r="S525"/>
      <c r="T525"/>
      <c r="U525"/>
      <c r="V525"/>
      <c r="W525"/>
      <c r="X525"/>
      <c r="Y525"/>
      <c r="Z525"/>
      <c r="AA525"/>
      <c r="AB525"/>
      <c r="AC525"/>
      <c r="AD525"/>
      <c r="AE525"/>
      <c r="AF525"/>
      <c r="AG525"/>
      <c r="AH525"/>
      <c r="AI525"/>
      <c r="AJ525"/>
      <c r="AK525"/>
      <c r="AL525"/>
      <c r="AM525"/>
      <c r="AN525"/>
      <c r="AO525"/>
      <c r="AP525"/>
      <c r="AQ525"/>
      <c r="AR525"/>
      <c r="AS525"/>
      <c r="AT525"/>
      <c r="AU525"/>
      <c r="AV525"/>
      <c r="AW525"/>
      <c r="AX525"/>
      <c r="AY525"/>
      <c r="AZ525"/>
      <c r="BA525"/>
      <c r="BB525"/>
      <c r="BC525"/>
      <c r="BD525"/>
      <c r="BE525"/>
      <c r="BF525"/>
      <c r="BG525"/>
      <c r="BH525"/>
      <c r="BI525"/>
      <c r="BJ525"/>
      <c r="BK525"/>
      <c r="BL525"/>
      <c r="BM525"/>
      <c r="BN525"/>
      <c r="BO525"/>
      <c r="BP525"/>
      <c r="BQ525"/>
      <c r="BR525"/>
      <c r="BS525"/>
      <c r="BT525"/>
      <c r="BU525"/>
      <c r="BV525"/>
      <c r="BW525"/>
      <c r="BX525"/>
      <c r="BY525"/>
      <c r="BZ525"/>
      <c r="CA525"/>
      <c r="CB525"/>
      <c r="CC525"/>
      <c r="CD525"/>
      <c r="CE525"/>
      <c r="CF525"/>
      <c r="CG525"/>
      <c r="CH525"/>
      <c r="CI525"/>
      <c r="CJ525"/>
      <c r="CK525"/>
      <c r="CL525"/>
      <c r="CM525"/>
      <c r="CN525"/>
      <c r="CO525"/>
      <c r="CP525"/>
      <c r="CQ525"/>
      <c r="CR525"/>
      <c r="CS525"/>
      <c r="CT525"/>
      <c r="CU525"/>
      <c r="CV525"/>
      <c r="CW525"/>
      <c r="CX525"/>
      <c r="CY525"/>
      <c r="CZ525"/>
      <c r="DA525"/>
      <c r="DB525"/>
      <c r="DC525"/>
      <c r="DD525"/>
      <c r="DE525"/>
      <c r="DF525"/>
      <c r="DG525"/>
      <c r="DH525"/>
      <c r="DI525"/>
      <c r="DJ525"/>
      <c r="DK525"/>
      <c r="DL525"/>
      <c r="DM525"/>
      <c r="DN525"/>
      <c r="DO525"/>
      <c r="DP525"/>
      <c r="DQ525"/>
      <c r="DR525"/>
      <c r="DS525"/>
      <c r="DT525"/>
      <c r="DU525"/>
      <c r="DV525"/>
      <c r="DW525"/>
      <c r="DX525"/>
      <c r="DY525"/>
      <c r="DZ525"/>
      <c r="EA525"/>
      <c r="EB525"/>
      <c r="EC525"/>
      <c r="ED525"/>
      <c r="EE525"/>
      <c r="EF525"/>
      <c r="EG525"/>
      <c r="EH525"/>
      <c r="EI525"/>
      <c r="EJ525"/>
      <c r="EK525"/>
      <c r="EL525"/>
      <c r="EM525"/>
      <c r="EN525"/>
      <c r="EO525"/>
      <c r="EP525"/>
      <c r="EQ525"/>
      <c r="ER525"/>
      <c r="ES525"/>
      <c r="ET525"/>
      <c r="EU525"/>
      <c r="EV525"/>
      <c r="EW525"/>
      <c r="EX525"/>
      <c r="EY525"/>
      <c r="EZ525"/>
      <c r="FA525"/>
      <c r="FB525"/>
      <c r="FC525"/>
      <c r="FD525"/>
      <c r="FE525"/>
      <c r="FF525"/>
      <c r="FG525"/>
      <c r="FH525"/>
      <c r="FI525"/>
      <c r="FJ525"/>
      <c r="FK525"/>
      <c r="FL525"/>
      <c r="FM525"/>
      <c r="FN525"/>
      <c r="FO525"/>
      <c r="FP525"/>
      <c r="FQ525"/>
      <c r="FR525"/>
      <c r="FS525"/>
      <c r="FT525"/>
      <c r="FU525"/>
      <c r="FV525"/>
      <c r="FW525"/>
      <c r="FX525"/>
      <c r="FY525"/>
      <c r="FZ525"/>
      <c r="GA525"/>
      <c r="GB525"/>
      <c r="GC525"/>
      <c r="GD525"/>
    </row>
    <row r="526" spans="1:186" s="8" customFormat="1" x14ac:dyDescent="0.2">
      <c r="A526"/>
      <c r="B526"/>
      <c r="C526"/>
      <c r="D526"/>
      <c r="E526"/>
      <c r="F526"/>
      <c r="G526"/>
      <c r="H526"/>
      <c r="I526"/>
      <c r="J526"/>
      <c r="K526"/>
      <c r="L526"/>
      <c r="M526"/>
      <c r="N526"/>
      <c r="O526"/>
      <c r="P526"/>
      <c r="Q526"/>
      <c r="R526"/>
      <c r="S526"/>
      <c r="T526"/>
      <c r="U526"/>
      <c r="V526"/>
      <c r="W526"/>
      <c r="X526"/>
      <c r="Y526"/>
      <c r="Z526"/>
      <c r="AA526"/>
      <c r="AB526"/>
      <c r="AC526"/>
      <c r="AD526"/>
      <c r="AE526"/>
      <c r="AF526"/>
      <c r="AG526"/>
      <c r="AH526"/>
      <c r="AI526"/>
      <c r="AJ526"/>
      <c r="AK526"/>
      <c r="AL526"/>
      <c r="AM526"/>
      <c r="AN526"/>
      <c r="AO526"/>
      <c r="AP526"/>
      <c r="AQ526"/>
      <c r="AR526"/>
      <c r="AS526"/>
      <c r="AT526"/>
      <c r="AU526"/>
      <c r="AV526"/>
      <c r="AW526"/>
      <c r="AX526"/>
      <c r="AY526"/>
      <c r="AZ526"/>
      <c r="BA526"/>
      <c r="BB526"/>
      <c r="BC526"/>
      <c r="BD526"/>
      <c r="BE526"/>
      <c r="BF526"/>
      <c r="BG526"/>
      <c r="BH526"/>
      <c r="BI526"/>
      <c r="BJ526"/>
      <c r="BK526"/>
      <c r="BL526"/>
      <c r="BM526"/>
      <c r="BN526"/>
      <c r="BO526"/>
      <c r="BP526"/>
      <c r="BQ526"/>
      <c r="BR526"/>
      <c r="BS526"/>
      <c r="BT526"/>
      <c r="BU526"/>
      <c r="BV526"/>
      <c r="BW526"/>
      <c r="BX526"/>
      <c r="BY526"/>
      <c r="BZ526"/>
      <c r="CA526"/>
      <c r="CB526"/>
      <c r="CC526"/>
      <c r="CD526"/>
      <c r="CE526"/>
      <c r="CF526"/>
      <c r="CG526"/>
      <c r="CH526"/>
      <c r="CI526"/>
      <c r="CJ526"/>
      <c r="CK526"/>
      <c r="CL526"/>
      <c r="CM526"/>
      <c r="CN526"/>
      <c r="CO526"/>
      <c r="CP526"/>
      <c r="CQ526"/>
      <c r="CR526"/>
      <c r="CS526"/>
      <c r="CT526"/>
      <c r="CU526"/>
      <c r="CV526"/>
      <c r="CW526"/>
      <c r="CX526"/>
      <c r="CY526"/>
      <c r="CZ526"/>
      <c r="DA526"/>
      <c r="DB526"/>
      <c r="DC526"/>
      <c r="DD526"/>
      <c r="DE526"/>
      <c r="DF526"/>
      <c r="DG526"/>
      <c r="DH526"/>
      <c r="DI526"/>
      <c r="DJ526"/>
      <c r="DK526"/>
      <c r="DL526"/>
      <c r="DM526"/>
      <c r="DN526"/>
      <c r="DO526"/>
      <c r="DP526"/>
      <c r="DQ526"/>
      <c r="DR526"/>
      <c r="DS526"/>
      <c r="DT526"/>
      <c r="DU526"/>
      <c r="DV526"/>
      <c r="DW526"/>
      <c r="DX526"/>
      <c r="DY526"/>
      <c r="DZ526"/>
      <c r="EA526"/>
      <c r="EB526"/>
      <c r="EC526"/>
      <c r="ED526"/>
      <c r="EE526"/>
      <c r="EF526"/>
      <c r="EG526"/>
      <c r="EH526"/>
      <c r="EI526"/>
      <c r="EJ526"/>
      <c r="EK526"/>
      <c r="EL526"/>
      <c r="EM526"/>
      <c r="EN526"/>
      <c r="EO526"/>
      <c r="EP526"/>
      <c r="EQ526"/>
      <c r="ER526"/>
      <c r="ES526"/>
      <c r="ET526"/>
      <c r="EU526"/>
      <c r="EV526"/>
      <c r="EW526"/>
      <c r="EX526"/>
      <c r="EY526"/>
      <c r="EZ526"/>
      <c r="FA526"/>
      <c r="FB526"/>
      <c r="FC526"/>
      <c r="FD526"/>
      <c r="FE526"/>
      <c r="FF526"/>
      <c r="FG526"/>
      <c r="FH526"/>
      <c r="FI526"/>
      <c r="FJ526"/>
      <c r="FK526"/>
      <c r="FL526"/>
      <c r="FM526"/>
      <c r="FN526"/>
      <c r="FO526"/>
      <c r="FP526"/>
      <c r="FQ526"/>
      <c r="FR526"/>
      <c r="FS526"/>
      <c r="FT526"/>
      <c r="FU526"/>
      <c r="FV526"/>
      <c r="FW526"/>
      <c r="FX526"/>
      <c r="FY526"/>
      <c r="FZ526"/>
      <c r="GA526"/>
      <c r="GB526"/>
      <c r="GC526"/>
      <c r="GD526"/>
    </row>
    <row r="527" spans="1:186" s="8" customFormat="1" x14ac:dyDescent="0.2">
      <c r="A527"/>
      <c r="B527"/>
      <c r="C527"/>
      <c r="D527"/>
      <c r="E527"/>
      <c r="F527"/>
      <c r="G527"/>
      <c r="H527"/>
      <c r="I527"/>
      <c r="J527"/>
      <c r="K527"/>
      <c r="L527"/>
      <c r="M527"/>
      <c r="N527"/>
      <c r="O527"/>
      <c r="P527"/>
      <c r="Q527"/>
      <c r="R527"/>
      <c r="S527"/>
      <c r="T527"/>
      <c r="U527"/>
      <c r="V527"/>
      <c r="W527"/>
      <c r="X527"/>
      <c r="Y527"/>
      <c r="Z527"/>
      <c r="AA527"/>
      <c r="AB527"/>
      <c r="AC527"/>
      <c r="AD527"/>
      <c r="AE527"/>
      <c r="AF527"/>
      <c r="AG527"/>
      <c r="AH527"/>
      <c r="AI527"/>
      <c r="AJ527"/>
      <c r="AK527"/>
      <c r="AL527"/>
      <c r="AM527"/>
      <c r="AN527"/>
      <c r="AO527"/>
      <c r="AP527"/>
      <c r="AQ527"/>
      <c r="AR527"/>
      <c r="AS527"/>
      <c r="AT527"/>
      <c r="AU527"/>
      <c r="AV527"/>
      <c r="AW527"/>
      <c r="AX527"/>
      <c r="AY527"/>
      <c r="AZ527"/>
      <c r="BA527"/>
      <c r="BB527"/>
      <c r="BC527"/>
      <c r="BD527"/>
      <c r="BE527"/>
      <c r="BF527"/>
      <c r="BG527"/>
      <c r="BH527"/>
      <c r="BI527"/>
      <c r="BJ527"/>
      <c r="BK527"/>
      <c r="BL527"/>
      <c r="BM527"/>
      <c r="BN527"/>
      <c r="BO527"/>
      <c r="BP527"/>
      <c r="BQ527"/>
      <c r="BR527"/>
      <c r="BS527"/>
      <c r="BT527"/>
      <c r="BU527"/>
      <c r="BV527"/>
      <c r="BW527"/>
      <c r="BX527"/>
      <c r="BY527"/>
      <c r="BZ527"/>
      <c r="CA527"/>
      <c r="CB527"/>
      <c r="CC527"/>
      <c r="CD527"/>
      <c r="CE527"/>
      <c r="CF527"/>
      <c r="CG527"/>
      <c r="CH527"/>
      <c r="CI527"/>
      <c r="CJ527"/>
      <c r="CK527"/>
      <c r="CL527"/>
      <c r="CM527"/>
      <c r="CN527"/>
      <c r="CO527"/>
      <c r="CP527"/>
      <c r="CQ527"/>
      <c r="CR527"/>
      <c r="CS527"/>
      <c r="CT527"/>
      <c r="CU527"/>
      <c r="CV527"/>
      <c r="CW527"/>
      <c r="CX527"/>
      <c r="CY527"/>
      <c r="CZ527"/>
      <c r="DA527"/>
      <c r="DB527"/>
      <c r="DC527"/>
      <c r="DD527"/>
      <c r="DE527"/>
      <c r="DF527"/>
      <c r="DG527"/>
      <c r="DH527"/>
      <c r="DI527"/>
      <c r="DJ527"/>
      <c r="DK527"/>
      <c r="DL527"/>
      <c r="DM527"/>
      <c r="DN527"/>
      <c r="DO527"/>
      <c r="DP527"/>
      <c r="DQ527"/>
      <c r="DR527"/>
      <c r="DS527"/>
      <c r="DT527"/>
      <c r="DU527"/>
      <c r="DV527"/>
      <c r="DW527"/>
      <c r="DX527"/>
      <c r="DY527"/>
      <c r="DZ527"/>
      <c r="EA527"/>
      <c r="EB527"/>
      <c r="EC527"/>
      <c r="ED527"/>
      <c r="EE527"/>
      <c r="EF527"/>
      <c r="EG527"/>
      <c r="EH527"/>
      <c r="EI527"/>
      <c r="EJ527"/>
      <c r="EK527"/>
      <c r="EL527"/>
      <c r="EM527"/>
      <c r="EN527"/>
      <c r="EO527"/>
      <c r="EP527"/>
      <c r="EQ527"/>
      <c r="ER527"/>
      <c r="ES527"/>
      <c r="ET527"/>
      <c r="EU527"/>
      <c r="EV527"/>
      <c r="EW527"/>
      <c r="EX527"/>
      <c r="EY527"/>
      <c r="EZ527"/>
      <c r="FA527"/>
      <c r="FB527"/>
      <c r="FC527"/>
      <c r="FD527"/>
      <c r="FE527"/>
      <c r="FF527"/>
      <c r="FG527"/>
      <c r="FH527"/>
      <c r="FI527"/>
      <c r="FJ527"/>
      <c r="FK527"/>
      <c r="FL527"/>
      <c r="FM527"/>
      <c r="FN527"/>
      <c r="FO527"/>
      <c r="FP527"/>
      <c r="FQ527"/>
      <c r="FR527"/>
      <c r="FS527"/>
      <c r="FT527"/>
      <c r="FU527"/>
      <c r="FV527"/>
      <c r="FW527"/>
      <c r="FX527"/>
      <c r="FY527"/>
      <c r="FZ527"/>
      <c r="GA527"/>
      <c r="GB527"/>
      <c r="GC527"/>
      <c r="GD527"/>
    </row>
    <row r="528" spans="1:186" s="8" customFormat="1" x14ac:dyDescent="0.2">
      <c r="A528"/>
      <c r="B528"/>
      <c r="C528"/>
      <c r="D528"/>
      <c r="E528"/>
      <c r="F528"/>
      <c r="G528"/>
      <c r="H528"/>
      <c r="I528"/>
      <c r="J528"/>
      <c r="K528"/>
      <c r="L528"/>
      <c r="M528"/>
      <c r="N528"/>
      <c r="O528"/>
      <c r="P528"/>
      <c r="Q528"/>
      <c r="R528"/>
      <c r="S528"/>
      <c r="T528"/>
      <c r="U528"/>
      <c r="V528"/>
      <c r="W528"/>
      <c r="X528"/>
      <c r="Y528"/>
      <c r="Z528"/>
      <c r="AA528"/>
      <c r="AB528"/>
      <c r="AC528"/>
      <c r="AD528"/>
      <c r="AE528"/>
      <c r="AF528"/>
      <c r="AG528"/>
      <c r="AH528"/>
      <c r="AI528"/>
      <c r="AJ528"/>
      <c r="AK528"/>
      <c r="AL528"/>
      <c r="AM528"/>
      <c r="AN528"/>
      <c r="AO528"/>
      <c r="AP528"/>
      <c r="AQ528"/>
      <c r="AR528"/>
      <c r="AS528"/>
      <c r="AT528"/>
      <c r="AU528"/>
      <c r="AV528"/>
      <c r="AW528"/>
      <c r="AX528"/>
      <c r="AY528"/>
      <c r="AZ528"/>
      <c r="BA528"/>
      <c r="BB528"/>
      <c r="BC528"/>
      <c r="BD528"/>
      <c r="BE528"/>
      <c r="BF528"/>
      <c r="BG528"/>
      <c r="BH528"/>
      <c r="BI528"/>
      <c r="BJ528"/>
      <c r="BK528"/>
      <c r="BL528"/>
      <c r="BM528"/>
      <c r="BN528"/>
      <c r="BO528"/>
      <c r="BP528"/>
      <c r="BQ528"/>
      <c r="BR528"/>
      <c r="BS528"/>
      <c r="BT528"/>
      <c r="BU528"/>
      <c r="BV528"/>
      <c r="BW528"/>
      <c r="BX528"/>
      <c r="BY528"/>
      <c r="BZ528"/>
      <c r="CA528"/>
      <c r="CB528"/>
      <c r="CC528"/>
      <c r="CD528"/>
      <c r="CE528"/>
      <c r="CF528"/>
      <c r="CG528"/>
      <c r="CH528"/>
      <c r="CI528"/>
      <c r="CJ528"/>
      <c r="CK528"/>
      <c r="CL528"/>
      <c r="CM528"/>
      <c r="CN528"/>
      <c r="CO528"/>
      <c r="CP528"/>
      <c r="CQ528"/>
      <c r="CR528"/>
      <c r="CS528"/>
      <c r="CT528"/>
      <c r="CU528"/>
      <c r="CV528"/>
      <c r="CW528"/>
      <c r="CX528"/>
      <c r="CY528"/>
      <c r="CZ528"/>
      <c r="DA528"/>
      <c r="DB528"/>
      <c r="DC528"/>
      <c r="DD528"/>
      <c r="DE528"/>
      <c r="DF528"/>
      <c r="DG528"/>
      <c r="DH528"/>
      <c r="DI528"/>
      <c r="DJ528"/>
      <c r="DK528"/>
      <c r="DL528"/>
      <c r="DM528"/>
      <c r="DN528"/>
      <c r="DO528"/>
      <c r="DP528"/>
      <c r="DQ528"/>
      <c r="DR528"/>
      <c r="DS528"/>
      <c r="DT528"/>
      <c r="DU528"/>
      <c r="DV528"/>
      <c r="DW528"/>
      <c r="DX528"/>
      <c r="DY528"/>
      <c r="DZ528"/>
      <c r="EA528"/>
      <c r="EB528"/>
      <c r="EC528"/>
      <c r="ED528"/>
      <c r="EE528"/>
      <c r="EF528"/>
      <c r="EG528"/>
      <c r="EH528"/>
      <c r="EI528"/>
      <c r="EJ528"/>
      <c r="EK528"/>
      <c r="EL528"/>
      <c r="EM528"/>
      <c r="EN528"/>
      <c r="EO528"/>
      <c r="EP528"/>
      <c r="EQ528"/>
      <c r="ER528"/>
      <c r="ES528"/>
      <c r="ET528"/>
      <c r="EU528"/>
      <c r="EV528"/>
      <c r="EW528"/>
      <c r="EX528"/>
      <c r="EY528"/>
      <c r="EZ528"/>
      <c r="FA528"/>
      <c r="FB528"/>
      <c r="FC528"/>
      <c r="FD528"/>
      <c r="FE528"/>
      <c r="FF528"/>
      <c r="FG528"/>
      <c r="FH528"/>
      <c r="FI528"/>
      <c r="FJ528"/>
      <c r="FK528"/>
      <c r="FL528"/>
      <c r="FM528"/>
      <c r="FN528"/>
      <c r="FO528"/>
      <c r="FP528"/>
      <c r="FQ528"/>
      <c r="FR528"/>
      <c r="FS528"/>
      <c r="FT528"/>
      <c r="FU528"/>
      <c r="FV528"/>
      <c r="FW528"/>
      <c r="FX528"/>
      <c r="FY528"/>
      <c r="FZ528"/>
      <c r="GA528"/>
      <c r="GB528"/>
      <c r="GC528"/>
      <c r="GD528"/>
    </row>
    <row r="529" spans="1:186" s="8" customFormat="1" x14ac:dyDescent="0.2">
      <c r="A529"/>
      <c r="B529"/>
      <c r="C529"/>
      <c r="D529"/>
      <c r="E529"/>
      <c r="F529"/>
      <c r="G529"/>
      <c r="H529"/>
      <c r="I529"/>
      <c r="J529"/>
      <c r="K529"/>
      <c r="L529"/>
      <c r="M529"/>
      <c r="N529"/>
      <c r="O529"/>
      <c r="P529"/>
      <c r="Q529"/>
      <c r="R529"/>
      <c r="S529"/>
      <c r="T529"/>
      <c r="U529"/>
      <c r="V529"/>
      <c r="W529"/>
      <c r="X529"/>
      <c r="Y529"/>
      <c r="Z529"/>
      <c r="AA529"/>
      <c r="AB529"/>
      <c r="AC529"/>
      <c r="AD529"/>
      <c r="AE529"/>
      <c r="AF529"/>
      <c r="AG529"/>
      <c r="AH529"/>
      <c r="AI529"/>
      <c r="AJ529"/>
      <c r="AK529"/>
      <c r="AL529"/>
      <c r="AM529"/>
      <c r="AN529"/>
      <c r="AO529"/>
      <c r="AP529"/>
      <c r="AQ529"/>
      <c r="AR529"/>
      <c r="AS529"/>
      <c r="AT529"/>
      <c r="AU529"/>
      <c r="AV529"/>
      <c r="AW529"/>
      <c r="AX529"/>
      <c r="AY529"/>
      <c r="AZ529"/>
      <c r="BA529"/>
      <c r="BB529"/>
      <c r="BC529"/>
      <c r="BD529"/>
      <c r="BE529"/>
      <c r="BF529"/>
      <c r="BG529"/>
      <c r="BH529"/>
      <c r="BI529"/>
      <c r="BJ529"/>
      <c r="BK529"/>
      <c r="BL529"/>
      <c r="BM529"/>
      <c r="BN529"/>
      <c r="BO529"/>
      <c r="BP529"/>
      <c r="BQ529"/>
      <c r="BR529"/>
      <c r="BS529"/>
      <c r="BT529"/>
      <c r="BU529"/>
      <c r="BV529"/>
      <c r="BW529"/>
      <c r="BX529"/>
      <c r="BY529"/>
      <c r="BZ529"/>
      <c r="CA529"/>
      <c r="CB529"/>
      <c r="CC529"/>
      <c r="CD529"/>
      <c r="CE529"/>
      <c r="CF529"/>
      <c r="CG529"/>
      <c r="CH529"/>
      <c r="CI529"/>
      <c r="CJ529"/>
      <c r="CK529"/>
      <c r="CL529"/>
      <c r="CM529"/>
      <c r="CN529"/>
      <c r="CO529"/>
      <c r="CP529"/>
      <c r="CQ529"/>
      <c r="CR529"/>
      <c r="CS529"/>
      <c r="CT529"/>
      <c r="CU529"/>
      <c r="CV529"/>
      <c r="CW529"/>
      <c r="CX529"/>
      <c r="CY529"/>
      <c r="CZ529"/>
      <c r="DA529"/>
      <c r="DB529"/>
      <c r="DC529"/>
      <c r="DD529"/>
      <c r="DE529"/>
      <c r="DF529"/>
      <c r="DG529"/>
      <c r="DH529"/>
      <c r="DI529"/>
      <c r="DJ529"/>
      <c r="DK529"/>
      <c r="DL529"/>
      <c r="DM529"/>
      <c r="DN529"/>
      <c r="DO529"/>
      <c r="DP529"/>
      <c r="DQ529"/>
      <c r="DR529"/>
      <c r="DS529"/>
      <c r="DT529"/>
      <c r="DU529"/>
      <c r="DV529"/>
      <c r="DW529"/>
      <c r="DX529"/>
      <c r="DY529"/>
      <c r="DZ529"/>
      <c r="EA529"/>
      <c r="EB529"/>
      <c r="EC529"/>
      <c r="ED529"/>
      <c r="EE529"/>
      <c r="EF529"/>
      <c r="EG529"/>
      <c r="EH529"/>
      <c r="EI529"/>
      <c r="EJ529"/>
      <c r="EK529"/>
      <c r="EL529"/>
      <c r="EM529"/>
      <c r="EN529"/>
      <c r="EO529"/>
      <c r="EP529"/>
      <c r="EQ529"/>
      <c r="ER529"/>
      <c r="ES529"/>
      <c r="ET529"/>
      <c r="EU529"/>
      <c r="EV529"/>
      <c r="EW529"/>
      <c r="EX529"/>
      <c r="EY529"/>
      <c r="EZ529"/>
      <c r="FA529"/>
      <c r="FB529"/>
      <c r="FC529"/>
      <c r="FD529"/>
      <c r="FE529"/>
      <c r="FF529"/>
      <c r="FG529"/>
      <c r="FH529"/>
      <c r="FI529"/>
      <c r="FJ529"/>
      <c r="FK529"/>
      <c r="FL529"/>
      <c r="FM529"/>
      <c r="FN529"/>
      <c r="FO529"/>
      <c r="FP529"/>
      <c r="FQ529"/>
      <c r="FR529"/>
      <c r="FS529"/>
      <c r="FT529"/>
      <c r="FU529"/>
      <c r="FV529"/>
      <c r="FW529"/>
      <c r="FX529"/>
      <c r="FY529"/>
      <c r="FZ529"/>
      <c r="GA529"/>
      <c r="GB529"/>
      <c r="GC529"/>
      <c r="GD529"/>
    </row>
    <row r="530" spans="1:186" s="8" customFormat="1" x14ac:dyDescent="0.2">
      <c r="A530"/>
      <c r="B530"/>
      <c r="C530"/>
      <c r="D530"/>
      <c r="E530"/>
      <c r="F530"/>
      <c r="G530"/>
      <c r="H530"/>
      <c r="I530"/>
      <c r="J530"/>
      <c r="K530"/>
      <c r="L530"/>
      <c r="M530"/>
      <c r="N530"/>
      <c r="O530"/>
      <c r="P530"/>
      <c r="Q530"/>
      <c r="R530"/>
      <c r="S530"/>
      <c r="T530"/>
      <c r="U530"/>
      <c r="V530"/>
      <c r="W530"/>
      <c r="X530"/>
      <c r="Y530"/>
      <c r="Z530"/>
      <c r="AA530"/>
      <c r="AB530"/>
      <c r="AC530"/>
      <c r="AD530"/>
      <c r="AE530"/>
      <c r="AF530"/>
      <c r="AG530"/>
      <c r="AH530"/>
      <c r="AI530"/>
      <c r="AJ530"/>
      <c r="AK530"/>
      <c r="AL530"/>
      <c r="AM530"/>
      <c r="AN530"/>
      <c r="AO530"/>
      <c r="AP530"/>
      <c r="AQ530"/>
      <c r="AR530"/>
      <c r="AS530"/>
      <c r="AT530"/>
      <c r="AU530"/>
      <c r="AV530"/>
      <c r="AW530"/>
      <c r="AX530"/>
      <c r="AY530"/>
      <c r="AZ530"/>
      <c r="BA530"/>
      <c r="BB530"/>
      <c r="BC530"/>
      <c r="BD530"/>
      <c r="BE530"/>
      <c r="BF530"/>
      <c r="BG530"/>
      <c r="BH530"/>
      <c r="BI530"/>
      <c r="BJ530"/>
      <c r="BK530"/>
      <c r="BL530"/>
      <c r="BM530"/>
      <c r="BN530"/>
      <c r="BO530"/>
      <c r="BP530"/>
      <c r="BQ530"/>
      <c r="BR530"/>
      <c r="BS530"/>
      <c r="BT530"/>
      <c r="BU530"/>
      <c r="BV530"/>
      <c r="BW530"/>
      <c r="BX530"/>
      <c r="BY530"/>
      <c r="BZ530"/>
      <c r="CA530"/>
      <c r="CB530"/>
      <c r="CC530"/>
      <c r="CD530"/>
      <c r="CE530"/>
      <c r="CF530"/>
      <c r="CG530"/>
      <c r="CH530"/>
      <c r="CI530"/>
      <c r="CJ530"/>
      <c r="CK530"/>
      <c r="CL530"/>
      <c r="CM530"/>
      <c r="CN530"/>
      <c r="CO530"/>
      <c r="CP530"/>
      <c r="CQ530"/>
      <c r="CR530"/>
      <c r="CS530"/>
      <c r="CT530"/>
      <c r="CU530"/>
      <c r="CV530"/>
      <c r="CW530"/>
      <c r="CX530"/>
      <c r="CY530"/>
      <c r="CZ530"/>
      <c r="DA530"/>
      <c r="DB530"/>
      <c r="DC530"/>
      <c r="DD530"/>
      <c r="DE530"/>
      <c r="DF530"/>
      <c r="DG530"/>
      <c r="DH530"/>
      <c r="DI530"/>
      <c r="DJ530"/>
      <c r="DK530"/>
      <c r="DL530"/>
      <c r="DM530"/>
      <c r="DN530"/>
      <c r="DO530"/>
      <c r="DP530"/>
      <c r="DQ530"/>
      <c r="DR530"/>
      <c r="DS530"/>
      <c r="DT530"/>
      <c r="DU530"/>
      <c r="DV530"/>
      <c r="DW530"/>
      <c r="DX530"/>
      <c r="DY530"/>
      <c r="DZ530"/>
      <c r="EA530"/>
      <c r="EB530"/>
      <c r="EC530"/>
      <c r="ED530"/>
      <c r="EE530"/>
      <c r="EF530"/>
      <c r="EG530"/>
      <c r="EH530"/>
      <c r="EI530"/>
      <c r="EJ530"/>
      <c r="EK530"/>
      <c r="EL530"/>
      <c r="EM530"/>
      <c r="EN530"/>
      <c r="EO530"/>
      <c r="EP530"/>
      <c r="EQ530"/>
      <c r="ER530"/>
      <c r="ES530"/>
      <c r="ET530"/>
      <c r="EU530"/>
      <c r="EV530"/>
      <c r="EW530"/>
      <c r="EX530"/>
      <c r="EY530"/>
      <c r="EZ530"/>
      <c r="FA530"/>
      <c r="FB530"/>
      <c r="FC530"/>
      <c r="FD530"/>
      <c r="FE530"/>
      <c r="FF530"/>
      <c r="FG530"/>
      <c r="FH530"/>
      <c r="FI530"/>
      <c r="FJ530"/>
      <c r="FK530"/>
      <c r="FL530"/>
      <c r="FM530"/>
      <c r="FN530"/>
      <c r="FO530"/>
      <c r="FP530"/>
      <c r="FQ530"/>
      <c r="FR530"/>
      <c r="FS530"/>
      <c r="FT530"/>
      <c r="FU530"/>
      <c r="FV530"/>
      <c r="FW530"/>
      <c r="FX530"/>
      <c r="FY530"/>
      <c r="FZ530"/>
      <c r="GA530"/>
      <c r="GB530"/>
      <c r="GC530"/>
      <c r="GD530"/>
    </row>
    <row r="531" spans="1:186" s="8" customFormat="1" x14ac:dyDescent="0.2">
      <c r="A531"/>
      <c r="B531"/>
      <c r="C531"/>
      <c r="D531"/>
      <c r="E531"/>
      <c r="F531"/>
      <c r="G531"/>
      <c r="H531"/>
      <c r="I531"/>
      <c r="J531"/>
      <c r="K531"/>
      <c r="L531"/>
      <c r="M531"/>
      <c r="N531"/>
      <c r="O531"/>
      <c r="P531"/>
      <c r="Q531"/>
      <c r="R531"/>
      <c r="S531"/>
      <c r="T531"/>
      <c r="U531"/>
      <c r="V531"/>
      <c r="W531"/>
      <c r="X531"/>
      <c r="Y531"/>
      <c r="Z531"/>
      <c r="AA531"/>
      <c r="AB531"/>
      <c r="AC531"/>
      <c r="AD531"/>
      <c r="AE531"/>
      <c r="AF531"/>
      <c r="AG531"/>
      <c r="AH531"/>
      <c r="AI531"/>
      <c r="AJ531"/>
      <c r="AK531"/>
      <c r="AL531"/>
      <c r="AM531"/>
      <c r="AN531"/>
      <c r="AO531"/>
      <c r="AP531"/>
      <c r="AQ531"/>
      <c r="AR531"/>
      <c r="AS531"/>
      <c r="AT531"/>
      <c r="AU531"/>
      <c r="AV531"/>
      <c r="AW531"/>
      <c r="AX531"/>
      <c r="AY531"/>
      <c r="AZ531"/>
      <c r="BA531"/>
      <c r="BB531"/>
      <c r="BC531"/>
      <c r="BD531"/>
      <c r="BE531"/>
      <c r="BF531"/>
      <c r="BG531"/>
      <c r="BH531"/>
      <c r="BI531"/>
      <c r="BJ531"/>
      <c r="BK531"/>
      <c r="BL531"/>
      <c r="BM531"/>
      <c r="BN531"/>
      <c r="BO531"/>
      <c r="BP531"/>
      <c r="BQ531"/>
      <c r="BR531"/>
      <c r="BS531"/>
      <c r="BT531"/>
      <c r="BU531"/>
      <c r="BV531"/>
      <c r="BW531"/>
      <c r="BX531"/>
      <c r="BY531"/>
      <c r="BZ531"/>
      <c r="CA531"/>
      <c r="CB531"/>
      <c r="CC531"/>
      <c r="CD531"/>
      <c r="CE531"/>
      <c r="CF531"/>
      <c r="CG531"/>
      <c r="CH531"/>
      <c r="CI531"/>
      <c r="CJ531"/>
      <c r="CK531"/>
      <c r="CL531"/>
      <c r="CM531"/>
      <c r="CN531"/>
      <c r="CO531"/>
      <c r="CP531"/>
      <c r="CQ531"/>
      <c r="CR531"/>
      <c r="CS531"/>
      <c r="CT531"/>
      <c r="CU531"/>
      <c r="CV531"/>
      <c r="CW531"/>
      <c r="CX531"/>
      <c r="CY531"/>
      <c r="CZ531"/>
      <c r="DA531"/>
      <c r="DB531"/>
      <c r="DC531"/>
      <c r="DD531"/>
      <c r="DE531"/>
      <c r="DF531"/>
      <c r="DG531"/>
      <c r="DH531"/>
      <c r="DI531"/>
      <c r="DJ531"/>
      <c r="DK531"/>
      <c r="DL531"/>
      <c r="DM531"/>
      <c r="DN531"/>
      <c r="DO531"/>
      <c r="DP531"/>
      <c r="DQ531"/>
      <c r="DR531"/>
      <c r="DS531"/>
      <c r="DT531"/>
      <c r="DU531"/>
      <c r="DV531"/>
      <c r="DW531"/>
      <c r="DX531"/>
      <c r="DY531"/>
      <c r="DZ531"/>
      <c r="EA531"/>
      <c r="EB531"/>
      <c r="EC531"/>
      <c r="ED531"/>
      <c r="EE531"/>
      <c r="EF531"/>
      <c r="EG531"/>
      <c r="EH531"/>
      <c r="EI531"/>
      <c r="EJ531"/>
      <c r="EK531"/>
      <c r="EL531"/>
      <c r="EM531"/>
      <c r="EN531"/>
      <c r="EO531"/>
      <c r="EP531"/>
      <c r="EQ531"/>
      <c r="ER531"/>
      <c r="ES531"/>
      <c r="ET531"/>
      <c r="EU531"/>
      <c r="EV531"/>
      <c r="EW531"/>
      <c r="EX531"/>
      <c r="EY531"/>
      <c r="EZ531"/>
      <c r="FA531"/>
      <c r="FB531"/>
      <c r="FC531"/>
      <c r="FD531"/>
      <c r="FE531"/>
      <c r="FF531"/>
      <c r="FG531"/>
      <c r="FH531"/>
      <c r="FI531"/>
      <c r="FJ531"/>
      <c r="FK531"/>
      <c r="FL531"/>
      <c r="FM531"/>
      <c r="FN531"/>
      <c r="FO531"/>
      <c r="FP531"/>
      <c r="FQ531"/>
      <c r="FR531"/>
      <c r="FS531"/>
      <c r="FT531"/>
      <c r="FU531"/>
      <c r="FV531"/>
      <c r="FW531"/>
      <c r="FX531"/>
      <c r="FY531"/>
      <c r="FZ531"/>
      <c r="GA531"/>
      <c r="GB531"/>
      <c r="GC531"/>
      <c r="GD531"/>
    </row>
    <row r="532" spans="1:186" s="8" customFormat="1" x14ac:dyDescent="0.2">
      <c r="A532"/>
      <c r="B532"/>
      <c r="C532"/>
      <c r="D532"/>
      <c r="E532"/>
      <c r="F532"/>
      <c r="G532"/>
      <c r="H532"/>
      <c r="I532"/>
      <c r="J532"/>
      <c r="K532"/>
      <c r="L532"/>
      <c r="M532"/>
      <c r="N532"/>
      <c r="O532"/>
      <c r="P532"/>
      <c r="Q532"/>
      <c r="R532"/>
      <c r="S532"/>
      <c r="T532"/>
      <c r="U532"/>
      <c r="V532"/>
      <c r="W532"/>
      <c r="X532"/>
      <c r="Y532"/>
      <c r="Z532"/>
      <c r="AA532"/>
      <c r="AB532"/>
      <c r="AC532"/>
      <c r="AD532"/>
      <c r="AE532"/>
      <c r="AF532"/>
      <c r="AG532"/>
      <c r="AH532"/>
      <c r="AI532"/>
      <c r="AJ532"/>
      <c r="AK532"/>
      <c r="AL532"/>
      <c r="AM532"/>
      <c r="AN532"/>
      <c r="AO532"/>
      <c r="AP532"/>
      <c r="AQ532"/>
      <c r="AR532"/>
      <c r="AS532"/>
      <c r="AT532"/>
      <c r="AU532"/>
      <c r="AV532"/>
      <c r="AW532"/>
      <c r="AX532"/>
      <c r="AY532"/>
      <c r="AZ532"/>
      <c r="BA532"/>
      <c r="BB532"/>
      <c r="BC532"/>
      <c r="BD532"/>
      <c r="BE532"/>
      <c r="BF532"/>
      <c r="BG532"/>
      <c r="BH532"/>
      <c r="BI532"/>
      <c r="BJ532"/>
      <c r="BK532"/>
      <c r="BL532"/>
      <c r="BM532"/>
      <c r="BN532"/>
      <c r="BO532"/>
      <c r="BP532"/>
      <c r="BQ532"/>
      <c r="BR532"/>
      <c r="BS532"/>
      <c r="BT532"/>
      <c r="BU532"/>
      <c r="BV532"/>
      <c r="BW532"/>
      <c r="BX532"/>
      <c r="BY532"/>
      <c r="BZ532"/>
      <c r="CA532"/>
      <c r="CB532"/>
      <c r="CC532"/>
      <c r="CD532"/>
      <c r="CE532"/>
      <c r="CF532"/>
      <c r="CG532"/>
      <c r="CH532"/>
      <c r="CI532"/>
      <c r="CJ532"/>
      <c r="CK532"/>
      <c r="CL532"/>
      <c r="CM532"/>
      <c r="CN532"/>
      <c r="CO532"/>
      <c r="CP532"/>
      <c r="CQ532"/>
      <c r="CR532"/>
      <c r="CS532"/>
      <c r="CT532"/>
      <c r="CU532"/>
      <c r="CV532"/>
      <c r="CW532"/>
      <c r="CX532"/>
      <c r="CY532"/>
      <c r="CZ532"/>
      <c r="DA532"/>
      <c r="DB532"/>
      <c r="DC532"/>
      <c r="DD532"/>
      <c r="DE532"/>
      <c r="DF532"/>
      <c r="DG532"/>
      <c r="DH532"/>
      <c r="DI532"/>
      <c r="DJ532"/>
      <c r="DK532"/>
      <c r="DL532"/>
      <c r="DM532"/>
      <c r="DN532"/>
      <c r="DO532"/>
      <c r="DP532"/>
      <c r="DQ532"/>
      <c r="DR532"/>
      <c r="DS532"/>
      <c r="DT532"/>
      <c r="DU532"/>
      <c r="DV532"/>
      <c r="DW532"/>
      <c r="DX532"/>
      <c r="DY532"/>
      <c r="DZ532"/>
      <c r="EA532"/>
      <c r="EB532"/>
      <c r="EC532"/>
      <c r="ED532"/>
      <c r="EE532"/>
      <c r="EF532"/>
      <c r="EG532"/>
      <c r="EH532"/>
      <c r="EI532"/>
      <c r="EJ532"/>
      <c r="EK532"/>
      <c r="EL532"/>
      <c r="EM532"/>
      <c r="EN532"/>
      <c r="EO532"/>
      <c r="EP532"/>
      <c r="EQ532"/>
      <c r="ER532"/>
      <c r="ES532"/>
      <c r="ET532"/>
      <c r="EU532"/>
      <c r="EV532"/>
      <c r="EW532"/>
      <c r="EX532"/>
      <c r="EY532"/>
      <c r="EZ532"/>
      <c r="FA532"/>
      <c r="FB532"/>
      <c r="FC532"/>
      <c r="FD532"/>
      <c r="FE532"/>
      <c r="FF532"/>
      <c r="FG532"/>
      <c r="FH532"/>
      <c r="FI532"/>
      <c r="FJ532"/>
      <c r="FK532"/>
      <c r="FL532"/>
      <c r="FM532"/>
      <c r="FN532"/>
      <c r="FO532"/>
      <c r="FP532"/>
      <c r="FQ532"/>
      <c r="FR532"/>
      <c r="FS532"/>
      <c r="FT532"/>
      <c r="FU532"/>
      <c r="FV532"/>
      <c r="FW532"/>
      <c r="FX532"/>
      <c r="FY532"/>
      <c r="FZ532"/>
      <c r="GA532"/>
      <c r="GB532"/>
      <c r="GC532"/>
      <c r="GD532"/>
    </row>
    <row r="533" spans="1:186" s="8" customFormat="1" x14ac:dyDescent="0.2">
      <c r="A533"/>
      <c r="B533"/>
      <c r="C533"/>
      <c r="D533"/>
      <c r="E533"/>
      <c r="F533"/>
      <c r="G533"/>
      <c r="H533"/>
      <c r="I533"/>
      <c r="J533"/>
      <c r="K533"/>
      <c r="L533"/>
      <c r="M533"/>
      <c r="N533"/>
      <c r="O533"/>
      <c r="P533"/>
      <c r="Q533"/>
      <c r="R533"/>
      <c r="S533"/>
      <c r="T533"/>
      <c r="U533"/>
      <c r="V533"/>
      <c r="W533"/>
      <c r="X533"/>
      <c r="Y533"/>
      <c r="Z533"/>
      <c r="AA533"/>
      <c r="AB533"/>
      <c r="AC533"/>
      <c r="AD533"/>
      <c r="AE533"/>
      <c r="AF533"/>
      <c r="AG533"/>
      <c r="AH533"/>
      <c r="AI533"/>
      <c r="AJ533"/>
      <c r="AK533"/>
      <c r="AL533"/>
      <c r="AM533"/>
      <c r="AN533"/>
      <c r="AO533"/>
      <c r="AP533"/>
      <c r="AQ533"/>
      <c r="AR533"/>
      <c r="AS533"/>
      <c r="AT533"/>
      <c r="AU533"/>
      <c r="AV533"/>
      <c r="AW533"/>
      <c r="AX533"/>
      <c r="AY533"/>
      <c r="AZ533"/>
      <c r="BA533"/>
      <c r="BB533"/>
      <c r="BC533"/>
      <c r="BD533"/>
      <c r="BE533"/>
      <c r="BF533"/>
      <c r="BG533"/>
      <c r="BH533"/>
      <c r="BI533"/>
      <c r="BJ533"/>
      <c r="BK533"/>
      <c r="BL533"/>
      <c r="BM533"/>
      <c r="BN533"/>
      <c r="BO533"/>
      <c r="BP533"/>
      <c r="BQ533"/>
      <c r="BR533"/>
      <c r="BS533"/>
      <c r="BT533"/>
      <c r="BU533"/>
      <c r="BV533"/>
      <c r="BW533"/>
      <c r="BX533"/>
      <c r="BY533"/>
      <c r="BZ533"/>
      <c r="CA533"/>
      <c r="CB533"/>
      <c r="CC533"/>
      <c r="CD533"/>
      <c r="CE533"/>
      <c r="CF533"/>
      <c r="CG533"/>
      <c r="CH533"/>
      <c r="CI533"/>
      <c r="CJ533"/>
      <c r="CK533"/>
      <c r="CL533"/>
      <c r="CM533"/>
      <c r="CN533"/>
      <c r="CO533"/>
      <c r="CP533"/>
      <c r="CQ533"/>
      <c r="CR533"/>
      <c r="CS533"/>
      <c r="CT533"/>
      <c r="CU533"/>
      <c r="CV533"/>
      <c r="CW533"/>
      <c r="CX533"/>
      <c r="CY533"/>
      <c r="CZ533"/>
      <c r="DA533"/>
      <c r="DB533"/>
      <c r="DC533"/>
      <c r="DD533"/>
      <c r="DE533"/>
      <c r="DF533"/>
      <c r="DG533"/>
      <c r="DH533"/>
      <c r="DI533"/>
      <c r="DJ533"/>
      <c r="DK533"/>
      <c r="DL533"/>
      <c r="DM533"/>
      <c r="DN533"/>
      <c r="DO533"/>
      <c r="DP533"/>
      <c r="DQ533"/>
      <c r="DR533"/>
      <c r="DS533"/>
      <c r="DT533"/>
      <c r="DU533"/>
      <c r="DV533"/>
      <c r="DW533"/>
      <c r="DX533"/>
      <c r="DY533"/>
      <c r="DZ533"/>
      <c r="EA533"/>
      <c r="EB533"/>
      <c r="EC533"/>
      <c r="ED533"/>
      <c r="EE533"/>
      <c r="EF533"/>
      <c r="EG533"/>
      <c r="EH533"/>
      <c r="EI533"/>
      <c r="EJ533"/>
      <c r="EK533"/>
      <c r="EL533"/>
      <c r="EM533"/>
      <c r="EN533"/>
      <c r="EO533"/>
      <c r="EP533"/>
      <c r="EQ533"/>
      <c r="ER533"/>
      <c r="ES533"/>
      <c r="ET533"/>
      <c r="EU533"/>
      <c r="EV533"/>
      <c r="EW533"/>
      <c r="EX533"/>
      <c r="EY533"/>
      <c r="EZ533"/>
      <c r="FA533"/>
      <c r="FB533"/>
      <c r="FC533"/>
      <c r="FD533"/>
      <c r="FE533"/>
      <c r="FF533"/>
      <c r="FG533"/>
      <c r="FH533"/>
      <c r="FI533"/>
      <c r="FJ533"/>
      <c r="FK533"/>
      <c r="FL533"/>
      <c r="FM533"/>
      <c r="FN533"/>
      <c r="FO533"/>
      <c r="FP533"/>
      <c r="FQ533"/>
      <c r="FR533"/>
      <c r="FS533"/>
      <c r="FT533"/>
      <c r="FU533"/>
      <c r="FV533"/>
      <c r="FW533"/>
      <c r="FX533"/>
      <c r="FY533"/>
      <c r="FZ533"/>
      <c r="GA533"/>
      <c r="GB533"/>
      <c r="GC533"/>
      <c r="GD533"/>
    </row>
    <row r="534" spans="1:186" s="8" customFormat="1" x14ac:dyDescent="0.2">
      <c r="A534"/>
      <c r="B534"/>
      <c r="C534"/>
      <c r="D534"/>
      <c r="E534"/>
      <c r="F534"/>
      <c r="G534"/>
      <c r="H534"/>
      <c r="I534"/>
      <c r="J534"/>
      <c r="K534"/>
      <c r="L534"/>
      <c r="M534"/>
      <c r="N534"/>
      <c r="O534"/>
      <c r="P534"/>
      <c r="Q534"/>
      <c r="R534"/>
      <c r="S534"/>
      <c r="T534"/>
      <c r="U534"/>
      <c r="V534"/>
      <c r="W534"/>
      <c r="X534"/>
      <c r="Y534"/>
      <c r="Z534"/>
      <c r="AA534"/>
      <c r="AB534"/>
      <c r="AC534"/>
      <c r="AD534"/>
      <c r="AE534"/>
      <c r="AF534"/>
      <c r="AG534"/>
      <c r="AH534"/>
      <c r="AI534"/>
      <c r="AJ534"/>
      <c r="AK534"/>
      <c r="AL534"/>
      <c r="AM534"/>
      <c r="AN534"/>
      <c r="AO534"/>
      <c r="AP534"/>
      <c r="AQ534"/>
      <c r="AR534"/>
      <c r="AS534"/>
      <c r="AT534"/>
      <c r="AU534"/>
      <c r="AV534"/>
      <c r="AW534"/>
      <c r="AX534"/>
      <c r="AY534"/>
      <c r="AZ534"/>
      <c r="BA534"/>
      <c r="BB534"/>
      <c r="BC534"/>
      <c r="BD534"/>
      <c r="BE534"/>
      <c r="BF534"/>
      <c r="BG534"/>
      <c r="BH534"/>
      <c r="BI534"/>
      <c r="BJ534"/>
      <c r="BK534"/>
      <c r="BL534"/>
      <c r="BM534"/>
      <c r="BN534"/>
      <c r="BO534"/>
      <c r="BP534"/>
      <c r="BQ534"/>
      <c r="BR534"/>
      <c r="BS534"/>
      <c r="BT534"/>
      <c r="BU534"/>
      <c r="BV534"/>
      <c r="BW534"/>
      <c r="BX534"/>
      <c r="BY534"/>
      <c r="BZ534"/>
      <c r="CA534"/>
      <c r="CB534"/>
      <c r="CC534"/>
      <c r="CD534"/>
      <c r="CE534"/>
      <c r="CF534"/>
      <c r="CG534"/>
      <c r="CH534"/>
      <c r="CI534"/>
      <c r="CJ534"/>
      <c r="CK534"/>
      <c r="CL534"/>
      <c r="CM534"/>
      <c r="CN534"/>
      <c r="CO534"/>
      <c r="CP534"/>
      <c r="CQ534"/>
      <c r="CR534"/>
      <c r="CS534"/>
      <c r="CT534"/>
      <c r="CU534"/>
      <c r="CV534"/>
      <c r="CW534"/>
      <c r="CX534"/>
      <c r="CY534"/>
      <c r="CZ534"/>
      <c r="DA534"/>
      <c r="DB534"/>
      <c r="DC534"/>
      <c r="DD534"/>
      <c r="DE534"/>
      <c r="DF534"/>
      <c r="DG534"/>
      <c r="DH534"/>
      <c r="DI534"/>
      <c r="DJ534"/>
      <c r="DK534"/>
      <c r="DL534"/>
      <c r="DM534"/>
      <c r="DN534"/>
      <c r="DO534"/>
      <c r="DP534"/>
      <c r="DQ534"/>
      <c r="DR534"/>
      <c r="DS534"/>
      <c r="DT534"/>
      <c r="DU534"/>
      <c r="DV534"/>
      <c r="DW534"/>
      <c r="DX534"/>
      <c r="DY534"/>
      <c r="DZ534"/>
      <c r="EA534"/>
      <c r="EB534"/>
      <c r="EC534"/>
      <c r="ED534"/>
      <c r="EE534"/>
      <c r="EF534"/>
      <c r="EG534"/>
      <c r="EH534"/>
      <c r="EI534"/>
      <c r="EJ534"/>
      <c r="EK534"/>
      <c r="EL534"/>
      <c r="EM534"/>
      <c r="EN534"/>
      <c r="EO534"/>
      <c r="EP534"/>
      <c r="EQ534"/>
      <c r="ER534"/>
      <c r="ES534"/>
      <c r="ET534"/>
      <c r="EU534"/>
      <c r="EV534"/>
      <c r="EW534"/>
      <c r="EX534"/>
      <c r="EY534"/>
      <c r="EZ534"/>
      <c r="FA534"/>
      <c r="FB534"/>
      <c r="FC534"/>
      <c r="FD534"/>
      <c r="FE534"/>
      <c r="FF534"/>
      <c r="FG534"/>
      <c r="FH534"/>
      <c r="FI534"/>
      <c r="FJ534"/>
      <c r="FK534"/>
      <c r="FL534"/>
      <c r="FM534"/>
      <c r="FN534"/>
      <c r="FO534"/>
      <c r="FP534"/>
      <c r="FQ534"/>
      <c r="FR534"/>
      <c r="FS534"/>
      <c r="FT534"/>
      <c r="FU534"/>
      <c r="FV534"/>
      <c r="FW534"/>
      <c r="FX534"/>
      <c r="FY534"/>
      <c r="FZ534"/>
      <c r="GA534"/>
      <c r="GB534"/>
      <c r="GC534"/>
      <c r="GD534"/>
    </row>
    <row r="535" spans="1:186" s="8" customFormat="1" x14ac:dyDescent="0.2">
      <c r="A535"/>
      <c r="B535"/>
      <c r="C535"/>
      <c r="D535"/>
      <c r="E535"/>
      <c r="F535"/>
      <c r="G535"/>
      <c r="H535"/>
      <c r="I535"/>
      <c r="J535"/>
      <c r="K535"/>
      <c r="L535"/>
      <c r="M535"/>
      <c r="N535"/>
      <c r="O535"/>
      <c r="P535"/>
      <c r="Q535"/>
      <c r="R535"/>
      <c r="S535"/>
      <c r="T535"/>
      <c r="U535"/>
      <c r="V535"/>
      <c r="W535"/>
      <c r="X535"/>
      <c r="Y535"/>
      <c r="Z535"/>
      <c r="AA535"/>
      <c r="AB535"/>
      <c r="AC535"/>
      <c r="AD535"/>
      <c r="AE535"/>
      <c r="AF535"/>
      <c r="AG535"/>
      <c r="AH535"/>
      <c r="AI535"/>
      <c r="AJ535"/>
      <c r="AK535"/>
      <c r="AL535"/>
      <c r="AM535"/>
      <c r="AN535"/>
      <c r="AO535"/>
      <c r="AP535"/>
      <c r="AQ535"/>
      <c r="AR535"/>
      <c r="AS535"/>
      <c r="AT535"/>
      <c r="AU535"/>
      <c r="AV535"/>
      <c r="AW535"/>
      <c r="AX535"/>
      <c r="AY535"/>
      <c r="AZ535"/>
      <c r="BA535"/>
      <c r="BB535"/>
      <c r="BC535"/>
      <c r="BD535"/>
      <c r="BE535"/>
      <c r="BF535"/>
      <c r="BG535"/>
      <c r="BH535"/>
      <c r="BI535"/>
      <c r="BJ535"/>
      <c r="BK535"/>
      <c r="BL535"/>
      <c r="BM535"/>
      <c r="BN535"/>
      <c r="BO535"/>
      <c r="BP535"/>
      <c r="BQ535"/>
      <c r="BR535"/>
      <c r="BS535"/>
      <c r="BT535"/>
      <c r="BU535"/>
      <c r="BV535"/>
      <c r="BW535"/>
      <c r="BX535"/>
      <c r="BY535"/>
      <c r="BZ535"/>
      <c r="CA535"/>
      <c r="CB535"/>
      <c r="CC535"/>
      <c r="CD535"/>
      <c r="CE535"/>
      <c r="CF535"/>
      <c r="CG535"/>
      <c r="CH535"/>
      <c r="CI535"/>
      <c r="CJ535"/>
      <c r="CK535"/>
      <c r="CL535"/>
      <c r="CM535"/>
      <c r="CN535"/>
      <c r="CO535"/>
      <c r="CP535"/>
      <c r="CQ535"/>
      <c r="CR535"/>
      <c r="CS535"/>
      <c r="CT535"/>
      <c r="CU535"/>
      <c r="CV535"/>
      <c r="CW535"/>
      <c r="CX535"/>
      <c r="CY535"/>
      <c r="CZ535"/>
      <c r="DA535"/>
      <c r="DB535"/>
      <c r="DC535"/>
      <c r="DD535"/>
      <c r="DE535"/>
      <c r="DF535"/>
      <c r="DG535"/>
      <c r="DH535"/>
      <c r="DI535"/>
      <c r="DJ535"/>
      <c r="DK535"/>
      <c r="DL535"/>
      <c r="DM535"/>
      <c r="DN535"/>
      <c r="DO535"/>
      <c r="DP535"/>
      <c r="DQ535"/>
      <c r="DR535"/>
      <c r="DS535"/>
      <c r="DT535"/>
      <c r="DU535"/>
      <c r="DV535"/>
      <c r="DW535"/>
      <c r="DX535"/>
      <c r="DY535"/>
      <c r="DZ535"/>
      <c r="EA535"/>
      <c r="EB535"/>
      <c r="EC535"/>
      <c r="ED535"/>
      <c r="EE535"/>
      <c r="EF535"/>
      <c r="EG535"/>
      <c r="EH535"/>
      <c r="EI535"/>
      <c r="EJ535"/>
      <c r="EK535"/>
      <c r="EL535"/>
      <c r="EM535"/>
      <c r="EN535"/>
      <c r="EO535"/>
      <c r="EP535"/>
      <c r="EQ535"/>
      <c r="ER535"/>
      <c r="ES535"/>
      <c r="ET535"/>
      <c r="EU535"/>
      <c r="EV535"/>
      <c r="EW535"/>
      <c r="EX535"/>
      <c r="EY535"/>
      <c r="EZ535"/>
      <c r="FA535"/>
      <c r="FB535"/>
      <c r="FC535"/>
      <c r="FD535"/>
      <c r="FE535"/>
      <c r="FF535"/>
      <c r="FG535"/>
      <c r="FH535"/>
      <c r="FI535"/>
      <c r="FJ535"/>
      <c r="FK535"/>
      <c r="FL535"/>
      <c r="FM535"/>
      <c r="FN535"/>
      <c r="FO535"/>
      <c r="FP535"/>
      <c r="FQ535"/>
      <c r="FR535"/>
      <c r="FS535"/>
      <c r="FT535"/>
      <c r="FU535"/>
      <c r="FV535"/>
      <c r="FW535"/>
      <c r="FX535"/>
      <c r="FY535"/>
      <c r="FZ535"/>
      <c r="GA535"/>
      <c r="GB535"/>
      <c r="GC535"/>
      <c r="GD535"/>
    </row>
    <row r="536" spans="1:186" s="8" customFormat="1" x14ac:dyDescent="0.2">
      <c r="A536"/>
      <c r="B536"/>
      <c r="C536"/>
      <c r="D536"/>
      <c r="E536"/>
      <c r="F536"/>
      <c r="G536"/>
      <c r="H536"/>
      <c r="I536"/>
      <c r="J536"/>
      <c r="K536"/>
      <c r="L536"/>
      <c r="M536"/>
      <c r="N536"/>
      <c r="O536"/>
      <c r="P536"/>
      <c r="Q536"/>
      <c r="R536"/>
      <c r="S536"/>
      <c r="T536"/>
      <c r="U536"/>
      <c r="V536"/>
      <c r="W536"/>
      <c r="X536"/>
      <c r="Y536"/>
      <c r="Z536"/>
      <c r="AA536"/>
      <c r="AB536"/>
      <c r="AC536"/>
      <c r="AD536"/>
      <c r="AE536"/>
      <c r="AF536"/>
      <c r="AG536"/>
      <c r="AH536"/>
      <c r="AI536"/>
      <c r="AJ536"/>
      <c r="AK536"/>
      <c r="AL536"/>
      <c r="AM536"/>
      <c r="AN536"/>
      <c r="AO536"/>
      <c r="AP536"/>
      <c r="AQ536"/>
      <c r="AR536"/>
      <c r="AS536"/>
      <c r="AT536"/>
      <c r="AU536"/>
      <c r="AV536"/>
      <c r="AW536"/>
      <c r="AX536"/>
      <c r="AY536"/>
      <c r="AZ536"/>
      <c r="BA536"/>
      <c r="BB536"/>
      <c r="BC536"/>
      <c r="BD536"/>
      <c r="BE536"/>
      <c r="BF536"/>
      <c r="BG536"/>
      <c r="BH536"/>
      <c r="BI536"/>
      <c r="BJ536"/>
      <c r="BK536"/>
      <c r="BL536"/>
      <c r="BM536"/>
      <c r="BN536"/>
      <c r="BO536"/>
      <c r="BP536"/>
      <c r="BQ536"/>
      <c r="BR536"/>
      <c r="BS536"/>
      <c r="BT536"/>
      <c r="BU536"/>
      <c r="BV536"/>
      <c r="BW536"/>
      <c r="BX536"/>
      <c r="BY536"/>
      <c r="BZ536"/>
      <c r="CA536"/>
      <c r="CB536"/>
      <c r="CC536"/>
      <c r="CD536"/>
      <c r="CE536"/>
      <c r="CF536"/>
      <c r="CG536"/>
      <c r="CH536"/>
      <c r="CI536"/>
      <c r="CJ536"/>
      <c r="CK536"/>
      <c r="CL536"/>
      <c r="CM536"/>
      <c r="CN536"/>
      <c r="CO536"/>
      <c r="CP536"/>
      <c r="CQ536"/>
      <c r="CR536"/>
      <c r="CS536"/>
      <c r="CT536"/>
      <c r="CU536"/>
      <c r="CV536"/>
      <c r="CW536"/>
      <c r="CX536"/>
      <c r="CY536"/>
      <c r="CZ536"/>
      <c r="DA536"/>
      <c r="DB536"/>
      <c r="DC536"/>
      <c r="DD536"/>
      <c r="DE536"/>
      <c r="DF536"/>
      <c r="DG536"/>
      <c r="DH536"/>
      <c r="DI536"/>
      <c r="DJ536"/>
      <c r="DK536"/>
      <c r="DL536"/>
      <c r="DM536"/>
      <c r="DN536"/>
      <c r="DO536"/>
      <c r="DP536"/>
      <c r="DQ536"/>
      <c r="DR536"/>
      <c r="DS536"/>
      <c r="DT536"/>
      <c r="DU536"/>
      <c r="DV536"/>
      <c r="DW536"/>
      <c r="DX536"/>
      <c r="DY536"/>
      <c r="DZ536"/>
      <c r="EA536"/>
      <c r="EB536"/>
      <c r="EC536"/>
      <c r="ED536"/>
      <c r="EE536"/>
      <c r="EF536"/>
      <c r="EG536"/>
      <c r="EH536"/>
      <c r="EI536"/>
      <c r="EJ536"/>
      <c r="EK536"/>
      <c r="EL536"/>
      <c r="EM536"/>
      <c r="EN536"/>
      <c r="EO536"/>
      <c r="EP536"/>
      <c r="EQ536"/>
      <c r="ER536"/>
      <c r="ES536"/>
      <c r="ET536"/>
      <c r="EU536"/>
      <c r="EV536"/>
      <c r="EW536"/>
      <c r="EX536"/>
      <c r="EY536"/>
      <c r="EZ536"/>
      <c r="FA536"/>
      <c r="FB536"/>
      <c r="FC536"/>
      <c r="FD536"/>
      <c r="FE536"/>
      <c r="FF536"/>
      <c r="FG536"/>
      <c r="FH536"/>
      <c r="FI536"/>
      <c r="FJ536"/>
      <c r="FK536"/>
      <c r="FL536"/>
      <c r="FM536"/>
      <c r="FN536"/>
      <c r="FO536"/>
      <c r="FP536"/>
      <c r="FQ536"/>
      <c r="FR536"/>
      <c r="FS536"/>
      <c r="FT536"/>
      <c r="FU536"/>
      <c r="FV536"/>
      <c r="FW536"/>
      <c r="FX536"/>
      <c r="FY536"/>
      <c r="FZ536"/>
      <c r="GA536"/>
      <c r="GB536"/>
      <c r="GC536"/>
      <c r="GD536"/>
    </row>
    <row r="537" spans="1:186" s="8" customFormat="1" x14ac:dyDescent="0.2">
      <c r="A537"/>
      <c r="B537"/>
      <c r="C537"/>
      <c r="D537"/>
      <c r="E537"/>
      <c r="F537"/>
      <c r="G537"/>
      <c r="H537"/>
      <c r="I537"/>
      <c r="J537"/>
      <c r="K537"/>
      <c r="L537"/>
      <c r="M537"/>
      <c r="N537"/>
      <c r="O537"/>
      <c r="P537"/>
      <c r="Q537"/>
      <c r="R537"/>
      <c r="S537"/>
      <c r="T537"/>
      <c r="U537"/>
      <c r="V537"/>
      <c r="W537"/>
      <c r="X537"/>
      <c r="Y537"/>
      <c r="Z537"/>
      <c r="AA537"/>
      <c r="AB537"/>
      <c r="AC537"/>
      <c r="AD537"/>
      <c r="AE537"/>
      <c r="AF537"/>
      <c r="AG537"/>
      <c r="AH537"/>
      <c r="AI537"/>
      <c r="AJ537"/>
      <c r="AK537"/>
      <c r="AL537"/>
      <c r="AM537"/>
      <c r="AN537"/>
      <c r="AO537"/>
      <c r="AP537"/>
      <c r="AQ537"/>
      <c r="AR537"/>
      <c r="AS537"/>
      <c r="AT537"/>
      <c r="AU537"/>
      <c r="AV537"/>
      <c r="AW537"/>
      <c r="AX537"/>
      <c r="AY537"/>
      <c r="AZ537"/>
      <c r="BA537"/>
      <c r="BB537"/>
      <c r="BC537"/>
      <c r="BD537"/>
      <c r="BE537"/>
      <c r="BF537"/>
      <c r="BG537"/>
      <c r="BH537"/>
      <c r="BI537"/>
      <c r="BJ537"/>
      <c r="BK537"/>
      <c r="BL537"/>
      <c r="BM537"/>
      <c r="BN537"/>
      <c r="BO537"/>
      <c r="BP537"/>
      <c r="BQ537"/>
      <c r="BR537"/>
      <c r="BS537"/>
      <c r="BT537"/>
      <c r="BU537"/>
      <c r="BV537"/>
      <c r="BW537"/>
      <c r="BX537"/>
      <c r="BY537"/>
      <c r="BZ537"/>
      <c r="CA537"/>
      <c r="CB537"/>
      <c r="CC537"/>
      <c r="CD537"/>
      <c r="CE537"/>
      <c r="CF537"/>
      <c r="CG537"/>
      <c r="CH537"/>
      <c r="CI537"/>
      <c r="CJ537"/>
      <c r="CK537"/>
      <c r="CL537"/>
      <c r="CM537"/>
      <c r="CN537"/>
      <c r="CO537"/>
      <c r="CP537"/>
      <c r="CQ537"/>
      <c r="CR537"/>
      <c r="CS537"/>
      <c r="CT537"/>
      <c r="CU537"/>
      <c r="CV537"/>
      <c r="CW537"/>
      <c r="CX537"/>
      <c r="CY537"/>
      <c r="CZ537"/>
      <c r="DA537"/>
      <c r="DB537"/>
      <c r="DC537"/>
      <c r="DD537"/>
      <c r="DE537"/>
      <c r="DF537"/>
      <c r="DG537"/>
      <c r="DH537"/>
      <c r="DI537"/>
      <c r="DJ537"/>
      <c r="DK537"/>
      <c r="DL537"/>
      <c r="DM537"/>
      <c r="DN537"/>
      <c r="DO537"/>
      <c r="DP537"/>
      <c r="DQ537"/>
      <c r="DR537"/>
      <c r="DS537"/>
      <c r="DT537"/>
      <c r="DU537"/>
      <c r="DV537"/>
      <c r="DW537"/>
      <c r="DX537"/>
      <c r="DY537"/>
      <c r="DZ537"/>
      <c r="EA537"/>
      <c r="EB537"/>
      <c r="EC537"/>
      <c r="ED537"/>
      <c r="EE537"/>
      <c r="EF537"/>
      <c r="EG537"/>
      <c r="EH537"/>
      <c r="EI537"/>
      <c r="EJ537"/>
      <c r="EK537"/>
      <c r="EL537"/>
      <c r="EM537"/>
      <c r="EN537"/>
      <c r="EO537"/>
      <c r="EP537"/>
      <c r="EQ537"/>
      <c r="ER537"/>
      <c r="ES537"/>
      <c r="ET537"/>
      <c r="EU537"/>
      <c r="EV537"/>
      <c r="EW537"/>
      <c r="EX537"/>
      <c r="EY537"/>
      <c r="EZ537"/>
      <c r="FA537"/>
      <c r="FB537"/>
      <c r="FC537"/>
      <c r="FD537"/>
      <c r="FE537"/>
      <c r="FF537"/>
      <c r="FG537"/>
      <c r="FH537"/>
      <c r="FI537"/>
      <c r="FJ537"/>
      <c r="FK537"/>
      <c r="FL537"/>
      <c r="FM537"/>
      <c r="FN537"/>
      <c r="FO537"/>
      <c r="FP537"/>
      <c r="FQ537"/>
      <c r="FR537"/>
      <c r="FS537"/>
      <c r="FT537"/>
      <c r="FU537"/>
      <c r="FV537"/>
      <c r="FW537"/>
      <c r="FX537"/>
      <c r="FY537"/>
      <c r="FZ537"/>
      <c r="GA537"/>
      <c r="GB537"/>
      <c r="GC537"/>
      <c r="GD537"/>
    </row>
    <row r="538" spans="1:186" s="8" customFormat="1" x14ac:dyDescent="0.2">
      <c r="A538"/>
      <c r="B538"/>
      <c r="C538"/>
      <c r="D538"/>
      <c r="E538"/>
      <c r="F538"/>
      <c r="G538"/>
      <c r="H538"/>
      <c r="I538"/>
      <c r="J538"/>
      <c r="K538"/>
      <c r="L538"/>
      <c r="M538"/>
      <c r="N538"/>
      <c r="O538"/>
      <c r="P538"/>
      <c r="Q538"/>
      <c r="R538"/>
      <c r="S538"/>
      <c r="T538"/>
      <c r="U538"/>
      <c r="V538"/>
      <c r="W538"/>
      <c r="X538"/>
      <c r="Y538"/>
      <c r="Z538"/>
      <c r="AA538"/>
      <c r="AB538"/>
      <c r="AC538"/>
      <c r="AD538"/>
      <c r="AE538"/>
      <c r="AF538"/>
      <c r="AG538"/>
      <c r="AH538"/>
      <c r="AI538"/>
      <c r="AJ538"/>
      <c r="AK538"/>
      <c r="AL538"/>
      <c r="AM538"/>
      <c r="AN538"/>
      <c r="AO538"/>
      <c r="AP538"/>
      <c r="AQ538"/>
      <c r="AR538"/>
      <c r="AS538"/>
      <c r="AT538"/>
      <c r="AU538"/>
      <c r="AV538"/>
      <c r="AW538"/>
      <c r="AX538"/>
      <c r="AY538"/>
      <c r="AZ538"/>
      <c r="BA538"/>
      <c r="BB538"/>
      <c r="BC538"/>
      <c r="BD538"/>
      <c r="BE538"/>
      <c r="BF538"/>
      <c r="BG538"/>
      <c r="BH538"/>
      <c r="BI538"/>
      <c r="BJ538"/>
      <c r="BK538"/>
      <c r="BL538"/>
      <c r="BM538"/>
      <c r="BN538"/>
      <c r="BO538"/>
      <c r="BP538"/>
      <c r="BQ538"/>
      <c r="BR538"/>
      <c r="BS538"/>
      <c r="BT538"/>
      <c r="BU538"/>
      <c r="BV538"/>
      <c r="BW538"/>
      <c r="BX538"/>
      <c r="BY538"/>
      <c r="BZ538"/>
      <c r="CA538"/>
      <c r="CB538"/>
      <c r="CC538"/>
      <c r="CD538"/>
      <c r="CE538"/>
      <c r="CF538"/>
      <c r="CG538"/>
      <c r="CH538"/>
      <c r="CI538"/>
      <c r="CJ538"/>
      <c r="CK538"/>
      <c r="CL538"/>
      <c r="CM538"/>
      <c r="CN538"/>
      <c r="CO538"/>
      <c r="CP538"/>
      <c r="CQ538"/>
      <c r="CR538"/>
      <c r="CS538"/>
      <c r="CT538"/>
      <c r="CU538"/>
      <c r="CV538"/>
      <c r="CW538"/>
      <c r="CX538"/>
      <c r="CY538"/>
      <c r="CZ538"/>
      <c r="DA538"/>
      <c r="DB538"/>
      <c r="DC538"/>
      <c r="DD538"/>
      <c r="DE538"/>
      <c r="DF538"/>
      <c r="DG538"/>
      <c r="DH538"/>
      <c r="DI538"/>
      <c r="DJ538"/>
      <c r="DK538"/>
      <c r="DL538"/>
      <c r="DM538"/>
      <c r="DN538"/>
      <c r="DO538"/>
      <c r="DP538"/>
      <c r="DQ538"/>
      <c r="DR538"/>
      <c r="DS538"/>
      <c r="DT538"/>
      <c r="DU538"/>
      <c r="DV538"/>
      <c r="DW538"/>
      <c r="DX538"/>
      <c r="DY538"/>
      <c r="DZ538"/>
      <c r="EA538"/>
      <c r="EB538"/>
      <c r="EC538"/>
      <c r="ED538"/>
      <c r="EE538"/>
      <c r="EF538"/>
      <c r="EG538"/>
      <c r="EH538"/>
      <c r="EI538"/>
      <c r="EJ538"/>
      <c r="EK538"/>
      <c r="EL538"/>
      <c r="EM538"/>
      <c r="EN538"/>
      <c r="EO538"/>
      <c r="EP538"/>
      <c r="EQ538"/>
      <c r="ER538"/>
      <c r="ES538"/>
      <c r="ET538"/>
      <c r="EU538"/>
      <c r="EV538"/>
      <c r="EW538"/>
      <c r="EX538"/>
      <c r="EY538"/>
      <c r="EZ538"/>
      <c r="FA538"/>
      <c r="FB538"/>
      <c r="FC538"/>
      <c r="FD538"/>
      <c r="FE538"/>
      <c r="FF538"/>
      <c r="FG538"/>
      <c r="FH538"/>
      <c r="FI538"/>
      <c r="FJ538"/>
      <c r="FK538"/>
      <c r="FL538"/>
      <c r="FM538"/>
      <c r="FN538"/>
      <c r="FO538"/>
      <c r="FP538"/>
      <c r="FQ538"/>
      <c r="FR538"/>
      <c r="FS538"/>
      <c r="FT538"/>
      <c r="FU538"/>
      <c r="FV538"/>
      <c r="FW538"/>
      <c r="FX538"/>
      <c r="FY538"/>
      <c r="FZ538"/>
      <c r="GA538"/>
      <c r="GB538"/>
      <c r="GC538"/>
      <c r="GD538"/>
    </row>
    <row r="539" spans="1:186" s="8" customFormat="1" x14ac:dyDescent="0.2">
      <c r="A539"/>
      <c r="B539"/>
      <c r="C539"/>
      <c r="D539"/>
      <c r="E539"/>
      <c r="F539"/>
      <c r="G539"/>
      <c r="H539"/>
      <c r="I539"/>
      <c r="J539"/>
      <c r="K539"/>
      <c r="L539"/>
      <c r="M539"/>
      <c r="N539"/>
      <c r="O539"/>
      <c r="P539"/>
      <c r="Q539"/>
      <c r="R539"/>
      <c r="S539"/>
      <c r="T539"/>
      <c r="U539"/>
      <c r="V539"/>
      <c r="W539"/>
      <c r="X539"/>
      <c r="Y539"/>
      <c r="Z539"/>
      <c r="AA539"/>
      <c r="AB539"/>
      <c r="AC539"/>
      <c r="AD539"/>
      <c r="AE539"/>
      <c r="AF539"/>
      <c r="AG539"/>
      <c r="AH539"/>
      <c r="AI539"/>
      <c r="AJ539"/>
      <c r="AK539"/>
      <c r="AL539"/>
      <c r="AM539"/>
      <c r="AN539"/>
      <c r="AO539"/>
      <c r="AP539"/>
      <c r="AQ539"/>
      <c r="AR539"/>
      <c r="AS539"/>
      <c r="AT539"/>
      <c r="AU539"/>
      <c r="AV539"/>
      <c r="AW539"/>
      <c r="AX539"/>
      <c r="AY539"/>
      <c r="AZ539"/>
      <c r="BA539"/>
      <c r="BB539"/>
      <c r="BC539"/>
      <c r="BD539"/>
      <c r="BE539"/>
      <c r="BF539"/>
      <c r="BG539"/>
      <c r="BH539"/>
      <c r="BI539"/>
      <c r="BJ539"/>
      <c r="BK539"/>
      <c r="BL539"/>
      <c r="BM539"/>
      <c r="BN539"/>
      <c r="BO539"/>
      <c r="BP539"/>
      <c r="BQ539"/>
      <c r="BR539"/>
      <c r="BS539"/>
      <c r="BT539"/>
      <c r="BU539"/>
      <c r="BV539"/>
      <c r="BW539"/>
      <c r="BX539"/>
      <c r="BY539"/>
      <c r="BZ539"/>
      <c r="CA539"/>
      <c r="CB539"/>
      <c r="CC539"/>
      <c r="CD539"/>
      <c r="CE539"/>
      <c r="CF539"/>
      <c r="CG539"/>
      <c r="CH539"/>
      <c r="CI539"/>
      <c r="CJ539"/>
      <c r="CK539"/>
      <c r="CL539"/>
      <c r="CM539"/>
      <c r="CN539"/>
      <c r="CO539"/>
      <c r="CP539"/>
      <c r="CQ539"/>
      <c r="CR539"/>
      <c r="CS539"/>
      <c r="CT539"/>
      <c r="CU539"/>
      <c r="CV539"/>
      <c r="CW539"/>
      <c r="CX539"/>
      <c r="CY539"/>
      <c r="CZ539"/>
      <c r="DA539"/>
      <c r="DB539"/>
      <c r="DC539"/>
      <c r="DD539"/>
      <c r="DE539"/>
      <c r="DF539"/>
      <c r="DG539"/>
      <c r="DH539"/>
      <c r="DI539"/>
      <c r="DJ539"/>
      <c r="DK539"/>
      <c r="DL539"/>
      <c r="DM539"/>
      <c r="DN539"/>
      <c r="DO539"/>
      <c r="DP539"/>
      <c r="DQ539"/>
      <c r="DR539"/>
      <c r="DS539"/>
      <c r="DT539"/>
      <c r="DU539"/>
      <c r="DV539"/>
      <c r="DW539"/>
      <c r="DX539"/>
      <c r="DY539"/>
      <c r="DZ539"/>
      <c r="EA539"/>
      <c r="EB539"/>
      <c r="EC539"/>
      <c r="ED539"/>
      <c r="EE539"/>
      <c r="EF539"/>
      <c r="EG539"/>
      <c r="EH539"/>
      <c r="EI539"/>
      <c r="EJ539"/>
      <c r="EK539"/>
      <c r="EL539"/>
      <c r="EM539"/>
      <c r="EN539"/>
      <c r="EO539"/>
      <c r="EP539"/>
      <c r="EQ539"/>
      <c r="ER539"/>
      <c r="ES539"/>
      <c r="ET539"/>
      <c r="EU539"/>
      <c r="EV539"/>
      <c r="EW539"/>
      <c r="EX539"/>
      <c r="EY539"/>
      <c r="EZ539"/>
      <c r="FA539"/>
      <c r="FB539"/>
      <c r="FC539"/>
      <c r="FD539"/>
      <c r="FE539"/>
      <c r="FF539"/>
      <c r="FG539"/>
      <c r="FH539"/>
      <c r="FI539"/>
      <c r="FJ539"/>
      <c r="FK539"/>
      <c r="FL539"/>
      <c r="FM539"/>
      <c r="FN539"/>
      <c r="FO539"/>
      <c r="FP539"/>
      <c r="FQ539"/>
      <c r="FR539"/>
      <c r="FS539"/>
      <c r="FT539"/>
      <c r="FU539"/>
      <c r="FV539"/>
      <c r="FW539"/>
      <c r="FX539"/>
      <c r="FY539"/>
      <c r="FZ539"/>
      <c r="GA539"/>
      <c r="GB539"/>
      <c r="GC539"/>
      <c r="GD539"/>
    </row>
    <row r="540" spans="1:186" s="8" customFormat="1" x14ac:dyDescent="0.2">
      <c r="A540"/>
      <c r="B540"/>
      <c r="C540"/>
      <c r="D540"/>
      <c r="E540"/>
      <c r="F540"/>
      <c r="G540"/>
      <c r="H540"/>
      <c r="I540"/>
      <c r="J540"/>
      <c r="K540"/>
      <c r="L540"/>
      <c r="M540"/>
      <c r="N540"/>
      <c r="O540"/>
      <c r="P540"/>
      <c r="Q540"/>
      <c r="R540"/>
      <c r="S540"/>
      <c r="T540"/>
      <c r="U540"/>
      <c r="V540"/>
      <c r="W540"/>
      <c r="X540"/>
      <c r="Y540"/>
      <c r="Z540"/>
      <c r="AA540"/>
      <c r="AB540"/>
      <c r="AC540"/>
      <c r="AD540"/>
      <c r="AE540"/>
      <c r="AF540"/>
      <c r="AG540"/>
      <c r="AH540"/>
      <c r="AI540"/>
      <c r="AJ540"/>
      <c r="AK540"/>
      <c r="AL540"/>
      <c r="AM540"/>
      <c r="AN540"/>
      <c r="AO540"/>
      <c r="AP540"/>
      <c r="AQ540"/>
      <c r="AR540"/>
      <c r="AS540"/>
      <c r="AT540"/>
      <c r="AU540"/>
      <c r="AV540"/>
      <c r="AW540"/>
      <c r="AX540"/>
      <c r="AY540"/>
      <c r="AZ540"/>
      <c r="BA540"/>
      <c r="BB540"/>
      <c r="BC540"/>
      <c r="BD540"/>
      <c r="BE540"/>
      <c r="BF540"/>
      <c r="BG540"/>
      <c r="BH540"/>
      <c r="BI540"/>
      <c r="BJ540"/>
      <c r="BK540"/>
      <c r="BL540"/>
      <c r="BM540"/>
      <c r="BN540"/>
      <c r="BO540"/>
      <c r="BP540"/>
      <c r="BQ540"/>
      <c r="BR540"/>
      <c r="BS540"/>
      <c r="BT540"/>
      <c r="BU540"/>
      <c r="BV540"/>
      <c r="BW540"/>
      <c r="BX540"/>
      <c r="BY540"/>
      <c r="BZ540"/>
      <c r="CA540"/>
      <c r="CB540"/>
      <c r="CC540"/>
      <c r="CD540"/>
      <c r="CE540"/>
      <c r="CF540"/>
      <c r="CG540"/>
      <c r="CH540"/>
      <c r="CI540"/>
      <c r="CJ540"/>
      <c r="CK540"/>
      <c r="CL540"/>
      <c r="CM540"/>
      <c r="CN540"/>
      <c r="CO540"/>
      <c r="CP540"/>
      <c r="CQ540"/>
      <c r="CR540"/>
      <c r="CS540"/>
      <c r="CT540"/>
      <c r="CU540"/>
      <c r="CV540"/>
      <c r="CW540"/>
      <c r="CX540"/>
      <c r="CY540"/>
      <c r="CZ540"/>
      <c r="DA540"/>
      <c r="DB540"/>
      <c r="DC540"/>
      <c r="DD540"/>
      <c r="DE540"/>
      <c r="DF540"/>
      <c r="DG540"/>
      <c r="DH540"/>
      <c r="DI540"/>
      <c r="DJ540"/>
      <c r="DK540"/>
      <c r="DL540"/>
      <c r="DM540"/>
      <c r="DN540"/>
      <c r="DO540"/>
      <c r="DP540"/>
      <c r="DQ540"/>
      <c r="DR540"/>
      <c r="DS540"/>
      <c r="DT540"/>
      <c r="DU540"/>
      <c r="DV540"/>
      <c r="DW540"/>
      <c r="DX540"/>
      <c r="DY540"/>
      <c r="DZ540"/>
      <c r="EA540"/>
      <c r="EB540"/>
      <c r="EC540"/>
      <c r="ED540"/>
      <c r="EE540"/>
      <c r="EF540"/>
      <c r="EG540"/>
      <c r="EH540"/>
      <c r="EI540"/>
      <c r="EJ540"/>
      <c r="EK540"/>
      <c r="EL540"/>
      <c r="EM540"/>
      <c r="EN540"/>
      <c r="EO540"/>
      <c r="EP540"/>
      <c r="EQ540"/>
      <c r="ER540"/>
      <c r="ES540"/>
      <c r="ET540"/>
      <c r="EU540"/>
      <c r="EV540"/>
      <c r="EW540"/>
      <c r="EX540"/>
      <c r="EY540"/>
      <c r="EZ540"/>
      <c r="FA540"/>
      <c r="FB540"/>
      <c r="FC540"/>
      <c r="FD540"/>
      <c r="FE540"/>
      <c r="FF540"/>
      <c r="FG540"/>
      <c r="FH540"/>
      <c r="FI540"/>
      <c r="FJ540"/>
      <c r="FK540"/>
      <c r="FL540"/>
      <c r="FM540"/>
      <c r="FN540"/>
      <c r="FO540"/>
      <c r="FP540"/>
      <c r="FQ540"/>
      <c r="FR540"/>
      <c r="FS540"/>
      <c r="FT540"/>
      <c r="FU540"/>
      <c r="FV540"/>
      <c r="FW540"/>
      <c r="FX540"/>
      <c r="FY540"/>
      <c r="FZ540"/>
      <c r="GA540"/>
      <c r="GB540"/>
      <c r="GC540"/>
      <c r="GD540"/>
    </row>
    <row r="541" spans="1:186" s="8" customFormat="1" x14ac:dyDescent="0.2">
      <c r="A541"/>
      <c r="B541"/>
      <c r="C541"/>
      <c r="D541"/>
      <c r="E541"/>
      <c r="F541"/>
      <c r="G541"/>
      <c r="H541"/>
      <c r="I541"/>
      <c r="J541"/>
      <c r="K541"/>
      <c r="L541"/>
      <c r="M541"/>
      <c r="N541"/>
      <c r="O541"/>
      <c r="P541"/>
      <c r="Q541"/>
      <c r="R541"/>
      <c r="S541"/>
      <c r="T541"/>
      <c r="U541"/>
      <c r="V541"/>
      <c r="W541"/>
      <c r="X541"/>
      <c r="Y541"/>
      <c r="Z541"/>
      <c r="AA541"/>
      <c r="AB541"/>
      <c r="AC541"/>
      <c r="AD541"/>
      <c r="AE541"/>
      <c r="AF541"/>
      <c r="AG541"/>
      <c r="AH541"/>
      <c r="AI541"/>
      <c r="AJ541"/>
      <c r="AK541"/>
      <c r="AL541"/>
      <c r="AM541"/>
      <c r="AN541"/>
      <c r="AO541"/>
      <c r="AP541"/>
      <c r="AQ541"/>
      <c r="AR541"/>
      <c r="AS541"/>
      <c r="AT541"/>
      <c r="AU541"/>
      <c r="AV541"/>
      <c r="AW541"/>
      <c r="AX541"/>
      <c r="AY541"/>
      <c r="AZ541"/>
      <c r="BA541"/>
      <c r="BB541"/>
      <c r="BC541"/>
      <c r="BD541"/>
      <c r="BE541"/>
      <c r="BF541"/>
      <c r="BG541"/>
      <c r="BH541"/>
      <c r="BI541"/>
      <c r="BJ541"/>
      <c r="BK541"/>
      <c r="BL541"/>
      <c r="BM541"/>
      <c r="BN541"/>
      <c r="BO541"/>
      <c r="BP541"/>
      <c r="BQ541"/>
      <c r="BR541"/>
      <c r="BS541"/>
      <c r="BT541"/>
      <c r="BU541"/>
      <c r="BV541"/>
      <c r="BW541"/>
      <c r="BX541"/>
      <c r="BY541"/>
      <c r="BZ541"/>
      <c r="CA541"/>
      <c r="CB541"/>
      <c r="CC541"/>
      <c r="CD541"/>
      <c r="CE541"/>
      <c r="CF541"/>
      <c r="CG541"/>
      <c r="CH541"/>
      <c r="CI541"/>
      <c r="CJ541"/>
      <c r="CK541"/>
      <c r="CL541"/>
      <c r="CM541"/>
      <c r="CN541"/>
      <c r="CO541"/>
      <c r="CP541"/>
      <c r="CQ541"/>
      <c r="CR541"/>
      <c r="CS541"/>
      <c r="CT541"/>
      <c r="CU541"/>
      <c r="CV541"/>
      <c r="CW541"/>
      <c r="CX541"/>
      <c r="CY541"/>
      <c r="CZ541"/>
      <c r="DA541"/>
      <c r="DB541"/>
      <c r="DC541"/>
      <c r="DD541"/>
      <c r="DE541"/>
      <c r="DF541"/>
      <c r="DG541"/>
      <c r="DH541"/>
      <c r="DI541"/>
      <c r="DJ541"/>
      <c r="DK541"/>
      <c r="DL541"/>
      <c r="DM541"/>
      <c r="DN541"/>
      <c r="DO541"/>
      <c r="DP541"/>
      <c r="DQ541"/>
      <c r="DR541"/>
      <c r="DS541"/>
      <c r="DT541"/>
      <c r="DU541"/>
      <c r="DV541"/>
      <c r="DW541"/>
      <c r="DX541"/>
      <c r="DY541"/>
      <c r="DZ541"/>
      <c r="EA541"/>
      <c r="EB541"/>
      <c r="EC541"/>
      <c r="ED541"/>
      <c r="EE541"/>
      <c r="EF541"/>
      <c r="EG541"/>
      <c r="EH541"/>
      <c r="EI541"/>
      <c r="EJ541"/>
      <c r="EK541"/>
      <c r="EL541"/>
      <c r="EM541"/>
      <c r="EN541"/>
      <c r="EO541"/>
      <c r="EP541"/>
      <c r="EQ541"/>
      <c r="ER541"/>
      <c r="ES541"/>
      <c r="ET541"/>
      <c r="EU541"/>
      <c r="EV541"/>
      <c r="EW541"/>
      <c r="EX541"/>
      <c r="EY541"/>
      <c r="EZ541"/>
      <c r="FA541"/>
      <c r="FB541"/>
      <c r="FC541"/>
      <c r="FD541"/>
      <c r="FE541"/>
      <c r="FF541"/>
      <c r="FG541"/>
      <c r="FH541"/>
      <c r="FI541"/>
      <c r="FJ541"/>
      <c r="FK541"/>
      <c r="FL541"/>
      <c r="FM541"/>
      <c r="FN541"/>
      <c r="FO541"/>
      <c r="FP541"/>
      <c r="FQ541"/>
      <c r="FR541"/>
      <c r="FS541"/>
      <c r="FT541"/>
      <c r="FU541"/>
      <c r="FV541"/>
      <c r="FW541"/>
      <c r="FX541"/>
      <c r="FY541"/>
      <c r="FZ541"/>
      <c r="GA541"/>
      <c r="GB541"/>
      <c r="GC541"/>
      <c r="GD541"/>
    </row>
    <row r="542" spans="1:186" s="8" customFormat="1" x14ac:dyDescent="0.2">
      <c r="A542"/>
      <c r="B542"/>
      <c r="C542"/>
      <c r="D542"/>
      <c r="E542"/>
      <c r="F542"/>
      <c r="G542"/>
      <c r="H542"/>
      <c r="I542"/>
      <c r="J542"/>
      <c r="K542"/>
      <c r="L542"/>
      <c r="M542"/>
      <c r="N542"/>
      <c r="O542"/>
      <c r="P542"/>
      <c r="Q542"/>
      <c r="R542"/>
      <c r="S542"/>
      <c r="T542"/>
      <c r="U542"/>
      <c r="V542"/>
      <c r="W542"/>
      <c r="X542"/>
      <c r="Y542"/>
      <c r="Z542"/>
      <c r="AA542"/>
      <c r="AB542"/>
      <c r="AC542"/>
      <c r="AD542"/>
      <c r="AE542"/>
      <c r="AF542"/>
      <c r="AG542"/>
      <c r="AH542"/>
      <c r="AI542"/>
      <c r="AJ542"/>
      <c r="AK542"/>
      <c r="AL542"/>
      <c r="AM542"/>
      <c r="AN542"/>
      <c r="AO542"/>
      <c r="AP542"/>
      <c r="AQ542"/>
      <c r="AR542"/>
      <c r="AS542"/>
      <c r="AT542"/>
      <c r="AU542"/>
      <c r="AV542"/>
      <c r="AW542"/>
      <c r="AX542"/>
      <c r="AY542"/>
      <c r="AZ542"/>
      <c r="BA542"/>
      <c r="BB542"/>
      <c r="BC542"/>
      <c r="BD542"/>
      <c r="BE542"/>
      <c r="BF542"/>
      <c r="BG542"/>
      <c r="BH542"/>
      <c r="BI542"/>
      <c r="BJ542"/>
      <c r="BK542"/>
      <c r="BL542"/>
      <c r="BM542"/>
      <c r="BN542"/>
      <c r="BO542"/>
      <c r="BP542"/>
      <c r="BQ542"/>
      <c r="BR542"/>
      <c r="BS542"/>
      <c r="BT542"/>
      <c r="BU542"/>
      <c r="BV542"/>
      <c r="BW542"/>
      <c r="BX542"/>
      <c r="BY542"/>
      <c r="BZ542"/>
      <c r="CA542"/>
      <c r="CB542"/>
      <c r="CC542"/>
      <c r="CD542"/>
      <c r="CE542"/>
      <c r="CF542"/>
      <c r="CG542"/>
      <c r="CH542"/>
      <c r="CI542"/>
      <c r="CJ542"/>
      <c r="CK542"/>
      <c r="CL542"/>
      <c r="CM542"/>
      <c r="CN542"/>
      <c r="CO542"/>
      <c r="CP542"/>
      <c r="CQ542"/>
      <c r="CR542"/>
      <c r="CS542"/>
      <c r="CT542"/>
      <c r="CU542"/>
      <c r="CV542"/>
      <c r="CW542"/>
      <c r="CX542"/>
      <c r="CY542"/>
      <c r="CZ542"/>
      <c r="DA542"/>
      <c r="DB542"/>
      <c r="DC542"/>
      <c r="DD542"/>
      <c r="DE542"/>
      <c r="DF542"/>
      <c r="DG542"/>
      <c r="DH542"/>
      <c r="DI542"/>
      <c r="DJ542"/>
      <c r="DK542"/>
      <c r="DL542"/>
      <c r="DM542"/>
      <c r="DN542"/>
      <c r="DO542"/>
      <c r="DP542"/>
      <c r="DQ542"/>
      <c r="DR542"/>
      <c r="DS542"/>
      <c r="DT542"/>
      <c r="DU542"/>
      <c r="DV542"/>
      <c r="DW542"/>
      <c r="DX542"/>
      <c r="DY542"/>
      <c r="DZ542"/>
      <c r="EA542"/>
      <c r="EB542"/>
      <c r="EC542"/>
      <c r="ED542"/>
      <c r="EE542"/>
      <c r="EF542"/>
      <c r="EG542"/>
      <c r="EH542"/>
      <c r="EI542"/>
      <c r="EJ542"/>
      <c r="EK542"/>
      <c r="EL542"/>
      <c r="EM542"/>
      <c r="EN542"/>
      <c r="EO542"/>
      <c r="EP542"/>
      <c r="EQ542"/>
      <c r="ER542"/>
      <c r="ES542"/>
      <c r="ET542"/>
      <c r="EU542"/>
      <c r="EV542"/>
      <c r="EW542"/>
      <c r="EX542"/>
      <c r="EY542"/>
      <c r="EZ542"/>
      <c r="FA542"/>
      <c r="FB542"/>
      <c r="FC542"/>
      <c r="FD542"/>
      <c r="FE542"/>
      <c r="FF542"/>
      <c r="FG542"/>
      <c r="FH542"/>
      <c r="FI542"/>
      <c r="FJ542"/>
      <c r="FK542"/>
      <c r="FL542"/>
      <c r="FM542"/>
      <c r="FN542"/>
      <c r="FO542"/>
      <c r="FP542"/>
      <c r="FQ542"/>
      <c r="FR542"/>
      <c r="FS542"/>
      <c r="FT542"/>
      <c r="FU542"/>
      <c r="FV542"/>
      <c r="FW542"/>
      <c r="FX542"/>
      <c r="FY542"/>
      <c r="FZ542"/>
      <c r="GA542"/>
      <c r="GB542"/>
      <c r="GC542"/>
      <c r="GD542"/>
    </row>
    <row r="543" spans="1:186" s="8" customFormat="1" x14ac:dyDescent="0.2">
      <c r="A543"/>
      <c r="B543"/>
      <c r="C543"/>
      <c r="D543"/>
      <c r="E543"/>
      <c r="F543"/>
      <c r="G543"/>
      <c r="H543"/>
      <c r="I543"/>
      <c r="J543"/>
      <c r="K543"/>
      <c r="L543"/>
      <c r="M543"/>
      <c r="N543"/>
      <c r="O543"/>
      <c r="P543"/>
      <c r="Q543"/>
      <c r="R543"/>
      <c r="S543"/>
      <c r="T543"/>
      <c r="U543"/>
      <c r="V543"/>
      <c r="W543"/>
      <c r="X543"/>
      <c r="Y543"/>
      <c r="Z543"/>
      <c r="AA543"/>
      <c r="AB543"/>
      <c r="AC543"/>
      <c r="AD543"/>
      <c r="AE543"/>
      <c r="AF543"/>
      <c r="AG543"/>
      <c r="AH543"/>
      <c r="AI543"/>
      <c r="AJ543"/>
      <c r="AK543"/>
      <c r="AL543"/>
      <c r="AM543"/>
      <c r="AN543"/>
      <c r="AO543"/>
      <c r="AP543"/>
      <c r="AQ543"/>
      <c r="AR543"/>
      <c r="AS543"/>
      <c r="AT543"/>
      <c r="AU543"/>
      <c r="AV543"/>
      <c r="AW543"/>
      <c r="AX543"/>
      <c r="AY543"/>
      <c r="AZ543"/>
      <c r="BA543"/>
      <c r="BB543"/>
      <c r="BC543"/>
      <c r="BD543"/>
      <c r="BE543"/>
      <c r="BF543"/>
      <c r="BG543"/>
      <c r="BH543"/>
      <c r="BI543"/>
      <c r="BJ543"/>
      <c r="BK543"/>
      <c r="BL543"/>
      <c r="BM543"/>
      <c r="BN543"/>
      <c r="BO543"/>
      <c r="BP543"/>
      <c r="BQ543"/>
      <c r="BR543"/>
      <c r="BS543"/>
      <c r="BT543"/>
      <c r="BU543"/>
      <c r="BV543"/>
      <c r="BW543"/>
      <c r="BX543"/>
      <c r="BY543"/>
      <c r="BZ543"/>
      <c r="CA543"/>
      <c r="CB543"/>
      <c r="CC543"/>
      <c r="CD543"/>
      <c r="CE543"/>
      <c r="CF543"/>
      <c r="CG543"/>
      <c r="CH543"/>
      <c r="CI543"/>
      <c r="CJ543"/>
      <c r="CK543"/>
      <c r="CL543"/>
      <c r="CM543"/>
      <c r="CN543"/>
      <c r="CO543"/>
      <c r="CP543"/>
      <c r="CQ543"/>
      <c r="CR543"/>
      <c r="CS543"/>
      <c r="CT543"/>
      <c r="CU543"/>
      <c r="CV543"/>
      <c r="CW543"/>
      <c r="CX543"/>
      <c r="CY543"/>
      <c r="CZ543"/>
      <c r="DA543"/>
      <c r="DB543"/>
      <c r="DC543"/>
      <c r="DD543"/>
      <c r="DE543"/>
      <c r="DF543"/>
      <c r="DG543"/>
      <c r="DH543"/>
      <c r="DI543"/>
      <c r="DJ543"/>
      <c r="DK543"/>
      <c r="DL543"/>
      <c r="DM543"/>
      <c r="DN543"/>
      <c r="DO543"/>
      <c r="DP543"/>
      <c r="DQ543"/>
      <c r="DR543"/>
      <c r="DS543"/>
      <c r="DT543"/>
      <c r="DU543"/>
      <c r="DV543"/>
      <c r="DW543"/>
      <c r="DX543"/>
      <c r="DY543"/>
      <c r="DZ543"/>
      <c r="EA543"/>
      <c r="EB543"/>
      <c r="EC543"/>
      <c r="ED543"/>
      <c r="EE543"/>
      <c r="EF543"/>
      <c r="EG543"/>
      <c r="EH543"/>
      <c r="EI543"/>
      <c r="EJ543"/>
      <c r="EK543"/>
      <c r="EL543"/>
      <c r="EM543"/>
      <c r="EN543"/>
      <c r="EO543"/>
      <c r="EP543"/>
      <c r="EQ543"/>
      <c r="ER543"/>
      <c r="ES543"/>
      <c r="ET543"/>
      <c r="EU543"/>
      <c r="EV543"/>
      <c r="EW543"/>
      <c r="EX543"/>
      <c r="EY543"/>
      <c r="EZ543"/>
      <c r="FA543"/>
      <c r="FB543"/>
      <c r="FC543"/>
      <c r="FD543"/>
      <c r="FE543"/>
      <c r="FF543"/>
      <c r="FG543"/>
      <c r="FH543"/>
      <c r="FI543"/>
      <c r="FJ543"/>
      <c r="FK543"/>
      <c r="FL543"/>
      <c r="FM543"/>
      <c r="FN543"/>
      <c r="FO543"/>
      <c r="FP543"/>
      <c r="FQ543"/>
      <c r="FR543"/>
      <c r="FS543"/>
      <c r="FT543"/>
      <c r="FU543"/>
      <c r="FV543"/>
      <c r="FW543"/>
      <c r="FX543"/>
      <c r="FY543"/>
      <c r="FZ543"/>
      <c r="GA543"/>
      <c r="GB543"/>
      <c r="GC543"/>
      <c r="GD543"/>
    </row>
    <row r="544" spans="1:186" s="8" customFormat="1" x14ac:dyDescent="0.2">
      <c r="A544"/>
      <c r="B544"/>
      <c r="C544"/>
      <c r="D544"/>
      <c r="E544"/>
      <c r="F544"/>
      <c r="G544"/>
      <c r="H544"/>
      <c r="I544"/>
      <c r="J544"/>
      <c r="K544"/>
      <c r="L544"/>
      <c r="M544"/>
      <c r="N544"/>
      <c r="O544"/>
      <c r="P544"/>
      <c r="Q544"/>
      <c r="R544"/>
      <c r="S544"/>
      <c r="T544"/>
      <c r="U544"/>
      <c r="V544"/>
      <c r="W544"/>
      <c r="X544"/>
      <c r="Y544"/>
      <c r="Z544"/>
      <c r="AA544"/>
      <c r="AB544"/>
      <c r="AC544"/>
      <c r="AD544"/>
      <c r="AE544"/>
      <c r="AF544"/>
      <c r="AG544"/>
      <c r="AH544"/>
      <c r="AI544"/>
      <c r="AJ544"/>
      <c r="AK544"/>
      <c r="AL544"/>
      <c r="AM544"/>
      <c r="AN544"/>
      <c r="AO544"/>
      <c r="AP544"/>
      <c r="AQ544"/>
      <c r="AR544"/>
      <c r="AS544"/>
      <c r="AT544"/>
      <c r="AU544"/>
      <c r="AV544"/>
      <c r="AW544"/>
      <c r="AX544"/>
      <c r="AY544"/>
      <c r="AZ544"/>
      <c r="BA544"/>
      <c r="BB544"/>
      <c r="BC544"/>
      <c r="BD544"/>
      <c r="BE544"/>
      <c r="BF544"/>
      <c r="BG544"/>
      <c r="BH544"/>
      <c r="BI544"/>
      <c r="BJ544"/>
      <c r="BK544"/>
      <c r="BL544"/>
      <c r="BM544"/>
      <c r="BN544"/>
      <c r="BO544"/>
      <c r="BP544"/>
      <c r="BQ544"/>
      <c r="BR544"/>
      <c r="BS544"/>
      <c r="BT544"/>
      <c r="BU544"/>
      <c r="BV544"/>
      <c r="BW544"/>
      <c r="BX544"/>
      <c r="BY544"/>
      <c r="BZ544"/>
      <c r="CA544"/>
      <c r="CB544"/>
      <c r="CC544"/>
      <c r="CD544"/>
      <c r="CE544"/>
      <c r="CF544"/>
      <c r="CG544"/>
      <c r="CH544"/>
      <c r="CI544"/>
      <c r="CJ544"/>
      <c r="CK544"/>
      <c r="CL544"/>
      <c r="CM544"/>
      <c r="CN544"/>
      <c r="CO544"/>
      <c r="CP544"/>
      <c r="CQ544"/>
      <c r="CR544"/>
      <c r="CS544"/>
      <c r="CT544"/>
      <c r="CU544"/>
      <c r="CV544"/>
      <c r="CW544"/>
      <c r="CX544"/>
      <c r="CY544"/>
      <c r="CZ544"/>
      <c r="DA544"/>
      <c r="DB544"/>
      <c r="DC544"/>
      <c r="DD544"/>
      <c r="DE544"/>
      <c r="DF544"/>
      <c r="DG544"/>
      <c r="DH544"/>
      <c r="DI544"/>
      <c r="DJ544"/>
      <c r="DK544"/>
      <c r="DL544"/>
      <c r="DM544"/>
      <c r="DN544"/>
      <c r="DO544"/>
      <c r="DP544"/>
      <c r="DQ544"/>
      <c r="DR544"/>
      <c r="DS544"/>
      <c r="DT544"/>
      <c r="DU544"/>
      <c r="DV544"/>
      <c r="DW544"/>
      <c r="DX544"/>
      <c r="DY544"/>
      <c r="DZ544"/>
      <c r="EA544"/>
      <c r="EB544"/>
      <c r="EC544"/>
      <c r="ED544"/>
      <c r="EE544"/>
      <c r="EF544"/>
      <c r="EG544"/>
      <c r="EH544"/>
      <c r="EI544"/>
      <c r="EJ544"/>
      <c r="EK544"/>
      <c r="EL544"/>
      <c r="EM544"/>
      <c r="EN544"/>
      <c r="EO544"/>
      <c r="EP544"/>
      <c r="EQ544"/>
      <c r="ER544"/>
      <c r="ES544"/>
      <c r="ET544"/>
      <c r="EU544"/>
      <c r="EV544"/>
      <c r="EW544"/>
      <c r="EX544"/>
      <c r="EY544"/>
      <c r="EZ544"/>
      <c r="FA544"/>
      <c r="FB544"/>
      <c r="FC544"/>
      <c r="FD544"/>
      <c r="FE544"/>
      <c r="FF544"/>
      <c r="FG544"/>
      <c r="FH544"/>
      <c r="FI544"/>
      <c r="FJ544"/>
      <c r="FK544"/>
      <c r="FL544"/>
      <c r="FM544"/>
      <c r="FN544"/>
      <c r="FO544"/>
      <c r="FP544"/>
      <c r="FQ544"/>
      <c r="FR544"/>
      <c r="FS544"/>
      <c r="FT544"/>
      <c r="FU544"/>
      <c r="FV544"/>
      <c r="FW544"/>
      <c r="FX544"/>
      <c r="FY544"/>
      <c r="FZ544"/>
      <c r="GA544"/>
      <c r="GB544"/>
      <c r="GC544"/>
      <c r="GD544"/>
    </row>
    <row r="545" spans="1:186" s="8" customFormat="1" x14ac:dyDescent="0.2">
      <c r="A545"/>
      <c r="B545"/>
      <c r="C545"/>
      <c r="D545"/>
      <c r="E545"/>
      <c r="F545"/>
      <c r="G545"/>
      <c r="H545"/>
      <c r="I545"/>
      <c r="J545"/>
      <c r="K545"/>
      <c r="L545"/>
      <c r="M545"/>
      <c r="N545"/>
      <c r="O545"/>
      <c r="P545"/>
      <c r="Q545"/>
      <c r="R545"/>
      <c r="S545"/>
      <c r="T545"/>
      <c r="U545"/>
      <c r="V545"/>
      <c r="W545"/>
      <c r="X545"/>
      <c r="Y545"/>
      <c r="Z545"/>
      <c r="AA545"/>
      <c r="AB545"/>
      <c r="AC545"/>
      <c r="AD545"/>
      <c r="AE545"/>
      <c r="AF545"/>
      <c r="AG545"/>
      <c r="AH545"/>
      <c r="AI545"/>
      <c r="AJ545"/>
      <c r="AK545"/>
      <c r="AL545"/>
      <c r="AM545"/>
      <c r="AN545"/>
      <c r="AO545"/>
      <c r="AP545"/>
      <c r="AQ545"/>
      <c r="AR545"/>
      <c r="AS545"/>
      <c r="AT545"/>
      <c r="AU545"/>
      <c r="AV545"/>
      <c r="AW545"/>
      <c r="AX545"/>
      <c r="AY545"/>
      <c r="AZ545"/>
      <c r="BA545"/>
      <c r="BB545"/>
      <c r="BC545"/>
      <c r="BD545"/>
      <c r="BE545"/>
      <c r="BF545"/>
      <c r="BG545"/>
      <c r="BH545"/>
      <c r="BI545"/>
      <c r="BJ545"/>
      <c r="BK545"/>
      <c r="BL545"/>
      <c r="BM545"/>
      <c r="BN545"/>
      <c r="BO545"/>
      <c r="BP545"/>
      <c r="BQ545"/>
      <c r="BR545"/>
      <c r="BS545"/>
      <c r="BT545"/>
      <c r="BU545"/>
      <c r="BV545"/>
      <c r="BW545"/>
      <c r="BX545"/>
      <c r="BY545"/>
      <c r="BZ545"/>
      <c r="CA545"/>
      <c r="CB545"/>
      <c r="CC545"/>
      <c r="CD545"/>
      <c r="CE545"/>
      <c r="CF545"/>
      <c r="CG545"/>
      <c r="CH545"/>
      <c r="CI545"/>
      <c r="CJ545"/>
      <c r="CK545"/>
      <c r="CL545"/>
      <c r="CM545"/>
      <c r="CN545"/>
      <c r="CO545"/>
      <c r="CP545"/>
      <c r="CQ545"/>
      <c r="CR545"/>
      <c r="CS545"/>
      <c r="CT545"/>
      <c r="CU545"/>
      <c r="CV545"/>
      <c r="CW545"/>
      <c r="CX545"/>
      <c r="CY545"/>
      <c r="CZ545"/>
      <c r="DA545"/>
      <c r="DB545"/>
      <c r="DC545"/>
      <c r="DD545"/>
      <c r="DE545"/>
      <c r="DF545"/>
      <c r="DG545"/>
      <c r="DH545"/>
      <c r="DI545"/>
      <c r="DJ545"/>
      <c r="DK545"/>
      <c r="DL545"/>
      <c r="DM545"/>
      <c r="DN545"/>
      <c r="DO545"/>
      <c r="DP545"/>
      <c r="DQ545"/>
      <c r="DR545"/>
      <c r="DS545"/>
      <c r="DT545"/>
      <c r="DU545"/>
      <c r="DV545"/>
      <c r="DW545"/>
      <c r="DX545"/>
      <c r="DY545"/>
      <c r="DZ545"/>
      <c r="EA545"/>
      <c r="EB545"/>
      <c r="EC545"/>
      <c r="ED545"/>
      <c r="EE545"/>
      <c r="EF545"/>
      <c r="EG545"/>
      <c r="EH545"/>
      <c r="EI545"/>
      <c r="EJ545"/>
      <c r="EK545"/>
      <c r="EL545"/>
      <c r="EM545"/>
      <c r="EN545"/>
      <c r="EO545"/>
      <c r="EP545"/>
      <c r="EQ545"/>
      <c r="ER545"/>
      <c r="ES545"/>
      <c r="ET545"/>
      <c r="EU545"/>
      <c r="EV545"/>
      <c r="EW545"/>
      <c r="EX545"/>
      <c r="EY545"/>
      <c r="EZ545"/>
      <c r="FA545"/>
      <c r="FB545"/>
      <c r="FC545"/>
      <c r="FD545"/>
      <c r="FE545"/>
      <c r="FF545"/>
      <c r="FG545"/>
      <c r="FH545"/>
      <c r="FI545"/>
      <c r="FJ545"/>
      <c r="FK545"/>
      <c r="FL545"/>
      <c r="FM545"/>
      <c r="FN545"/>
      <c r="FO545"/>
      <c r="FP545"/>
      <c r="FQ545"/>
      <c r="FR545"/>
      <c r="FS545"/>
      <c r="FT545"/>
      <c r="FU545"/>
      <c r="FV545"/>
      <c r="FW545"/>
      <c r="FX545"/>
      <c r="FY545"/>
      <c r="FZ545"/>
      <c r="GA545"/>
      <c r="GB545"/>
      <c r="GC545"/>
      <c r="GD545"/>
    </row>
    <row r="546" spans="1:186" s="8" customFormat="1" x14ac:dyDescent="0.2">
      <c r="A546"/>
      <c r="B546"/>
      <c r="C546"/>
      <c r="D546"/>
      <c r="E546"/>
      <c r="F546"/>
      <c r="G546"/>
      <c r="H546"/>
      <c r="I546"/>
      <c r="J546"/>
      <c r="K546"/>
      <c r="L546"/>
      <c r="M546"/>
      <c r="N546"/>
      <c r="O546"/>
      <c r="P546"/>
      <c r="Q546"/>
      <c r="R546"/>
      <c r="S546"/>
      <c r="T546"/>
      <c r="U546"/>
      <c r="V546"/>
      <c r="W546"/>
      <c r="X546"/>
      <c r="Y546"/>
      <c r="Z546"/>
      <c r="AA546"/>
      <c r="AB546"/>
      <c r="AC546"/>
      <c r="AD546"/>
      <c r="AE546"/>
      <c r="AF546"/>
      <c r="AG546"/>
      <c r="AH546"/>
      <c r="AI546"/>
      <c r="AJ546"/>
      <c r="AK546"/>
      <c r="AL546"/>
      <c r="AM546"/>
      <c r="AN546"/>
      <c r="AO546"/>
      <c r="AP546"/>
      <c r="AQ546"/>
      <c r="AR546"/>
      <c r="AS546"/>
      <c r="AT546"/>
      <c r="AU546"/>
      <c r="AV546"/>
      <c r="AW546"/>
      <c r="AX546"/>
      <c r="AY546"/>
      <c r="AZ546"/>
      <c r="BA546"/>
      <c r="BB546"/>
      <c r="BC546"/>
      <c r="BD546"/>
      <c r="BE546"/>
      <c r="BF546"/>
      <c r="BG546"/>
      <c r="BH546"/>
      <c r="BI546"/>
      <c r="BJ546"/>
      <c r="BK546"/>
      <c r="BL546"/>
      <c r="BM546"/>
      <c r="BN546"/>
      <c r="BO546"/>
      <c r="BP546"/>
      <c r="BQ546"/>
      <c r="BR546"/>
      <c r="BS546"/>
      <c r="BT546"/>
      <c r="BU546"/>
      <c r="BV546"/>
      <c r="BW546"/>
      <c r="BX546"/>
      <c r="BY546"/>
      <c r="BZ546"/>
      <c r="CA546"/>
      <c r="CB546"/>
      <c r="CC546"/>
      <c r="CD546"/>
      <c r="CE546"/>
      <c r="CF546"/>
      <c r="CG546"/>
      <c r="CH546"/>
      <c r="CI546"/>
      <c r="CJ546"/>
      <c r="CK546"/>
      <c r="CL546"/>
      <c r="CM546"/>
      <c r="CN546"/>
      <c r="CO546"/>
      <c r="CP546"/>
      <c r="CQ546"/>
      <c r="CR546"/>
      <c r="CS546"/>
      <c r="CT546"/>
      <c r="CU546"/>
      <c r="CV546"/>
      <c r="CW546"/>
      <c r="CX546"/>
      <c r="CY546"/>
      <c r="CZ546"/>
      <c r="DA546"/>
      <c r="DB546"/>
      <c r="DC546"/>
      <c r="DD546"/>
      <c r="DE546"/>
      <c r="DF546"/>
      <c r="DG546"/>
      <c r="DH546"/>
      <c r="DI546"/>
      <c r="DJ546"/>
      <c r="DK546"/>
      <c r="DL546"/>
      <c r="DM546"/>
      <c r="DN546"/>
      <c r="DO546"/>
      <c r="DP546"/>
      <c r="DQ546"/>
      <c r="DR546"/>
      <c r="DS546"/>
      <c r="DT546"/>
      <c r="DU546"/>
      <c r="DV546"/>
      <c r="DW546"/>
      <c r="DX546"/>
      <c r="DY546"/>
      <c r="DZ546"/>
      <c r="EA546"/>
      <c r="EB546"/>
      <c r="EC546"/>
      <c r="ED546"/>
      <c r="EE546"/>
      <c r="EF546"/>
      <c r="EG546"/>
      <c r="EH546"/>
      <c r="EI546"/>
      <c r="EJ546"/>
      <c r="EK546"/>
      <c r="EL546"/>
      <c r="EM546"/>
      <c r="EN546"/>
      <c r="EO546"/>
      <c r="EP546"/>
      <c r="EQ546"/>
      <c r="ER546"/>
      <c r="ES546"/>
      <c r="ET546"/>
      <c r="EU546"/>
      <c r="EV546"/>
      <c r="EW546"/>
      <c r="EX546"/>
      <c r="EY546"/>
      <c r="EZ546"/>
      <c r="FA546"/>
      <c r="FB546"/>
      <c r="FC546"/>
      <c r="FD546"/>
      <c r="FE546"/>
      <c r="FF546"/>
      <c r="FG546"/>
      <c r="FH546"/>
      <c r="FI546"/>
      <c r="FJ546"/>
      <c r="FK546"/>
      <c r="FL546"/>
      <c r="FM546"/>
      <c r="FN546"/>
      <c r="FO546"/>
      <c r="FP546"/>
      <c r="FQ546"/>
      <c r="FR546"/>
      <c r="FS546"/>
      <c r="FT546"/>
      <c r="FU546"/>
      <c r="FV546"/>
      <c r="FW546"/>
      <c r="FX546"/>
      <c r="FY546"/>
      <c r="FZ546"/>
      <c r="GA546"/>
      <c r="GB546"/>
      <c r="GC546"/>
      <c r="GD546"/>
    </row>
    <row r="547" spans="1:186" s="8" customFormat="1" x14ac:dyDescent="0.2">
      <c r="A547"/>
      <c r="B547"/>
      <c r="C547"/>
      <c r="D547"/>
      <c r="E547"/>
      <c r="F547"/>
      <c r="G547"/>
      <c r="H547"/>
      <c r="I547"/>
      <c r="J547"/>
      <c r="K547"/>
      <c r="L547"/>
      <c r="M547"/>
      <c r="N547"/>
      <c r="O547"/>
      <c r="P547"/>
      <c r="Q547"/>
      <c r="R547"/>
      <c r="S547"/>
      <c r="T547"/>
      <c r="U547"/>
      <c r="V547"/>
      <c r="W547"/>
      <c r="X547"/>
      <c r="Y547"/>
      <c r="Z547"/>
      <c r="AA547"/>
      <c r="AB547"/>
      <c r="AC547"/>
      <c r="AD547"/>
      <c r="AE547"/>
      <c r="AF547"/>
      <c r="AG547"/>
      <c r="AH547"/>
      <c r="AI547"/>
      <c r="AJ547"/>
      <c r="AK547"/>
      <c r="AL547"/>
      <c r="AM547"/>
      <c r="AN547"/>
      <c r="AO547"/>
      <c r="AP547"/>
      <c r="AQ547"/>
      <c r="AR547"/>
      <c r="AS547"/>
      <c r="AT547"/>
      <c r="AU547"/>
      <c r="AV547"/>
      <c r="AW547"/>
      <c r="AX547"/>
      <c r="AY547"/>
      <c r="AZ547"/>
      <c r="BA547"/>
      <c r="BB547"/>
      <c r="BC547"/>
      <c r="BD547"/>
      <c r="BE547"/>
      <c r="BF547"/>
      <c r="BG547"/>
      <c r="BH547"/>
      <c r="BI547"/>
      <c r="BJ547"/>
      <c r="BK547"/>
      <c r="BL547"/>
      <c r="BM547"/>
      <c r="BN547"/>
      <c r="BO547"/>
      <c r="BP547"/>
      <c r="BQ547"/>
      <c r="BR547"/>
      <c r="BS547"/>
      <c r="BT547"/>
      <c r="BU547"/>
      <c r="BV547"/>
      <c r="BW547"/>
      <c r="BX547"/>
      <c r="BY547"/>
      <c r="BZ547"/>
      <c r="CA547"/>
      <c r="CB547"/>
      <c r="CC547"/>
      <c r="CD547"/>
      <c r="CE547"/>
      <c r="CF547"/>
      <c r="CG547"/>
      <c r="CH547"/>
      <c r="CI547"/>
      <c r="CJ547"/>
      <c r="CK547"/>
      <c r="CL547"/>
      <c r="CM547"/>
      <c r="CN547"/>
      <c r="CO547"/>
      <c r="CP547"/>
      <c r="CQ547"/>
      <c r="CR547"/>
      <c r="CS547"/>
      <c r="CT547"/>
      <c r="CU547"/>
      <c r="CV547"/>
      <c r="CW547"/>
      <c r="CX547"/>
      <c r="CY547"/>
      <c r="CZ547"/>
      <c r="DA547"/>
      <c r="DB547"/>
      <c r="DC547"/>
      <c r="DD547"/>
      <c r="DE547"/>
      <c r="DF547"/>
      <c r="DG547"/>
      <c r="DH547"/>
      <c r="DI547"/>
      <c r="DJ547"/>
      <c r="DK547"/>
      <c r="DL547"/>
      <c r="DM547"/>
      <c r="DN547"/>
      <c r="DO547"/>
      <c r="DP547"/>
      <c r="DQ547"/>
      <c r="DR547"/>
      <c r="DS547"/>
      <c r="DT547"/>
      <c r="DU547"/>
      <c r="DV547"/>
      <c r="DW547"/>
      <c r="DX547"/>
      <c r="DY547"/>
      <c r="DZ547"/>
      <c r="EA547"/>
      <c r="EB547"/>
      <c r="EC547"/>
      <c r="ED547"/>
      <c r="EE547"/>
      <c r="EF547"/>
      <c r="EG547"/>
      <c r="EH547"/>
      <c r="EI547"/>
      <c r="EJ547"/>
      <c r="EK547"/>
      <c r="EL547"/>
      <c r="EM547"/>
      <c r="EN547"/>
      <c r="EO547"/>
      <c r="EP547"/>
      <c r="EQ547"/>
      <c r="ER547"/>
      <c r="ES547"/>
      <c r="ET547"/>
      <c r="EU547"/>
      <c r="EV547"/>
      <c r="EW547"/>
      <c r="EX547"/>
      <c r="EY547"/>
      <c r="EZ547"/>
      <c r="FA547"/>
      <c r="FB547"/>
      <c r="FC547"/>
      <c r="FD547"/>
      <c r="FE547"/>
      <c r="FF547"/>
      <c r="FG547"/>
      <c r="FH547"/>
      <c r="FI547"/>
      <c r="FJ547"/>
      <c r="FK547"/>
      <c r="FL547"/>
      <c r="FM547"/>
      <c r="FN547"/>
      <c r="FO547"/>
      <c r="FP547"/>
      <c r="FQ547"/>
      <c r="FR547"/>
      <c r="FS547"/>
      <c r="FT547"/>
      <c r="FU547"/>
      <c r="FV547"/>
      <c r="FW547"/>
      <c r="FX547"/>
      <c r="FY547"/>
      <c r="FZ547"/>
      <c r="GA547"/>
      <c r="GB547"/>
      <c r="GC547"/>
      <c r="GD547"/>
    </row>
    <row r="548" spans="1:186" s="8" customFormat="1" x14ac:dyDescent="0.2">
      <c r="A548"/>
      <c r="B548"/>
      <c r="C548"/>
      <c r="D548"/>
      <c r="E548"/>
      <c r="F548"/>
      <c r="G548"/>
      <c r="H548"/>
      <c r="I548"/>
      <c r="J548"/>
      <c r="K548"/>
      <c r="L548"/>
      <c r="M548"/>
      <c r="N548"/>
      <c r="O548"/>
      <c r="P548"/>
      <c r="Q548"/>
      <c r="R548"/>
      <c r="S548"/>
      <c r="T548"/>
      <c r="U548"/>
      <c r="V548"/>
      <c r="W548"/>
      <c r="X548"/>
      <c r="Y548"/>
      <c r="Z548"/>
      <c r="AA548"/>
      <c r="AB548"/>
      <c r="AC548"/>
      <c r="AD548"/>
      <c r="AE548"/>
      <c r="AF548"/>
      <c r="AG548"/>
      <c r="AH548"/>
      <c r="AI548"/>
      <c r="AJ548"/>
      <c r="AK548"/>
      <c r="AL548"/>
      <c r="AM548"/>
      <c r="AN548"/>
      <c r="AO548"/>
      <c r="AP548"/>
      <c r="AQ548"/>
      <c r="AR548"/>
      <c r="AS548"/>
      <c r="AT548"/>
      <c r="AU548"/>
      <c r="AV548"/>
      <c r="AW548"/>
      <c r="AX548"/>
      <c r="AY548"/>
      <c r="AZ548"/>
      <c r="BA548"/>
      <c r="BB548"/>
      <c r="BC548"/>
      <c r="BD548"/>
      <c r="BE548"/>
      <c r="BF548"/>
      <c r="BG548"/>
      <c r="BH548"/>
      <c r="BI548"/>
      <c r="BJ548"/>
      <c r="BK548"/>
      <c r="BL548"/>
      <c r="BM548"/>
      <c r="BN548"/>
      <c r="BO548"/>
      <c r="BP548"/>
      <c r="BQ548"/>
      <c r="BR548"/>
      <c r="BS548"/>
      <c r="BT548"/>
      <c r="BU548"/>
      <c r="BV548"/>
      <c r="BW548"/>
      <c r="BX548"/>
      <c r="BY548"/>
      <c r="BZ548"/>
      <c r="CA548"/>
      <c r="CB548"/>
      <c r="CC548"/>
      <c r="CD548"/>
      <c r="CE548"/>
      <c r="CF548"/>
      <c r="CG548"/>
      <c r="CH548"/>
      <c r="CI548"/>
      <c r="CJ548"/>
      <c r="CK548"/>
      <c r="CL548"/>
      <c r="CM548"/>
      <c r="CN548"/>
      <c r="CO548"/>
      <c r="CP548"/>
      <c r="CQ548"/>
      <c r="CR548"/>
      <c r="CS548"/>
      <c r="CT548"/>
      <c r="CU548"/>
      <c r="CV548"/>
      <c r="CW548"/>
      <c r="CX548"/>
      <c r="CY548"/>
      <c r="CZ548"/>
      <c r="DA548"/>
      <c r="DB548"/>
      <c r="DC548"/>
      <c r="DD548"/>
      <c r="DE548"/>
      <c r="DF548"/>
      <c r="DG548"/>
      <c r="DH548"/>
      <c r="DI548"/>
      <c r="DJ548"/>
      <c r="DK548"/>
      <c r="DL548"/>
      <c r="DM548"/>
      <c r="DN548"/>
      <c r="DO548"/>
      <c r="DP548"/>
      <c r="DQ548"/>
      <c r="DR548"/>
      <c r="DS548"/>
      <c r="DT548"/>
      <c r="DU548"/>
      <c r="DV548"/>
      <c r="DW548"/>
      <c r="DX548"/>
      <c r="DY548"/>
      <c r="DZ548"/>
      <c r="EA548"/>
      <c r="EB548"/>
      <c r="EC548"/>
      <c r="ED548"/>
      <c r="EE548"/>
      <c r="EF548"/>
      <c r="EG548"/>
      <c r="EH548"/>
      <c r="EI548"/>
      <c r="EJ548"/>
      <c r="EK548"/>
      <c r="EL548"/>
      <c r="EM548"/>
      <c r="EN548"/>
      <c r="EO548"/>
      <c r="EP548"/>
      <c r="EQ548"/>
      <c r="ER548"/>
      <c r="ES548"/>
      <c r="ET548"/>
      <c r="EU548"/>
      <c r="EV548"/>
      <c r="EW548"/>
      <c r="EX548"/>
      <c r="EY548"/>
      <c r="EZ548"/>
      <c r="FA548"/>
      <c r="FB548"/>
      <c r="FC548"/>
      <c r="FD548"/>
      <c r="FE548"/>
      <c r="FF548"/>
      <c r="FG548"/>
      <c r="FH548"/>
      <c r="FI548"/>
      <c r="FJ548"/>
      <c r="FK548"/>
      <c r="FL548"/>
      <c r="FM548"/>
      <c r="FN548"/>
      <c r="FO548"/>
      <c r="FP548"/>
      <c r="FQ548"/>
      <c r="FR548"/>
      <c r="FS548"/>
      <c r="FT548"/>
      <c r="FU548"/>
      <c r="FV548"/>
      <c r="FW548"/>
      <c r="FX548"/>
      <c r="FY548"/>
      <c r="FZ548"/>
      <c r="GA548"/>
      <c r="GB548"/>
      <c r="GC548"/>
      <c r="GD548"/>
    </row>
    <row r="549" spans="1:186" s="8" customFormat="1" x14ac:dyDescent="0.2">
      <c r="A549"/>
      <c r="B549"/>
      <c r="C549"/>
      <c r="D549"/>
      <c r="E549"/>
      <c r="F549"/>
      <c r="G549"/>
      <c r="H549"/>
      <c r="I549"/>
      <c r="J549"/>
      <c r="K549"/>
      <c r="L549"/>
      <c r="M549"/>
      <c r="N549"/>
      <c r="O549"/>
      <c r="P549"/>
      <c r="Q549"/>
      <c r="R549"/>
      <c r="S549"/>
      <c r="T549"/>
      <c r="U549"/>
      <c r="V549"/>
      <c r="W549"/>
      <c r="X549"/>
      <c r="Y549"/>
      <c r="Z549"/>
      <c r="AA549"/>
      <c r="AB549"/>
      <c r="AC549"/>
      <c r="AD549"/>
      <c r="AE549"/>
      <c r="AF549"/>
      <c r="AG549"/>
      <c r="AH549"/>
      <c r="AI549"/>
      <c r="AJ549"/>
      <c r="AK549"/>
      <c r="AL549"/>
      <c r="AM549"/>
      <c r="AN549"/>
      <c r="AO549"/>
      <c r="AP549"/>
      <c r="AQ549"/>
      <c r="AR549"/>
      <c r="AS549"/>
      <c r="AT549"/>
      <c r="AU549"/>
      <c r="AV549"/>
      <c r="AW549"/>
      <c r="AX549"/>
      <c r="AY549"/>
      <c r="AZ549"/>
      <c r="BA549"/>
      <c r="BB549"/>
      <c r="BC549"/>
      <c r="BD549"/>
      <c r="BE549"/>
      <c r="BF549"/>
      <c r="BG549"/>
      <c r="BH549"/>
      <c r="BI549"/>
      <c r="BJ549"/>
      <c r="BK549"/>
      <c r="BL549"/>
      <c r="BM549"/>
      <c r="BN549"/>
      <c r="BO549"/>
      <c r="BP549"/>
      <c r="BQ549"/>
      <c r="BR549"/>
      <c r="BS549"/>
      <c r="BT549"/>
      <c r="BU549"/>
      <c r="BV549"/>
      <c r="BW549"/>
      <c r="BX549"/>
      <c r="BY549"/>
      <c r="BZ549"/>
      <c r="CA549"/>
      <c r="CB549"/>
      <c r="CC549"/>
      <c r="CD549"/>
      <c r="CE549"/>
      <c r="CF549"/>
      <c r="CG549"/>
      <c r="CH549"/>
      <c r="CI549"/>
      <c r="CJ549"/>
      <c r="CK549"/>
      <c r="CL549"/>
      <c r="CM549"/>
      <c r="CN549"/>
      <c r="CO549"/>
      <c r="CP549"/>
      <c r="CQ549"/>
      <c r="CR549"/>
      <c r="CS549"/>
      <c r="CT549"/>
      <c r="CU549"/>
      <c r="CV549"/>
      <c r="CW549"/>
      <c r="CX549"/>
      <c r="CY549"/>
      <c r="CZ549"/>
      <c r="DA549"/>
      <c r="DB549"/>
      <c r="DC549"/>
      <c r="DD549"/>
      <c r="DE549"/>
      <c r="DF549"/>
      <c r="DG549"/>
      <c r="DH549"/>
      <c r="DI549"/>
      <c r="DJ549"/>
      <c r="DK549"/>
      <c r="DL549"/>
      <c r="DM549"/>
      <c r="DN549"/>
      <c r="DO549"/>
      <c r="DP549"/>
      <c r="DQ549"/>
      <c r="DR549"/>
      <c r="DS549"/>
      <c r="DT549"/>
      <c r="DU549"/>
      <c r="DV549"/>
      <c r="DW549"/>
      <c r="DX549"/>
      <c r="DY549"/>
      <c r="DZ549"/>
      <c r="EA549"/>
      <c r="EB549"/>
      <c r="EC549"/>
      <c r="ED549"/>
      <c r="EE549"/>
      <c r="EF549"/>
      <c r="EG549"/>
      <c r="EH549"/>
      <c r="EI549"/>
      <c r="EJ549"/>
      <c r="EK549"/>
      <c r="EL549"/>
      <c r="EM549"/>
      <c r="EN549"/>
      <c r="EO549"/>
      <c r="EP549"/>
      <c r="EQ549"/>
      <c r="ER549"/>
      <c r="ES549"/>
      <c r="ET549"/>
      <c r="EU549"/>
      <c r="EV549"/>
      <c r="EW549"/>
      <c r="EX549"/>
      <c r="EY549"/>
      <c r="EZ549"/>
      <c r="FA549"/>
      <c r="FB549"/>
      <c r="FC549"/>
      <c r="FD549"/>
      <c r="FE549"/>
      <c r="FF549"/>
      <c r="FG549"/>
      <c r="FH549"/>
      <c r="FI549"/>
      <c r="FJ549"/>
      <c r="FK549"/>
      <c r="FL549"/>
      <c r="FM549"/>
      <c r="FN549"/>
      <c r="FO549"/>
      <c r="FP549"/>
      <c r="FQ549"/>
      <c r="FR549"/>
      <c r="FS549"/>
      <c r="FT549"/>
      <c r="FU549"/>
      <c r="FV549"/>
      <c r="FW549"/>
      <c r="FX549"/>
      <c r="FY549"/>
      <c r="FZ549"/>
      <c r="GA549"/>
      <c r="GB549"/>
      <c r="GC549"/>
      <c r="GD549"/>
    </row>
    <row r="550" spans="1:186" s="8" customFormat="1" x14ac:dyDescent="0.2">
      <c r="A550"/>
      <c r="B550"/>
      <c r="C550"/>
      <c r="D550"/>
      <c r="E550"/>
      <c r="F550"/>
      <c r="G550"/>
      <c r="H550"/>
      <c r="I550"/>
      <c r="J550"/>
      <c r="K550"/>
      <c r="L550"/>
      <c r="M550"/>
      <c r="N550"/>
      <c r="O550"/>
      <c r="P550"/>
      <c r="Q550"/>
      <c r="R550"/>
      <c r="S550"/>
      <c r="T550"/>
      <c r="U550"/>
      <c r="V550"/>
      <c r="W550"/>
      <c r="X550"/>
      <c r="Y550"/>
      <c r="Z550"/>
      <c r="AA550"/>
      <c r="AB550"/>
      <c r="AC550"/>
      <c r="AD550"/>
      <c r="AE550"/>
      <c r="AF550"/>
      <c r="AG550"/>
      <c r="AH550"/>
      <c r="AI550"/>
      <c r="AJ550"/>
      <c r="AK550"/>
      <c r="AL550"/>
      <c r="AM550"/>
      <c r="AN550"/>
      <c r="AO550"/>
      <c r="AP550"/>
      <c r="AQ550"/>
      <c r="AR550"/>
      <c r="AS550"/>
      <c r="AT550"/>
      <c r="AU550"/>
      <c r="AV550"/>
      <c r="AW550"/>
      <c r="AX550"/>
      <c r="AY550"/>
      <c r="AZ550"/>
      <c r="BA550"/>
      <c r="BB550"/>
      <c r="BC550"/>
      <c r="BD550"/>
      <c r="BE550"/>
      <c r="BF550"/>
      <c r="BG550"/>
      <c r="BH550"/>
      <c r="BI550"/>
      <c r="BJ550"/>
      <c r="BK550"/>
      <c r="BL550"/>
      <c r="BM550"/>
      <c r="BN550"/>
      <c r="BO550"/>
      <c r="BP550"/>
      <c r="BQ550"/>
      <c r="BR550"/>
      <c r="BS550"/>
      <c r="BT550"/>
      <c r="BU550"/>
      <c r="BV550"/>
      <c r="BW550"/>
      <c r="BX550"/>
      <c r="BY550"/>
      <c r="BZ550"/>
      <c r="CA550"/>
      <c r="CB550"/>
      <c r="CC550"/>
      <c r="CD550"/>
      <c r="CE550"/>
      <c r="CF550"/>
      <c r="CG550"/>
      <c r="CH550"/>
      <c r="CI550"/>
      <c r="CJ550"/>
      <c r="CK550"/>
      <c r="CL550"/>
      <c r="CM550"/>
      <c r="CN550"/>
      <c r="CO550"/>
      <c r="CP550"/>
      <c r="CQ550"/>
      <c r="CR550"/>
      <c r="CS550"/>
      <c r="CT550"/>
      <c r="CU550"/>
      <c r="CV550"/>
      <c r="CW550"/>
      <c r="CX550"/>
      <c r="CY550"/>
      <c r="CZ550"/>
      <c r="DA550"/>
      <c r="DB550"/>
      <c r="DC550"/>
      <c r="DD550"/>
      <c r="DE550"/>
      <c r="DF550"/>
      <c r="DG550"/>
      <c r="DH550"/>
      <c r="DI550"/>
      <c r="DJ550"/>
      <c r="DK550"/>
      <c r="DL550"/>
      <c r="DM550"/>
      <c r="DN550"/>
      <c r="DO550"/>
      <c r="DP550"/>
      <c r="DQ550"/>
      <c r="DR550"/>
      <c r="DS550"/>
      <c r="DT550"/>
      <c r="DU550"/>
      <c r="DV550"/>
      <c r="DW550"/>
      <c r="DX550"/>
      <c r="DY550"/>
      <c r="DZ550"/>
      <c r="EA550"/>
      <c r="EB550"/>
      <c r="EC550"/>
      <c r="ED550"/>
      <c r="EE550"/>
      <c r="EF550"/>
      <c r="EG550"/>
      <c r="EH550"/>
      <c r="EI550"/>
      <c r="EJ550"/>
      <c r="EK550"/>
      <c r="EL550"/>
      <c r="EM550"/>
      <c r="EN550"/>
      <c r="EO550"/>
      <c r="EP550"/>
      <c r="EQ550"/>
      <c r="ER550"/>
      <c r="ES550"/>
      <c r="ET550"/>
      <c r="EU550"/>
      <c r="EV550"/>
      <c r="EW550"/>
      <c r="EX550"/>
      <c r="EY550"/>
      <c r="EZ550"/>
      <c r="FA550"/>
      <c r="FB550"/>
      <c r="FC550"/>
      <c r="FD550"/>
      <c r="FE550"/>
      <c r="FF550"/>
      <c r="FG550"/>
      <c r="FH550"/>
      <c r="FI550"/>
      <c r="FJ550"/>
      <c r="FK550"/>
      <c r="FL550"/>
      <c r="FM550"/>
      <c r="FN550"/>
      <c r="FO550"/>
      <c r="FP550"/>
      <c r="FQ550"/>
      <c r="FR550"/>
      <c r="FS550"/>
      <c r="FT550"/>
      <c r="FU550"/>
      <c r="FV550"/>
      <c r="FW550"/>
      <c r="FX550"/>
      <c r="FY550"/>
      <c r="FZ550"/>
      <c r="GA550"/>
      <c r="GB550"/>
      <c r="GC550"/>
      <c r="GD550"/>
    </row>
    <row r="551" spans="1:186" s="8" customFormat="1" x14ac:dyDescent="0.2">
      <c r="A551"/>
      <c r="B551"/>
      <c r="C551"/>
      <c r="D551"/>
      <c r="E551"/>
      <c r="F551"/>
      <c r="G551"/>
      <c r="H551"/>
      <c r="I551"/>
      <c r="J551"/>
      <c r="K551"/>
      <c r="L551"/>
      <c r="M551"/>
      <c r="N551"/>
      <c r="O551"/>
      <c r="P551"/>
      <c r="Q551"/>
      <c r="R551"/>
      <c r="S551"/>
      <c r="T551"/>
      <c r="U551"/>
      <c r="V551"/>
      <c r="W551"/>
      <c r="X551"/>
      <c r="Y551"/>
      <c r="Z551"/>
      <c r="AA551"/>
      <c r="AB551"/>
      <c r="AC551"/>
      <c r="AD551"/>
      <c r="AE551"/>
      <c r="AF551"/>
      <c r="AG551"/>
      <c r="AH551"/>
      <c r="AI551"/>
      <c r="AJ551"/>
      <c r="AK551"/>
      <c r="AL551"/>
      <c r="AM551"/>
      <c r="AN551"/>
      <c r="AO551"/>
      <c r="AP551"/>
      <c r="AQ551"/>
      <c r="AR551"/>
      <c r="AS551"/>
      <c r="AT551"/>
      <c r="AU551"/>
      <c r="AV551"/>
      <c r="AW551"/>
      <c r="AX551"/>
      <c r="AY551"/>
      <c r="AZ551"/>
      <c r="BA551"/>
      <c r="BB551"/>
      <c r="BC551"/>
      <c r="BD551"/>
      <c r="BE551"/>
      <c r="BF551"/>
      <c r="BG551"/>
      <c r="BH551"/>
      <c r="BI551"/>
      <c r="BJ551"/>
      <c r="BK551"/>
      <c r="BL551"/>
      <c r="BM551"/>
      <c r="BN551"/>
      <c r="BO551"/>
      <c r="BP551"/>
      <c r="BQ551"/>
      <c r="BR551"/>
      <c r="BS551"/>
      <c r="BT551"/>
      <c r="BU551"/>
      <c r="BV551"/>
      <c r="BW551"/>
      <c r="BX551"/>
      <c r="BY551"/>
      <c r="BZ551"/>
      <c r="CA551"/>
      <c r="CB551"/>
      <c r="CC551"/>
      <c r="CD551"/>
      <c r="CE551"/>
      <c r="CF551"/>
      <c r="CG551"/>
      <c r="CH551"/>
      <c r="CI551"/>
      <c r="CJ551"/>
      <c r="CK551"/>
      <c r="CL551"/>
      <c r="CM551"/>
      <c r="CN551"/>
      <c r="CO551"/>
      <c r="CP551"/>
      <c r="CQ551"/>
      <c r="CR551"/>
      <c r="CS551"/>
      <c r="CT551"/>
      <c r="CU551"/>
      <c r="CV551"/>
      <c r="CW551"/>
      <c r="CX551"/>
      <c r="CY551"/>
      <c r="CZ551"/>
      <c r="DA551"/>
      <c r="DB551"/>
      <c r="DC551"/>
      <c r="DD551"/>
      <c r="DE551"/>
      <c r="DF551"/>
      <c r="DG551"/>
      <c r="DH551"/>
      <c r="DI551"/>
      <c r="DJ551"/>
      <c r="DK551"/>
      <c r="DL551"/>
      <c r="DM551"/>
      <c r="DN551"/>
      <c r="DO551"/>
      <c r="DP551"/>
      <c r="DQ551"/>
      <c r="DR551"/>
      <c r="DS551"/>
      <c r="DT551"/>
      <c r="DU551"/>
      <c r="DV551"/>
      <c r="DW551"/>
      <c r="DX551"/>
      <c r="DY551"/>
      <c r="DZ551"/>
      <c r="EA551"/>
      <c r="EB551"/>
      <c r="EC551"/>
      <c r="ED551"/>
      <c r="EE551"/>
      <c r="EF551"/>
      <c r="EG551"/>
      <c r="EH551"/>
      <c r="EI551"/>
      <c r="EJ551"/>
      <c r="EK551"/>
      <c r="EL551"/>
      <c r="EM551"/>
      <c r="EN551"/>
      <c r="EO551"/>
      <c r="EP551"/>
      <c r="EQ551"/>
      <c r="ER551"/>
      <c r="ES551"/>
      <c r="ET551"/>
      <c r="EU551"/>
      <c r="EV551"/>
      <c r="EW551"/>
      <c r="EX551"/>
      <c r="EY551"/>
      <c r="EZ551"/>
      <c r="FA551"/>
      <c r="FB551"/>
      <c r="FC551"/>
      <c r="FD551"/>
      <c r="FE551"/>
      <c r="FF551"/>
      <c r="FG551"/>
      <c r="FH551"/>
      <c r="FI551"/>
      <c r="FJ551"/>
      <c r="FK551"/>
      <c r="FL551"/>
      <c r="FM551"/>
      <c r="FN551"/>
      <c r="FO551"/>
      <c r="FP551"/>
      <c r="FQ551"/>
      <c r="FR551"/>
      <c r="FS551"/>
      <c r="FT551"/>
      <c r="FU551"/>
      <c r="FV551"/>
      <c r="FW551"/>
      <c r="FX551"/>
      <c r="FY551"/>
      <c r="FZ551"/>
      <c r="GA551"/>
      <c r="GB551"/>
      <c r="GC551"/>
      <c r="GD551"/>
    </row>
    <row r="552" spans="1:186" s="8" customFormat="1" x14ac:dyDescent="0.2">
      <c r="A552"/>
      <c r="B552"/>
      <c r="C552"/>
      <c r="D552"/>
      <c r="E552"/>
      <c r="F552"/>
      <c r="G552"/>
      <c r="H552"/>
      <c r="I552"/>
      <c r="J552"/>
      <c r="K552"/>
      <c r="L552"/>
      <c r="M552"/>
      <c r="N552"/>
      <c r="O552"/>
      <c r="P552"/>
      <c r="Q552"/>
      <c r="R552"/>
      <c r="S552"/>
      <c r="T552"/>
      <c r="U552"/>
      <c r="V552"/>
      <c r="W552"/>
      <c r="X552"/>
      <c r="Y552"/>
      <c r="Z552"/>
      <c r="AA552"/>
      <c r="AB552"/>
      <c r="AC552"/>
      <c r="AD552"/>
      <c r="AE552"/>
      <c r="AF552"/>
      <c r="AG552"/>
      <c r="AH552"/>
      <c r="AI552"/>
      <c r="AJ552"/>
      <c r="AK552"/>
      <c r="AL552"/>
      <c r="AM552"/>
      <c r="AN552"/>
      <c r="AO552"/>
      <c r="AP552"/>
      <c r="AQ552"/>
      <c r="AR552"/>
      <c r="AS552"/>
      <c r="AT552"/>
      <c r="AU552"/>
      <c r="AV552"/>
      <c r="AW552"/>
      <c r="AX552"/>
      <c r="AY552"/>
      <c r="AZ552"/>
      <c r="BA552"/>
      <c r="BB552"/>
      <c r="BC552"/>
      <c r="BD552"/>
      <c r="BE552"/>
      <c r="BF552"/>
      <c r="BG552"/>
      <c r="BH552"/>
      <c r="BI552"/>
      <c r="BJ552"/>
      <c r="BK552"/>
      <c r="BL552"/>
      <c r="BM552"/>
      <c r="BN552"/>
      <c r="BO552"/>
      <c r="BP552"/>
      <c r="BQ552"/>
      <c r="BR552"/>
      <c r="BS552"/>
      <c r="BT552"/>
      <c r="BU552"/>
      <c r="BV552"/>
      <c r="BW552"/>
      <c r="BX552"/>
      <c r="BY552"/>
      <c r="BZ552"/>
      <c r="CA552"/>
      <c r="CB552"/>
      <c r="CC552"/>
      <c r="CD552"/>
      <c r="CE552"/>
      <c r="CF552"/>
      <c r="CG552"/>
      <c r="CH552"/>
      <c r="CI552"/>
      <c r="CJ552"/>
      <c r="CK552"/>
      <c r="CL552"/>
      <c r="CM552"/>
      <c r="CN552"/>
      <c r="CO552"/>
      <c r="CP552"/>
      <c r="CQ552"/>
      <c r="CR552"/>
      <c r="CS552"/>
      <c r="CT552"/>
      <c r="CU552"/>
      <c r="CV552"/>
      <c r="CW552"/>
      <c r="CX552"/>
      <c r="CY552"/>
      <c r="CZ552"/>
      <c r="DA552"/>
      <c r="DB552"/>
      <c r="DC552"/>
      <c r="DD552"/>
      <c r="DE552"/>
      <c r="DF552"/>
      <c r="DG552"/>
      <c r="DH552"/>
      <c r="DI552"/>
      <c r="DJ552"/>
      <c r="DK552"/>
      <c r="DL552"/>
      <c r="DM552"/>
      <c r="DN552"/>
      <c r="DO552"/>
      <c r="DP552"/>
      <c r="DQ552"/>
      <c r="DR552"/>
      <c r="DS552"/>
      <c r="DT552"/>
      <c r="DU552"/>
      <c r="DV552"/>
      <c r="DW552"/>
      <c r="DX552"/>
      <c r="DY552"/>
      <c r="DZ552"/>
      <c r="EA552"/>
      <c r="EB552"/>
      <c r="EC552"/>
      <c r="ED552"/>
      <c r="EE552"/>
      <c r="EF552"/>
      <c r="EG552"/>
      <c r="EH552"/>
      <c r="EI552"/>
      <c r="EJ552"/>
      <c r="EK552"/>
      <c r="EL552"/>
      <c r="EM552"/>
      <c r="EN552"/>
      <c r="EO552"/>
      <c r="EP552"/>
      <c r="EQ552"/>
      <c r="ER552"/>
      <c r="ES552"/>
      <c r="ET552"/>
      <c r="EU552"/>
      <c r="EV552"/>
      <c r="EW552"/>
      <c r="EX552"/>
      <c r="EY552"/>
      <c r="EZ552"/>
      <c r="FA552"/>
      <c r="FB552"/>
      <c r="FC552"/>
      <c r="FD552"/>
      <c r="FE552"/>
      <c r="FF552"/>
      <c r="FG552"/>
      <c r="FH552"/>
      <c r="FI552"/>
      <c r="FJ552"/>
      <c r="FK552"/>
      <c r="FL552"/>
      <c r="FM552"/>
      <c r="FN552"/>
      <c r="FO552"/>
      <c r="FP552"/>
      <c r="FQ552"/>
      <c r="FR552"/>
      <c r="FS552"/>
      <c r="FT552"/>
      <c r="FU552"/>
      <c r="FV552"/>
      <c r="FW552"/>
      <c r="FX552"/>
      <c r="FY552"/>
      <c r="FZ552"/>
      <c r="GA552"/>
      <c r="GB552"/>
      <c r="GC552"/>
      <c r="GD552"/>
    </row>
    <row r="553" spans="1:186" s="8" customFormat="1" x14ac:dyDescent="0.2">
      <c r="A553"/>
      <c r="B553"/>
      <c r="C553"/>
      <c r="D553"/>
      <c r="E553"/>
      <c r="F553"/>
      <c r="G553"/>
      <c r="H553"/>
      <c r="I553"/>
      <c r="J553"/>
      <c r="K553"/>
      <c r="L553"/>
      <c r="M553"/>
      <c r="N553"/>
      <c r="O553"/>
      <c r="P553"/>
      <c r="Q553"/>
      <c r="R553"/>
      <c r="S553"/>
      <c r="T553"/>
      <c r="U553"/>
      <c r="V553"/>
      <c r="W553"/>
      <c r="X553"/>
      <c r="Y553"/>
      <c r="Z553"/>
      <c r="AA553"/>
      <c r="AB553"/>
      <c r="AC553"/>
      <c r="AD553"/>
      <c r="AE553"/>
      <c r="AF553"/>
      <c r="AG553"/>
      <c r="AH553"/>
      <c r="AI553"/>
      <c r="AJ553"/>
      <c r="AK553"/>
      <c r="AL553"/>
      <c r="AM553"/>
      <c r="AN553"/>
      <c r="AO553"/>
      <c r="AP553"/>
      <c r="AQ553"/>
      <c r="AR553"/>
      <c r="AS553"/>
      <c r="AT553"/>
      <c r="AU553"/>
      <c r="AV553"/>
      <c r="AW553"/>
      <c r="AX553"/>
      <c r="AY553"/>
      <c r="AZ553"/>
      <c r="BA553"/>
      <c r="BB553"/>
      <c r="BC553"/>
      <c r="BD553"/>
      <c r="BE553"/>
      <c r="BF553"/>
      <c r="BG553"/>
      <c r="BH553"/>
      <c r="BI553"/>
      <c r="BJ553"/>
      <c r="BK553"/>
      <c r="BL553"/>
      <c r="BM553"/>
      <c r="BN553"/>
      <c r="BO553"/>
      <c r="BP553"/>
      <c r="BQ553"/>
      <c r="BR553"/>
      <c r="BS553"/>
      <c r="BT553"/>
      <c r="BU553"/>
      <c r="BV553"/>
      <c r="BW553"/>
      <c r="BX553"/>
      <c r="BY553"/>
      <c r="BZ553"/>
      <c r="CA553"/>
      <c r="CB553"/>
      <c r="CC553"/>
      <c r="CD553"/>
      <c r="CE553"/>
      <c r="CF553"/>
      <c r="CG553"/>
      <c r="CH553"/>
      <c r="CI553"/>
      <c r="CJ553"/>
      <c r="CK553"/>
      <c r="CL553"/>
      <c r="CM553"/>
      <c r="CN553"/>
      <c r="CO553"/>
      <c r="CP553"/>
      <c r="CQ553"/>
      <c r="CR553"/>
      <c r="CS553"/>
      <c r="CT553"/>
      <c r="CU553"/>
      <c r="CV553"/>
      <c r="CW553"/>
      <c r="CX553"/>
      <c r="CY553"/>
      <c r="CZ553"/>
      <c r="DA553"/>
      <c r="DB553"/>
      <c r="DC553"/>
      <c r="DD553"/>
      <c r="DE553"/>
      <c r="DF553"/>
      <c r="DG553"/>
      <c r="DH553"/>
      <c r="DI553"/>
      <c r="DJ553"/>
      <c r="DK553"/>
      <c r="DL553"/>
      <c r="DM553"/>
      <c r="DN553"/>
      <c r="DO553"/>
      <c r="DP553"/>
      <c r="DQ553"/>
      <c r="DR553"/>
      <c r="DS553"/>
      <c r="DT553"/>
      <c r="DU553"/>
      <c r="DV553"/>
      <c r="DW553"/>
      <c r="DX553"/>
      <c r="DY553"/>
      <c r="DZ553"/>
      <c r="EA553"/>
      <c r="EB553"/>
      <c r="EC553"/>
      <c r="ED553"/>
      <c r="EE553"/>
      <c r="EF553"/>
      <c r="EG553"/>
      <c r="EH553"/>
      <c r="EI553"/>
      <c r="EJ553"/>
      <c r="EK553"/>
      <c r="EL553"/>
      <c r="EM553"/>
      <c r="EN553"/>
      <c r="EO553"/>
      <c r="EP553"/>
      <c r="EQ553"/>
      <c r="ER553"/>
      <c r="ES553"/>
      <c r="ET553"/>
      <c r="EU553"/>
      <c r="EV553"/>
      <c r="EW553"/>
      <c r="EX553"/>
      <c r="EY553"/>
      <c r="EZ553"/>
      <c r="FA553"/>
      <c r="FB553"/>
      <c r="FC553"/>
      <c r="FD553"/>
      <c r="FE553"/>
      <c r="FF553"/>
      <c r="FG553"/>
      <c r="FH553"/>
      <c r="FI553"/>
      <c r="FJ553"/>
      <c r="FK553"/>
      <c r="FL553"/>
      <c r="FM553"/>
      <c r="FN553"/>
      <c r="FO553"/>
      <c r="FP553"/>
      <c r="FQ553"/>
      <c r="FR553"/>
      <c r="FS553"/>
      <c r="FT553"/>
      <c r="FU553"/>
      <c r="FV553"/>
      <c r="FW553"/>
      <c r="FX553"/>
      <c r="FY553"/>
      <c r="FZ553"/>
      <c r="GA553"/>
      <c r="GB553"/>
      <c r="GC553"/>
      <c r="GD553"/>
    </row>
    <row r="554" spans="1:186" s="8" customFormat="1" x14ac:dyDescent="0.2">
      <c r="A554"/>
      <c r="B554"/>
      <c r="C554"/>
      <c r="D554"/>
      <c r="E554"/>
      <c r="F554"/>
      <c r="G554"/>
      <c r="H554"/>
      <c r="I554"/>
      <c r="J554"/>
      <c r="K554"/>
      <c r="L554"/>
      <c r="M554"/>
      <c r="N554"/>
      <c r="O554"/>
      <c r="P554"/>
      <c r="Q554"/>
      <c r="R554"/>
      <c r="S554"/>
      <c r="T554"/>
      <c r="U554"/>
      <c r="V554"/>
      <c r="W554"/>
      <c r="X554"/>
      <c r="Y554"/>
      <c r="Z554"/>
      <c r="AA554"/>
      <c r="AB554"/>
      <c r="AC554"/>
      <c r="AD554"/>
      <c r="AE554"/>
      <c r="AF554"/>
      <c r="AG554"/>
      <c r="AH554"/>
      <c r="AI554"/>
      <c r="AJ554"/>
      <c r="AK554"/>
      <c r="AL554"/>
      <c r="AM554"/>
      <c r="AN554"/>
      <c r="AO554"/>
      <c r="AP554"/>
      <c r="AQ554"/>
      <c r="AR554"/>
      <c r="AS554"/>
      <c r="AT554"/>
      <c r="AU554"/>
      <c r="AV554"/>
      <c r="AW554"/>
      <c r="AX554"/>
      <c r="AY554"/>
      <c r="AZ554"/>
      <c r="BA554"/>
      <c r="BB554"/>
      <c r="BC554"/>
      <c r="BD554"/>
      <c r="BE554"/>
      <c r="BF554"/>
      <c r="BG554"/>
      <c r="BH554"/>
      <c r="BI554"/>
      <c r="BJ554"/>
      <c r="BK554"/>
      <c r="BL554"/>
      <c r="BM554"/>
      <c r="BN554"/>
      <c r="BO554"/>
      <c r="BP554"/>
      <c r="BQ554"/>
      <c r="BR554"/>
      <c r="BS554"/>
      <c r="BT554"/>
      <c r="BU554"/>
      <c r="BV554"/>
      <c r="BW554"/>
      <c r="BX554"/>
      <c r="BY554"/>
      <c r="BZ554"/>
      <c r="CA554"/>
      <c r="CB554"/>
      <c r="CC554"/>
      <c r="CD554"/>
      <c r="CE554"/>
      <c r="CF554"/>
      <c r="CG554"/>
      <c r="CH554"/>
      <c r="CI554"/>
      <c r="CJ554"/>
      <c r="CK554"/>
      <c r="CL554"/>
      <c r="CM554"/>
      <c r="CN554"/>
      <c r="CO554"/>
      <c r="CP554"/>
      <c r="CQ554"/>
      <c r="CR554"/>
      <c r="CS554"/>
      <c r="CT554"/>
      <c r="CU554"/>
      <c r="CV554"/>
      <c r="CW554"/>
      <c r="CX554"/>
      <c r="CY554"/>
      <c r="CZ554"/>
      <c r="DA554"/>
      <c r="DB554"/>
      <c r="DC554"/>
      <c r="DD554"/>
      <c r="DE554"/>
      <c r="DF554"/>
      <c r="DG554"/>
      <c r="DH554"/>
      <c r="DI554"/>
      <c r="DJ554"/>
      <c r="DK554"/>
      <c r="DL554"/>
      <c r="DM554"/>
      <c r="DN554"/>
      <c r="DO554"/>
      <c r="DP554"/>
      <c r="DQ554"/>
      <c r="DR554"/>
      <c r="DS554"/>
      <c r="DT554"/>
      <c r="DU554"/>
      <c r="DV554"/>
      <c r="DW554"/>
      <c r="DX554"/>
      <c r="DY554"/>
      <c r="DZ554"/>
      <c r="EA554"/>
      <c r="EB554"/>
      <c r="EC554"/>
      <c r="ED554"/>
      <c r="EE554"/>
      <c r="EF554"/>
      <c r="EG554"/>
      <c r="EH554"/>
      <c r="EI554"/>
      <c r="EJ554"/>
      <c r="EK554"/>
      <c r="EL554"/>
      <c r="EM554"/>
      <c r="EN554"/>
      <c r="EO554"/>
      <c r="EP554"/>
      <c r="EQ554"/>
      <c r="ER554"/>
      <c r="ES554"/>
      <c r="ET554"/>
      <c r="EU554"/>
      <c r="EV554"/>
      <c r="EW554"/>
      <c r="EX554"/>
      <c r="EY554"/>
      <c r="EZ554"/>
      <c r="FA554"/>
      <c r="FB554"/>
      <c r="FC554"/>
      <c r="FD554"/>
      <c r="FE554"/>
      <c r="FF554"/>
      <c r="FG554"/>
      <c r="FH554"/>
      <c r="FI554"/>
      <c r="FJ554"/>
      <c r="FK554"/>
      <c r="FL554"/>
      <c r="FM554"/>
      <c r="FN554"/>
      <c r="FO554"/>
      <c r="FP554"/>
      <c r="FQ554"/>
      <c r="FR554"/>
      <c r="FS554"/>
      <c r="FT554"/>
      <c r="FU554"/>
      <c r="FV554"/>
      <c r="FW554"/>
      <c r="FX554"/>
      <c r="FY554"/>
      <c r="FZ554"/>
      <c r="GA554"/>
      <c r="GB554"/>
      <c r="GC554"/>
      <c r="GD554"/>
    </row>
    <row r="555" spans="1:186" s="8" customFormat="1" x14ac:dyDescent="0.2">
      <c r="A555"/>
      <c r="B555"/>
      <c r="C555"/>
      <c r="D555"/>
      <c r="E555"/>
      <c r="F555"/>
      <c r="G555"/>
      <c r="H555"/>
      <c r="I555"/>
      <c r="J555"/>
      <c r="K555"/>
      <c r="L555"/>
      <c r="M555"/>
      <c r="N555"/>
      <c r="O555"/>
      <c r="P555"/>
      <c r="Q555"/>
      <c r="R555"/>
      <c r="S555"/>
      <c r="T555"/>
      <c r="U555"/>
      <c r="V555"/>
      <c r="W555"/>
      <c r="X555"/>
      <c r="Y555"/>
      <c r="Z555"/>
      <c r="AA555"/>
      <c r="AB555"/>
      <c r="AC555"/>
      <c r="AD555"/>
      <c r="AE555"/>
      <c r="AF555"/>
      <c r="AG555"/>
      <c r="AH555"/>
      <c r="AI555"/>
      <c r="AJ555"/>
      <c r="AK555"/>
      <c r="AL555"/>
      <c r="AM555"/>
      <c r="AN555"/>
      <c r="AO555"/>
      <c r="AP555"/>
      <c r="AQ555"/>
      <c r="AR555"/>
      <c r="AS555"/>
      <c r="AT555"/>
      <c r="AU555"/>
      <c r="AV555"/>
      <c r="AW555"/>
      <c r="AX555"/>
      <c r="AY555"/>
      <c r="AZ555"/>
      <c r="BA555"/>
      <c r="BB555"/>
      <c r="BC555"/>
      <c r="BD555"/>
      <c r="BE555"/>
      <c r="BF555"/>
      <c r="BG555"/>
      <c r="BH555"/>
      <c r="BI555"/>
      <c r="BJ555"/>
      <c r="BK555"/>
      <c r="BL555"/>
      <c r="BM555"/>
      <c r="BN555"/>
      <c r="BO555"/>
      <c r="BP555"/>
      <c r="BQ555"/>
      <c r="BR555"/>
      <c r="BS555"/>
      <c r="BT555"/>
      <c r="BU555"/>
      <c r="BV555"/>
      <c r="BW555"/>
      <c r="BX555"/>
      <c r="BY555"/>
      <c r="BZ555"/>
      <c r="CA555"/>
      <c r="CB555"/>
      <c r="CC555"/>
      <c r="CD555"/>
      <c r="CE555"/>
      <c r="CF555"/>
      <c r="CG555"/>
      <c r="CH555"/>
      <c r="CI555"/>
      <c r="CJ555"/>
      <c r="CK555"/>
      <c r="CL555"/>
      <c r="CM555"/>
      <c r="CN555"/>
      <c r="CO555"/>
      <c r="CP555"/>
      <c r="CQ555"/>
      <c r="CR555"/>
      <c r="CS555"/>
      <c r="CT555"/>
      <c r="CU555"/>
      <c r="CV555"/>
      <c r="CW555"/>
      <c r="CX555"/>
      <c r="CY555"/>
      <c r="CZ555"/>
      <c r="DA555"/>
      <c r="DB555"/>
      <c r="DC555"/>
      <c r="DD555"/>
      <c r="DE555"/>
      <c r="DF555"/>
      <c r="DG555"/>
      <c r="DH555"/>
      <c r="DI555"/>
      <c r="DJ555"/>
      <c r="DK555"/>
      <c r="DL555"/>
      <c r="DM555"/>
      <c r="DN555"/>
      <c r="DO555"/>
      <c r="DP555"/>
      <c r="DQ555"/>
      <c r="DR555"/>
      <c r="DS555"/>
      <c r="DT555"/>
      <c r="DU555"/>
      <c r="DV555"/>
      <c r="DW555"/>
      <c r="DX555"/>
      <c r="DY555"/>
      <c r="DZ555"/>
      <c r="EA555"/>
      <c r="EB555"/>
      <c r="EC555"/>
      <c r="ED555"/>
      <c r="EE555"/>
      <c r="EF555"/>
      <c r="EG555"/>
      <c r="EH555"/>
      <c r="EI555"/>
      <c r="EJ555"/>
      <c r="EK555"/>
      <c r="EL555"/>
      <c r="EM555"/>
      <c r="EN555"/>
      <c r="EO555"/>
      <c r="EP555"/>
      <c r="EQ555"/>
      <c r="ER555"/>
      <c r="ES555"/>
      <c r="ET555"/>
      <c r="EU555"/>
      <c r="EV555"/>
      <c r="EW555"/>
      <c r="EX555"/>
      <c r="EY555"/>
      <c r="EZ555"/>
      <c r="FA555"/>
      <c r="FB555"/>
      <c r="FC555"/>
      <c r="FD555"/>
      <c r="FE555"/>
      <c r="FF555"/>
      <c r="FG555"/>
      <c r="FH555"/>
      <c r="FI555"/>
      <c r="FJ555"/>
      <c r="FK555"/>
      <c r="FL555"/>
      <c r="FM555"/>
      <c r="FN555"/>
      <c r="FO555"/>
      <c r="FP555"/>
      <c r="FQ555"/>
      <c r="FR555"/>
      <c r="FS555"/>
      <c r="FT555"/>
      <c r="FU555"/>
      <c r="FV555"/>
      <c r="FW555"/>
      <c r="FX555"/>
      <c r="FY555"/>
      <c r="FZ555"/>
      <c r="GA555"/>
      <c r="GB555"/>
      <c r="GC555"/>
      <c r="GD555"/>
    </row>
    <row r="556" spans="1:186" s="8" customFormat="1" x14ac:dyDescent="0.2">
      <c r="A556"/>
      <c r="B556"/>
      <c r="C556"/>
      <c r="D556"/>
      <c r="E556"/>
      <c r="F556"/>
      <c r="G556"/>
      <c r="H556"/>
      <c r="I556"/>
      <c r="J556"/>
      <c r="K556"/>
      <c r="L556"/>
      <c r="M556"/>
      <c r="N556"/>
      <c r="O556"/>
      <c r="P556"/>
      <c r="Q556"/>
      <c r="R556"/>
      <c r="S556"/>
      <c r="T556"/>
      <c r="U556"/>
      <c r="V556"/>
      <c r="W556"/>
      <c r="X556"/>
      <c r="Y556"/>
      <c r="Z556"/>
      <c r="AA556"/>
      <c r="AB556"/>
      <c r="AC556"/>
      <c r="AD556"/>
      <c r="AE556"/>
      <c r="AF556"/>
      <c r="AG556"/>
      <c r="AH556"/>
      <c r="AI556"/>
      <c r="AJ556"/>
      <c r="AK556"/>
      <c r="AL556"/>
      <c r="AM556"/>
      <c r="AN556"/>
      <c r="AO556"/>
      <c r="AP556"/>
      <c r="AQ556"/>
      <c r="AR556"/>
      <c r="AS556"/>
      <c r="AT556"/>
      <c r="AU556"/>
      <c r="AV556"/>
      <c r="AW556"/>
      <c r="AX556"/>
      <c r="AY556"/>
      <c r="AZ556"/>
      <c r="BA556"/>
      <c r="BB556"/>
      <c r="BC556"/>
      <c r="BD556"/>
      <c r="BE556"/>
      <c r="BF556"/>
      <c r="BG556"/>
      <c r="BH556"/>
      <c r="BI556"/>
      <c r="BJ556"/>
      <c r="BK556"/>
      <c r="BL556"/>
      <c r="BM556"/>
      <c r="BN556"/>
      <c r="BO556"/>
      <c r="BP556"/>
      <c r="BQ556"/>
      <c r="BR556"/>
      <c r="BS556"/>
      <c r="BT556"/>
      <c r="BU556"/>
      <c r="BV556"/>
      <c r="BW556"/>
      <c r="BX556"/>
      <c r="BY556"/>
      <c r="BZ556"/>
      <c r="CA556"/>
      <c r="CB556"/>
      <c r="CC556"/>
      <c r="CD556"/>
      <c r="CE556"/>
      <c r="CF556"/>
      <c r="CG556"/>
      <c r="CH556"/>
      <c r="CI556"/>
      <c r="CJ556"/>
      <c r="CK556"/>
      <c r="CL556"/>
      <c r="CM556"/>
      <c r="CN556"/>
      <c r="CO556"/>
      <c r="CP556"/>
      <c r="CQ556"/>
      <c r="CR556"/>
      <c r="CS556"/>
      <c r="CT556"/>
      <c r="CU556"/>
      <c r="CV556"/>
      <c r="CW556"/>
      <c r="CX556"/>
      <c r="CY556"/>
      <c r="CZ556"/>
      <c r="DA556"/>
      <c r="DB556"/>
      <c r="DC556"/>
      <c r="DD556"/>
      <c r="DE556"/>
      <c r="DF556"/>
      <c r="DG556"/>
      <c r="DH556"/>
      <c r="DI556"/>
      <c r="DJ556"/>
      <c r="DK556"/>
      <c r="DL556"/>
      <c r="DM556"/>
      <c r="DN556"/>
      <c r="DO556"/>
      <c r="DP556"/>
      <c r="DQ556"/>
      <c r="DR556"/>
      <c r="DS556"/>
      <c r="DT556"/>
      <c r="DU556"/>
      <c r="DV556"/>
      <c r="DW556"/>
      <c r="DX556"/>
      <c r="DY556"/>
      <c r="DZ556"/>
      <c r="EA556"/>
      <c r="EB556"/>
      <c r="EC556"/>
      <c r="ED556"/>
      <c r="EE556"/>
      <c r="EF556"/>
      <c r="EG556"/>
      <c r="EH556"/>
      <c r="EI556"/>
      <c r="EJ556"/>
      <c r="EK556"/>
      <c r="EL556"/>
      <c r="EM556"/>
      <c r="EN556"/>
      <c r="EO556"/>
      <c r="EP556"/>
      <c r="EQ556"/>
      <c r="ER556"/>
      <c r="ES556"/>
      <c r="ET556"/>
      <c r="EU556"/>
      <c r="EV556"/>
      <c r="EW556"/>
      <c r="EX556"/>
      <c r="EY556"/>
      <c r="EZ556"/>
      <c r="FA556"/>
      <c r="FB556"/>
      <c r="FC556"/>
      <c r="FD556"/>
      <c r="FE556"/>
      <c r="FF556"/>
      <c r="FG556"/>
      <c r="FH556"/>
      <c r="FI556"/>
      <c r="FJ556"/>
      <c r="FK556"/>
      <c r="FL556"/>
      <c r="FM556"/>
      <c r="FN556"/>
      <c r="FO556"/>
      <c r="FP556"/>
      <c r="FQ556"/>
      <c r="FR556"/>
      <c r="FS556"/>
      <c r="FT556"/>
      <c r="FU556"/>
      <c r="FV556"/>
      <c r="FW556"/>
      <c r="FX556"/>
      <c r="FY556"/>
      <c r="FZ556"/>
      <c r="GA556"/>
      <c r="GB556"/>
      <c r="GC556"/>
      <c r="GD556"/>
    </row>
    <row r="557" spans="1:186" s="8" customFormat="1" x14ac:dyDescent="0.2">
      <c r="A557"/>
      <c r="B557"/>
      <c r="C557"/>
      <c r="D557"/>
      <c r="E557"/>
      <c r="F557"/>
      <c r="G557"/>
      <c r="H557"/>
      <c r="I557"/>
      <c r="J557"/>
      <c r="K557"/>
      <c r="L557"/>
      <c r="M557"/>
      <c r="N557"/>
      <c r="O557"/>
      <c r="P557"/>
      <c r="Q557"/>
      <c r="R557"/>
      <c r="S557"/>
      <c r="T557"/>
      <c r="U557"/>
      <c r="V557"/>
      <c r="W557"/>
      <c r="X557"/>
      <c r="Y557"/>
      <c r="Z557"/>
      <c r="AA557"/>
      <c r="AB557"/>
      <c r="AC557"/>
      <c r="AD557"/>
      <c r="AE557"/>
      <c r="AF557"/>
      <c r="AG557"/>
      <c r="AH557"/>
      <c r="AI557"/>
      <c r="AJ557"/>
      <c r="AK557"/>
      <c r="AL557"/>
      <c r="AM557"/>
      <c r="AN557"/>
      <c r="AO557"/>
      <c r="AP557"/>
      <c r="AQ557"/>
      <c r="AR557"/>
      <c r="AS557"/>
      <c r="AT557"/>
      <c r="AU557"/>
      <c r="AV557"/>
      <c r="AW557"/>
      <c r="AX557"/>
      <c r="AY557"/>
      <c r="AZ557"/>
      <c r="BA557"/>
      <c r="BB557"/>
      <c r="BC557"/>
      <c r="BD557"/>
      <c r="BE557"/>
      <c r="BF557"/>
      <c r="BG557"/>
      <c r="BH557"/>
      <c r="BI557"/>
      <c r="BJ557"/>
      <c r="BK557"/>
      <c r="BL557"/>
      <c r="BM557"/>
      <c r="BN557"/>
      <c r="BO557"/>
      <c r="BP557"/>
      <c r="BQ557"/>
      <c r="BR557"/>
      <c r="BS557"/>
      <c r="BT557"/>
      <c r="BU557"/>
      <c r="BV557"/>
      <c r="BW557"/>
      <c r="BX557"/>
      <c r="BY557"/>
      <c r="BZ557"/>
      <c r="CA557"/>
      <c r="CB557"/>
      <c r="CC557"/>
      <c r="CD557"/>
      <c r="CE557"/>
      <c r="CF557"/>
      <c r="CG557"/>
      <c r="CH557"/>
      <c r="CI557"/>
      <c r="CJ557"/>
      <c r="CK557"/>
      <c r="CL557"/>
      <c r="CM557"/>
      <c r="CN557"/>
      <c r="CO557"/>
      <c r="CP557"/>
      <c r="CQ557"/>
      <c r="CR557"/>
      <c r="CS557"/>
      <c r="CT557"/>
      <c r="CU557"/>
      <c r="CV557"/>
      <c r="CW557"/>
      <c r="CX557"/>
      <c r="CY557"/>
      <c r="CZ557"/>
      <c r="DA557"/>
      <c r="DB557"/>
      <c r="DC557"/>
      <c r="DD557"/>
      <c r="DE557"/>
      <c r="DF557"/>
      <c r="DG557"/>
      <c r="DH557"/>
      <c r="DI557"/>
      <c r="DJ557"/>
      <c r="DK557"/>
      <c r="DL557"/>
      <c r="DM557"/>
      <c r="DN557"/>
      <c r="DO557"/>
      <c r="DP557"/>
      <c r="DQ557"/>
      <c r="DR557"/>
      <c r="DS557"/>
      <c r="DT557"/>
      <c r="DU557"/>
      <c r="DV557"/>
      <c r="DW557"/>
      <c r="DX557"/>
      <c r="DY557"/>
      <c r="DZ557"/>
      <c r="EA557"/>
      <c r="EB557"/>
      <c r="EC557"/>
      <c r="ED557"/>
      <c r="EE557"/>
      <c r="EF557"/>
      <c r="EG557"/>
      <c r="EH557"/>
      <c r="EI557"/>
      <c r="EJ557"/>
      <c r="EK557"/>
      <c r="EL557"/>
      <c r="EM557"/>
      <c r="EN557"/>
      <c r="EO557"/>
      <c r="EP557"/>
      <c r="EQ557"/>
      <c r="ER557"/>
      <c r="ES557"/>
      <c r="ET557"/>
      <c r="EU557"/>
      <c r="EV557"/>
      <c r="EW557"/>
      <c r="EX557"/>
      <c r="EY557"/>
      <c r="EZ557"/>
      <c r="FA557"/>
      <c r="FB557"/>
      <c r="FC557"/>
      <c r="FD557"/>
      <c r="FE557"/>
      <c r="FF557"/>
      <c r="FG557"/>
      <c r="FH557"/>
      <c r="FI557"/>
      <c r="FJ557"/>
      <c r="FK557"/>
      <c r="FL557"/>
      <c r="FM557"/>
      <c r="FN557"/>
      <c r="FO557"/>
      <c r="FP557"/>
      <c r="FQ557"/>
      <c r="FR557"/>
      <c r="FS557"/>
      <c r="FT557"/>
      <c r="FU557"/>
      <c r="FV557"/>
      <c r="FW557"/>
      <c r="FX557"/>
      <c r="FY557"/>
      <c r="FZ557"/>
      <c r="GA557"/>
      <c r="GB557"/>
      <c r="GC557"/>
      <c r="GD557"/>
    </row>
    <row r="558" spans="1:186" s="8" customFormat="1" x14ac:dyDescent="0.2">
      <c r="A558"/>
      <c r="B558"/>
      <c r="C558"/>
      <c r="D558"/>
      <c r="E558"/>
      <c r="F558"/>
      <c r="G558"/>
      <c r="H558"/>
      <c r="I558"/>
      <c r="J558"/>
      <c r="K558"/>
      <c r="L558"/>
      <c r="M558"/>
      <c r="N558"/>
      <c r="O558"/>
      <c r="P558"/>
      <c r="Q558"/>
      <c r="R558"/>
      <c r="S558"/>
      <c r="T558"/>
      <c r="U558"/>
      <c r="V558"/>
      <c r="W558"/>
      <c r="X558"/>
      <c r="Y558"/>
      <c r="Z558"/>
      <c r="AA558"/>
      <c r="AB558"/>
      <c r="AC558"/>
      <c r="AD558"/>
      <c r="AE558"/>
      <c r="AF558"/>
      <c r="AG558"/>
      <c r="AH558"/>
      <c r="AI558"/>
      <c r="AJ558"/>
      <c r="AK558"/>
      <c r="AL558"/>
      <c r="AM558"/>
      <c r="AN558"/>
      <c r="AO558"/>
      <c r="AP558"/>
      <c r="AQ558"/>
      <c r="AR558"/>
      <c r="AS558"/>
      <c r="AT558"/>
      <c r="AU558"/>
      <c r="AV558"/>
      <c r="AW558"/>
      <c r="AX558"/>
      <c r="AY558"/>
      <c r="AZ558"/>
      <c r="BA558"/>
      <c r="BB558"/>
      <c r="BC558"/>
      <c r="BD558"/>
      <c r="BE558"/>
      <c r="BF558"/>
      <c r="BG558"/>
      <c r="BH558"/>
      <c r="BI558"/>
      <c r="BJ558"/>
      <c r="BK558"/>
      <c r="BL558"/>
      <c r="BM558"/>
      <c r="BN558"/>
      <c r="BO558"/>
      <c r="BP558"/>
      <c r="BQ558"/>
      <c r="BR558"/>
      <c r="BS558"/>
      <c r="BT558"/>
      <c r="BU558"/>
      <c r="BV558"/>
      <c r="BW558"/>
      <c r="BX558"/>
      <c r="BY558"/>
      <c r="BZ558"/>
      <c r="CA558"/>
      <c r="CB558"/>
      <c r="CC558"/>
      <c r="CD558"/>
      <c r="CE558"/>
      <c r="CF558"/>
      <c r="CG558"/>
      <c r="CH558"/>
      <c r="CI558"/>
      <c r="CJ558"/>
      <c r="CK558"/>
      <c r="CL558"/>
      <c r="CM558"/>
      <c r="CN558"/>
      <c r="CO558"/>
      <c r="CP558"/>
      <c r="CQ558"/>
      <c r="CR558"/>
      <c r="CS558"/>
      <c r="CT558"/>
      <c r="CU558"/>
      <c r="CV558"/>
      <c r="CW558"/>
      <c r="CX558"/>
      <c r="CY558"/>
      <c r="CZ558"/>
      <c r="DA558"/>
      <c r="DB558"/>
      <c r="DC558"/>
      <c r="DD558"/>
      <c r="DE558"/>
      <c r="DF558"/>
      <c r="DG558"/>
      <c r="DH558"/>
      <c r="DI558"/>
      <c r="DJ558"/>
      <c r="DK558"/>
      <c r="DL558"/>
      <c r="DM558"/>
      <c r="DN558"/>
      <c r="DO558"/>
      <c r="DP558"/>
      <c r="DQ558"/>
      <c r="DR558"/>
      <c r="DS558"/>
      <c r="DT558"/>
      <c r="DU558"/>
      <c r="DV558"/>
      <c r="DW558"/>
      <c r="DX558"/>
      <c r="DY558"/>
      <c r="DZ558"/>
      <c r="EA558"/>
      <c r="EB558"/>
      <c r="EC558"/>
      <c r="ED558"/>
      <c r="EE558"/>
      <c r="EF558"/>
      <c r="EG558"/>
      <c r="EH558"/>
      <c r="EI558"/>
      <c r="EJ558"/>
      <c r="EK558"/>
      <c r="EL558"/>
      <c r="EM558"/>
      <c r="EN558"/>
      <c r="EO558"/>
      <c r="EP558"/>
      <c r="EQ558"/>
      <c r="ER558"/>
      <c r="ES558"/>
      <c r="ET558"/>
      <c r="EU558"/>
      <c r="EV558"/>
      <c r="EW558"/>
      <c r="EX558"/>
      <c r="EY558"/>
      <c r="EZ558"/>
      <c r="FA558"/>
      <c r="FB558"/>
      <c r="FC558"/>
      <c r="FD558"/>
      <c r="FE558"/>
      <c r="FF558"/>
      <c r="FG558"/>
      <c r="FH558"/>
      <c r="FI558"/>
      <c r="FJ558"/>
      <c r="FK558"/>
      <c r="FL558"/>
      <c r="FM558"/>
      <c r="FN558"/>
      <c r="FO558"/>
      <c r="FP558"/>
      <c r="FQ558"/>
      <c r="FR558"/>
      <c r="FS558"/>
      <c r="FT558"/>
      <c r="FU558"/>
      <c r="FV558"/>
      <c r="FW558"/>
      <c r="FX558"/>
      <c r="FY558"/>
      <c r="FZ558"/>
      <c r="GA558"/>
      <c r="GB558"/>
      <c r="GC558"/>
      <c r="GD558"/>
    </row>
    <row r="559" spans="1:186" s="8" customFormat="1" x14ac:dyDescent="0.2">
      <c r="A559"/>
      <c r="B559"/>
      <c r="C559"/>
      <c r="D559"/>
      <c r="E559"/>
      <c r="F559"/>
      <c r="G559"/>
      <c r="H559"/>
      <c r="I559"/>
      <c r="J559"/>
      <c r="K559"/>
      <c r="L559"/>
      <c r="M559"/>
      <c r="N559"/>
      <c r="O559"/>
      <c r="P559"/>
      <c r="Q559"/>
      <c r="R559"/>
      <c r="S559"/>
      <c r="T559"/>
      <c r="U559"/>
      <c r="V559"/>
      <c r="W559"/>
      <c r="X559"/>
      <c r="Y559"/>
      <c r="Z559"/>
      <c r="AA559"/>
      <c r="AB559"/>
      <c r="AC559"/>
      <c r="AD559"/>
      <c r="AE559"/>
      <c r="AF559"/>
      <c r="AG559"/>
      <c r="AH559"/>
      <c r="AI559"/>
      <c r="AJ559"/>
      <c r="AK559"/>
      <c r="AL559"/>
      <c r="AM559"/>
      <c r="AN559"/>
      <c r="AO559"/>
      <c r="AP559"/>
      <c r="AQ559"/>
      <c r="AR559"/>
      <c r="AS559"/>
      <c r="AT559"/>
      <c r="AU559"/>
      <c r="AV559"/>
      <c r="AW559"/>
      <c r="AX559"/>
      <c r="AY559"/>
      <c r="AZ559"/>
      <c r="BA559"/>
      <c r="BB559"/>
      <c r="BC559"/>
      <c r="BD559"/>
      <c r="BE559"/>
      <c r="BF559"/>
      <c r="BG559"/>
      <c r="BH559"/>
      <c r="BI559"/>
      <c r="BJ559"/>
      <c r="BK559"/>
      <c r="BL559"/>
      <c r="BM559"/>
      <c r="BN559"/>
      <c r="BO559"/>
      <c r="BP559"/>
      <c r="BQ559"/>
      <c r="BR559"/>
      <c r="BS559"/>
      <c r="BT559"/>
      <c r="BU559"/>
      <c r="BV559"/>
      <c r="BW559"/>
      <c r="BX559"/>
      <c r="BY559"/>
      <c r="BZ559"/>
      <c r="CA559"/>
      <c r="CB559"/>
      <c r="CC559"/>
      <c r="CD559"/>
      <c r="CE559"/>
      <c r="CF559"/>
      <c r="CG559"/>
      <c r="CH559"/>
      <c r="CI559"/>
      <c r="CJ559"/>
      <c r="CK559"/>
      <c r="CL559"/>
      <c r="CM559"/>
      <c r="CN559"/>
      <c r="CO559"/>
      <c r="CP559"/>
      <c r="CQ559"/>
      <c r="CR559"/>
      <c r="CS559"/>
      <c r="CT559"/>
      <c r="CU559"/>
      <c r="CV559"/>
      <c r="CW559"/>
      <c r="CX559"/>
      <c r="CY559"/>
      <c r="CZ559"/>
      <c r="DA559"/>
      <c r="DB559"/>
      <c r="DC559"/>
      <c r="DD559"/>
      <c r="DE559"/>
      <c r="DF559"/>
      <c r="DG559"/>
      <c r="DH559"/>
      <c r="DI559"/>
      <c r="DJ559"/>
      <c r="DK559"/>
      <c r="DL559"/>
      <c r="DM559"/>
      <c r="DN559"/>
      <c r="DO559"/>
      <c r="DP559"/>
      <c r="DQ559"/>
      <c r="DR559"/>
      <c r="DS559"/>
      <c r="DT559"/>
      <c r="DU559"/>
      <c r="DV559"/>
      <c r="DW559"/>
      <c r="DX559"/>
      <c r="DY559"/>
      <c r="DZ559"/>
      <c r="EA559"/>
      <c r="EB559"/>
      <c r="EC559"/>
      <c r="ED559"/>
      <c r="EE559"/>
      <c r="EF559"/>
      <c r="EG559"/>
      <c r="EH559"/>
      <c r="EI559"/>
      <c r="EJ559"/>
      <c r="EK559"/>
      <c r="EL559"/>
      <c r="EM559"/>
      <c r="EN559"/>
      <c r="EO559"/>
      <c r="EP559"/>
      <c r="EQ559"/>
      <c r="ER559"/>
      <c r="ES559"/>
      <c r="ET559"/>
      <c r="EU559"/>
      <c r="EV559"/>
      <c r="EW559"/>
      <c r="EX559"/>
      <c r="EY559"/>
      <c r="EZ559"/>
      <c r="FA559"/>
      <c r="FB559"/>
      <c r="FC559"/>
      <c r="FD559"/>
      <c r="FE559"/>
      <c r="FF559"/>
      <c r="FG559"/>
      <c r="FH559"/>
      <c r="FI559"/>
      <c r="FJ559"/>
      <c r="FK559"/>
      <c r="FL559"/>
      <c r="FM559"/>
      <c r="FN559"/>
      <c r="FO559"/>
      <c r="FP559"/>
      <c r="FQ559"/>
      <c r="FR559"/>
      <c r="FS559"/>
      <c r="FT559"/>
      <c r="FU559"/>
      <c r="FV559"/>
      <c r="FW559"/>
      <c r="FX559"/>
      <c r="FY559"/>
      <c r="FZ559"/>
      <c r="GA559"/>
      <c r="GB559"/>
      <c r="GC559"/>
      <c r="GD559"/>
    </row>
    <row r="560" spans="1:186" s="8" customFormat="1" x14ac:dyDescent="0.2">
      <c r="A560"/>
      <c r="B560"/>
      <c r="C560"/>
      <c r="D560"/>
      <c r="E560"/>
      <c r="F560"/>
      <c r="G560"/>
      <c r="H560"/>
      <c r="I560"/>
      <c r="J560"/>
      <c r="K560"/>
      <c r="L560"/>
      <c r="M560"/>
      <c r="N560"/>
      <c r="O560"/>
      <c r="P560"/>
      <c r="Q560"/>
      <c r="R560"/>
      <c r="S560"/>
      <c r="T560"/>
      <c r="U560"/>
      <c r="V560"/>
      <c r="W560"/>
      <c r="X560"/>
      <c r="Y560"/>
      <c r="Z560"/>
      <c r="AA560"/>
      <c r="AB560"/>
      <c r="AC560"/>
      <c r="AD560"/>
      <c r="AE560"/>
      <c r="AF560"/>
      <c r="AG560"/>
      <c r="AH560"/>
      <c r="AI560"/>
      <c r="AJ560"/>
      <c r="AK560"/>
      <c r="AL560"/>
      <c r="AM560"/>
      <c r="AN560"/>
      <c r="AO560"/>
      <c r="AP560"/>
      <c r="AQ560"/>
      <c r="AR560"/>
      <c r="AS560"/>
      <c r="AT560"/>
      <c r="AU560"/>
      <c r="AV560"/>
      <c r="AW560"/>
      <c r="AX560"/>
      <c r="AY560"/>
      <c r="AZ560"/>
      <c r="BA560"/>
      <c r="BB560"/>
      <c r="BC560"/>
      <c r="BD560"/>
      <c r="BE560"/>
      <c r="BF560"/>
      <c r="BG560"/>
      <c r="BH560"/>
      <c r="BI560"/>
      <c r="BJ560"/>
      <c r="BK560"/>
      <c r="BL560"/>
      <c r="BM560"/>
      <c r="BN560"/>
      <c r="BO560"/>
      <c r="BP560"/>
      <c r="BQ560"/>
      <c r="BR560"/>
      <c r="BS560"/>
      <c r="BT560"/>
      <c r="BU560"/>
      <c r="BV560"/>
      <c r="BW560"/>
      <c r="BX560"/>
      <c r="BY560"/>
      <c r="BZ560"/>
      <c r="CA560"/>
      <c r="CB560"/>
      <c r="CC560"/>
      <c r="CD560"/>
      <c r="CE560"/>
      <c r="CF560"/>
      <c r="CG560"/>
      <c r="CH560"/>
      <c r="CI560"/>
      <c r="CJ560"/>
      <c r="CK560"/>
      <c r="CL560"/>
      <c r="CM560"/>
      <c r="CN560"/>
      <c r="CO560"/>
      <c r="CP560"/>
      <c r="CQ560"/>
      <c r="CR560"/>
      <c r="CS560"/>
      <c r="CT560"/>
      <c r="CU560"/>
      <c r="CV560"/>
      <c r="CW560"/>
      <c r="CX560"/>
      <c r="CY560"/>
      <c r="CZ560"/>
      <c r="DA560"/>
      <c r="DB560"/>
      <c r="DC560"/>
      <c r="DD560"/>
      <c r="DE560"/>
      <c r="DF560"/>
      <c r="DG560"/>
      <c r="DH560"/>
      <c r="DI560"/>
      <c r="DJ560"/>
      <c r="DK560"/>
      <c r="DL560"/>
      <c r="DM560"/>
      <c r="DN560"/>
      <c r="DO560"/>
      <c r="DP560"/>
      <c r="DQ560"/>
      <c r="DR560"/>
      <c r="DS560"/>
      <c r="DT560"/>
      <c r="DU560"/>
      <c r="DV560"/>
      <c r="DW560"/>
      <c r="DX560"/>
      <c r="DY560"/>
      <c r="DZ560"/>
      <c r="EA560"/>
      <c r="EB560"/>
      <c r="EC560"/>
      <c r="ED560"/>
      <c r="EE560"/>
      <c r="EF560"/>
      <c r="EG560"/>
      <c r="EH560"/>
      <c r="EI560"/>
      <c r="EJ560"/>
      <c r="EK560"/>
      <c r="EL560"/>
      <c r="EM560"/>
      <c r="EN560"/>
      <c r="EO560"/>
      <c r="EP560"/>
      <c r="EQ560"/>
      <c r="ER560"/>
      <c r="ES560"/>
      <c r="ET560"/>
      <c r="EU560"/>
      <c r="EV560"/>
      <c r="EW560"/>
      <c r="EX560"/>
      <c r="EY560"/>
      <c r="EZ560"/>
      <c r="FA560"/>
      <c r="FB560"/>
      <c r="FC560"/>
      <c r="FD560"/>
      <c r="FE560"/>
      <c r="FF560"/>
      <c r="FG560"/>
      <c r="FH560"/>
      <c r="FI560"/>
      <c r="FJ560"/>
      <c r="FK560"/>
      <c r="FL560"/>
      <c r="FM560"/>
      <c r="FN560"/>
      <c r="FO560"/>
      <c r="FP560"/>
      <c r="FQ560"/>
      <c r="FR560"/>
      <c r="FS560"/>
      <c r="FT560"/>
      <c r="FU560"/>
      <c r="FV560"/>
      <c r="FW560"/>
      <c r="FX560"/>
      <c r="FY560"/>
      <c r="FZ560"/>
      <c r="GA560"/>
      <c r="GB560"/>
      <c r="GC560"/>
      <c r="GD560"/>
    </row>
    <row r="561" spans="1:186" s="8" customFormat="1" x14ac:dyDescent="0.2">
      <c r="A561"/>
      <c r="B561"/>
      <c r="C561"/>
      <c r="D561"/>
      <c r="E561"/>
      <c r="F561"/>
      <c r="G561"/>
      <c r="H561"/>
      <c r="I561"/>
      <c r="J561"/>
      <c r="K561"/>
      <c r="L561"/>
      <c r="M561"/>
      <c r="N561"/>
      <c r="O561"/>
      <c r="P561"/>
      <c r="Q561"/>
      <c r="R561"/>
      <c r="S561"/>
      <c r="T561"/>
      <c r="U561"/>
      <c r="V561"/>
      <c r="W561"/>
      <c r="X561"/>
      <c r="Y561"/>
      <c r="Z561"/>
      <c r="AA561"/>
      <c r="AB561"/>
      <c r="AC561"/>
      <c r="AD561"/>
      <c r="AE561"/>
      <c r="AF561"/>
      <c r="AG561"/>
      <c r="AH561"/>
      <c r="AI561"/>
      <c r="AJ561"/>
      <c r="AK561"/>
      <c r="AL561"/>
      <c r="AM561"/>
      <c r="AN561"/>
      <c r="AO561"/>
      <c r="AP561"/>
      <c r="AQ561"/>
      <c r="AR561"/>
      <c r="AS561"/>
      <c r="AT561"/>
      <c r="AU561"/>
      <c r="AV561"/>
      <c r="AW561"/>
      <c r="AX561"/>
      <c r="AY561"/>
      <c r="AZ561"/>
      <c r="BA561"/>
      <c r="BB561"/>
      <c r="BC561"/>
      <c r="BD561"/>
      <c r="BE561"/>
      <c r="BF561"/>
      <c r="BG561"/>
      <c r="BH561"/>
      <c r="BI561"/>
      <c r="BJ561"/>
      <c r="BK561"/>
      <c r="BL561"/>
      <c r="BM561"/>
      <c r="BN561"/>
      <c r="BO561"/>
      <c r="BP561"/>
      <c r="BQ561"/>
      <c r="BR561"/>
      <c r="BS561"/>
      <c r="BT561"/>
      <c r="BU561"/>
      <c r="BV561"/>
      <c r="BW561"/>
      <c r="BX561"/>
      <c r="BY561"/>
      <c r="BZ561"/>
      <c r="CA561"/>
      <c r="CB561"/>
      <c r="CC561"/>
      <c r="CD561"/>
      <c r="CE561"/>
      <c r="CF561"/>
      <c r="CG561"/>
      <c r="CH561"/>
      <c r="CI561"/>
      <c r="CJ561"/>
      <c r="CK561"/>
      <c r="CL561"/>
      <c r="CM561"/>
      <c r="CN561"/>
      <c r="CO561"/>
      <c r="CP561"/>
      <c r="CQ561"/>
      <c r="CR561"/>
      <c r="CS561"/>
      <c r="CT561"/>
      <c r="CU561"/>
      <c r="CV561"/>
      <c r="CW561"/>
      <c r="CX561"/>
      <c r="CY561"/>
      <c r="CZ561"/>
      <c r="DA561"/>
      <c r="DB561"/>
      <c r="DC561"/>
      <c r="DD561"/>
      <c r="DE561"/>
      <c r="DF561"/>
      <c r="DG561"/>
      <c r="DH561"/>
      <c r="DI561"/>
      <c r="DJ561"/>
      <c r="DK561"/>
      <c r="DL561"/>
      <c r="DM561"/>
      <c r="DN561"/>
      <c r="DO561"/>
      <c r="DP561"/>
      <c r="DQ561"/>
      <c r="DR561"/>
      <c r="DS561"/>
      <c r="DT561"/>
      <c r="DU561"/>
      <c r="DV561"/>
      <c r="DW561"/>
      <c r="DX561"/>
      <c r="DY561"/>
      <c r="DZ561"/>
      <c r="EA561"/>
      <c r="EB561"/>
      <c r="EC561"/>
      <c r="ED561"/>
      <c r="EE561"/>
      <c r="EF561"/>
      <c r="EG561"/>
      <c r="EH561"/>
      <c r="EI561"/>
      <c r="EJ561"/>
      <c r="EK561"/>
      <c r="EL561"/>
      <c r="EM561"/>
      <c r="EN561"/>
      <c r="EO561"/>
      <c r="EP561"/>
      <c r="EQ561"/>
      <c r="ER561"/>
      <c r="ES561"/>
      <c r="ET561"/>
      <c r="EU561"/>
      <c r="EV561"/>
      <c r="EW561"/>
      <c r="EX561"/>
      <c r="EY561"/>
      <c r="EZ561"/>
      <c r="FA561"/>
      <c r="FB561"/>
      <c r="FC561"/>
      <c r="FD561"/>
      <c r="FE561"/>
      <c r="FF561"/>
      <c r="FG561"/>
      <c r="FH561"/>
      <c r="FI561"/>
      <c r="FJ561"/>
      <c r="FK561"/>
      <c r="FL561"/>
      <c r="FM561"/>
      <c r="FN561"/>
      <c r="FO561"/>
      <c r="FP561"/>
      <c r="FQ561"/>
      <c r="FR561"/>
      <c r="FS561"/>
      <c r="FT561"/>
      <c r="FU561"/>
      <c r="FV561"/>
      <c r="FW561"/>
      <c r="FX561"/>
      <c r="FY561"/>
      <c r="FZ561"/>
      <c r="GA561"/>
      <c r="GB561"/>
      <c r="GC561"/>
      <c r="GD561"/>
    </row>
    <row r="562" spans="1:186" s="8" customFormat="1" x14ac:dyDescent="0.2">
      <c r="A562"/>
      <c r="B562"/>
      <c r="C562"/>
      <c r="D562"/>
      <c r="E562"/>
      <c r="F562"/>
      <c r="G562"/>
      <c r="H562"/>
      <c r="I562"/>
      <c r="J562"/>
      <c r="K562"/>
      <c r="L562"/>
      <c r="M562"/>
      <c r="N562"/>
      <c r="O562"/>
      <c r="P562"/>
      <c r="Q562"/>
      <c r="R562"/>
      <c r="S562"/>
      <c r="T562"/>
      <c r="U562"/>
      <c r="V562"/>
      <c r="W562"/>
      <c r="X562"/>
      <c r="Y562"/>
      <c r="Z562"/>
      <c r="AA562"/>
      <c r="AB562"/>
      <c r="AC562"/>
      <c r="AD562"/>
      <c r="AE562"/>
      <c r="AF562"/>
      <c r="AG562"/>
      <c r="AH562"/>
      <c r="AI562"/>
      <c r="AJ562"/>
      <c r="AK562"/>
      <c r="AL562"/>
      <c r="AM562"/>
      <c r="AN562"/>
      <c r="AO562"/>
      <c r="AP562"/>
      <c r="AQ562"/>
      <c r="AR562"/>
      <c r="AS562"/>
      <c r="AT562"/>
      <c r="AU562"/>
      <c r="AV562"/>
      <c r="AW562"/>
      <c r="AX562"/>
      <c r="AY562"/>
      <c r="AZ562"/>
      <c r="BA562"/>
      <c r="BB562"/>
      <c r="BC562"/>
      <c r="BD562"/>
      <c r="BE562"/>
      <c r="BF562"/>
      <c r="BG562"/>
      <c r="BH562"/>
      <c r="BI562"/>
      <c r="BJ562"/>
      <c r="BK562"/>
      <c r="BL562"/>
      <c r="BM562"/>
      <c r="BN562"/>
      <c r="BO562"/>
      <c r="BP562"/>
      <c r="BQ562"/>
      <c r="BR562"/>
      <c r="BS562"/>
      <c r="BT562"/>
      <c r="BU562"/>
      <c r="BV562"/>
      <c r="BW562"/>
      <c r="BX562"/>
      <c r="BY562"/>
      <c r="BZ562"/>
      <c r="CA562"/>
      <c r="CB562"/>
      <c r="CC562"/>
      <c r="CD562"/>
      <c r="CE562"/>
      <c r="CF562"/>
      <c r="CG562"/>
      <c r="CH562"/>
      <c r="CI562"/>
      <c r="CJ562"/>
      <c r="CK562"/>
      <c r="CL562"/>
      <c r="CM562"/>
      <c r="CN562"/>
      <c r="CO562"/>
      <c r="CP562"/>
      <c r="CQ562"/>
      <c r="CR562"/>
      <c r="CS562"/>
      <c r="CT562"/>
      <c r="CU562"/>
      <c r="CV562"/>
      <c r="CW562"/>
      <c r="CX562"/>
      <c r="CY562"/>
      <c r="CZ562"/>
      <c r="DA562"/>
      <c r="DB562"/>
      <c r="DC562"/>
      <c r="DD562"/>
      <c r="DE562"/>
      <c r="DF562"/>
      <c r="DG562"/>
      <c r="DH562"/>
      <c r="DI562"/>
      <c r="DJ562"/>
      <c r="DK562"/>
      <c r="DL562"/>
      <c r="DM562"/>
      <c r="DN562"/>
      <c r="DO562"/>
      <c r="DP562"/>
      <c r="DQ562"/>
      <c r="DR562"/>
      <c r="DS562"/>
      <c r="DT562"/>
      <c r="DU562"/>
      <c r="DV562"/>
      <c r="DW562"/>
      <c r="DX562"/>
      <c r="DY562"/>
      <c r="DZ562"/>
      <c r="EA562"/>
      <c r="EB562"/>
      <c r="EC562"/>
      <c r="ED562"/>
      <c r="EE562"/>
      <c r="EF562"/>
      <c r="EG562"/>
      <c r="EH562"/>
      <c r="EI562"/>
      <c r="EJ562"/>
      <c r="EK562"/>
      <c r="EL562"/>
      <c r="EM562"/>
      <c r="EN562"/>
      <c r="EO562"/>
      <c r="EP562"/>
      <c r="EQ562"/>
      <c r="ER562"/>
      <c r="ES562"/>
      <c r="ET562"/>
      <c r="EU562"/>
      <c r="EV562"/>
      <c r="EW562"/>
      <c r="EX562"/>
      <c r="EY562"/>
      <c r="EZ562"/>
      <c r="FA562"/>
      <c r="FB562"/>
      <c r="FC562"/>
      <c r="FD562"/>
      <c r="FE562"/>
      <c r="FF562"/>
      <c r="FG562"/>
      <c r="FH562"/>
      <c r="FI562"/>
      <c r="FJ562"/>
      <c r="FK562"/>
      <c r="FL562"/>
      <c r="FM562"/>
      <c r="FN562"/>
      <c r="FO562"/>
      <c r="FP562"/>
      <c r="FQ562"/>
      <c r="FR562"/>
      <c r="FS562"/>
      <c r="FT562"/>
      <c r="FU562"/>
      <c r="FV562"/>
      <c r="FW562"/>
      <c r="FX562"/>
      <c r="FY562"/>
      <c r="FZ562"/>
      <c r="GA562"/>
      <c r="GB562"/>
      <c r="GC562"/>
      <c r="GD562"/>
    </row>
    <row r="563" spans="1:186" s="8" customFormat="1" x14ac:dyDescent="0.2">
      <c r="A563"/>
      <c r="B563"/>
      <c r="C563"/>
      <c r="D563"/>
      <c r="E563"/>
      <c r="F563"/>
      <c r="G563"/>
      <c r="H563"/>
      <c r="I563"/>
      <c r="J563"/>
      <c r="K563"/>
      <c r="L563"/>
      <c r="M563"/>
      <c r="N563"/>
      <c r="O563"/>
      <c r="P563"/>
      <c r="Q563"/>
      <c r="R563"/>
      <c r="S563"/>
      <c r="T563"/>
      <c r="U563"/>
      <c r="V563"/>
      <c r="W563"/>
      <c r="X563"/>
      <c r="Y563"/>
      <c r="Z563"/>
      <c r="AA563"/>
      <c r="AB563"/>
      <c r="AC563"/>
      <c r="AD563"/>
      <c r="AE563"/>
      <c r="AF563"/>
      <c r="AG563"/>
      <c r="AH563"/>
      <c r="AI563"/>
      <c r="AJ563"/>
      <c r="AK563"/>
      <c r="AL563"/>
      <c r="AM563"/>
      <c r="AN563"/>
      <c r="AO563"/>
      <c r="AP563"/>
      <c r="AQ563"/>
      <c r="AR563"/>
      <c r="AS563"/>
      <c r="AT563"/>
      <c r="AU563"/>
      <c r="AV563"/>
      <c r="AW563"/>
      <c r="AX563"/>
      <c r="AY563"/>
      <c r="AZ563"/>
      <c r="BA563"/>
      <c r="BB563"/>
      <c r="BC563"/>
      <c r="BD563"/>
      <c r="BE563"/>
      <c r="BF563"/>
      <c r="BG563"/>
      <c r="BH563"/>
      <c r="BI563"/>
      <c r="BJ563"/>
      <c r="BK563"/>
      <c r="BL563"/>
      <c r="BM563"/>
      <c r="BN563"/>
      <c r="BO563"/>
      <c r="BP563"/>
      <c r="BQ563"/>
      <c r="BR563"/>
      <c r="BS563"/>
      <c r="BT563"/>
      <c r="BU563"/>
      <c r="BV563"/>
      <c r="BW563"/>
      <c r="BX563"/>
      <c r="BY563"/>
      <c r="BZ563"/>
      <c r="CA563"/>
      <c r="CB563"/>
      <c r="CC563"/>
      <c r="CD563"/>
      <c r="CE563"/>
      <c r="CF563"/>
      <c r="CG563"/>
      <c r="CH563"/>
      <c r="CI563"/>
      <c r="CJ563"/>
      <c r="CK563"/>
      <c r="CL563"/>
      <c r="CM563"/>
      <c r="CN563"/>
      <c r="CO563"/>
      <c r="CP563"/>
      <c r="CQ563"/>
      <c r="CR563"/>
      <c r="CS563"/>
      <c r="CT563"/>
      <c r="CU563"/>
      <c r="CV563"/>
      <c r="CW563"/>
      <c r="CX563"/>
      <c r="CY563"/>
      <c r="CZ563"/>
      <c r="DA563"/>
      <c r="DB563"/>
      <c r="DC563"/>
      <c r="DD563"/>
      <c r="DE563"/>
      <c r="DF563"/>
      <c r="DG563"/>
      <c r="DH563"/>
      <c r="DI563"/>
      <c r="DJ563"/>
      <c r="DK563"/>
      <c r="DL563"/>
      <c r="DM563"/>
      <c r="DN563"/>
      <c r="DO563"/>
      <c r="DP563"/>
      <c r="DQ563"/>
      <c r="DR563"/>
      <c r="DS563"/>
      <c r="DT563"/>
      <c r="DU563"/>
      <c r="DV563"/>
      <c r="DW563"/>
      <c r="DX563"/>
      <c r="DY563"/>
      <c r="DZ563"/>
      <c r="EA563"/>
      <c r="EB563"/>
      <c r="EC563"/>
      <c r="ED563"/>
      <c r="EE563"/>
      <c r="EF563"/>
      <c r="EG563"/>
      <c r="EH563"/>
      <c r="EI563"/>
      <c r="EJ563"/>
      <c r="EK563"/>
      <c r="EL563"/>
      <c r="EM563"/>
      <c r="EN563"/>
      <c r="EO563"/>
      <c r="EP563"/>
      <c r="EQ563"/>
      <c r="ER563"/>
      <c r="ES563"/>
      <c r="ET563"/>
      <c r="EU563"/>
      <c r="EV563"/>
      <c r="EW563"/>
      <c r="EX563"/>
      <c r="EY563"/>
      <c r="EZ563"/>
      <c r="FA563"/>
      <c r="FB563"/>
      <c r="FC563"/>
      <c r="FD563"/>
      <c r="FE563"/>
      <c r="FF563"/>
      <c r="FG563"/>
      <c r="FH563"/>
      <c r="FI563"/>
      <c r="FJ563"/>
      <c r="FK563"/>
      <c r="FL563"/>
      <c r="FM563"/>
      <c r="FN563"/>
      <c r="FO563"/>
      <c r="FP563"/>
      <c r="FQ563"/>
      <c r="FR563"/>
      <c r="FS563"/>
      <c r="FT563"/>
      <c r="FU563"/>
      <c r="FV563"/>
      <c r="FW563"/>
      <c r="FX563"/>
      <c r="FY563"/>
      <c r="FZ563"/>
      <c r="GA563"/>
      <c r="GB563"/>
      <c r="GC563"/>
      <c r="GD563"/>
    </row>
    <row r="564" spans="1:186" s="8" customFormat="1" x14ac:dyDescent="0.2">
      <c r="A564"/>
      <c r="B564"/>
      <c r="C564"/>
      <c r="D564"/>
      <c r="E564"/>
      <c r="F564"/>
      <c r="G564"/>
      <c r="H564"/>
      <c r="I564"/>
      <c r="J564"/>
      <c r="K564"/>
      <c r="L564"/>
      <c r="M564"/>
      <c r="N564"/>
      <c r="O564"/>
      <c r="P564"/>
      <c r="Q564"/>
      <c r="R564"/>
      <c r="S564"/>
      <c r="T564"/>
      <c r="U564"/>
      <c r="V564"/>
      <c r="W564"/>
      <c r="X564"/>
      <c r="Y564"/>
      <c r="Z564"/>
      <c r="AA564"/>
      <c r="AB564"/>
      <c r="AC564"/>
      <c r="AD564"/>
      <c r="AE564"/>
      <c r="AF564"/>
      <c r="AG564"/>
      <c r="AH564"/>
      <c r="AI564"/>
      <c r="AJ564"/>
      <c r="AK564"/>
      <c r="AL564"/>
      <c r="AM564"/>
      <c r="AN564"/>
      <c r="AO564"/>
      <c r="AP564"/>
      <c r="AQ564"/>
      <c r="AR564"/>
      <c r="AS564"/>
      <c r="AT564"/>
      <c r="AU564"/>
      <c r="AV564"/>
      <c r="AW564"/>
      <c r="AX564"/>
      <c r="AY564"/>
      <c r="AZ564"/>
      <c r="BA564"/>
      <c r="BB564"/>
      <c r="BC564"/>
      <c r="BD564"/>
      <c r="BE564"/>
      <c r="BF564"/>
      <c r="BG564"/>
      <c r="BH564"/>
      <c r="BI564"/>
      <c r="BJ564"/>
      <c r="BK564"/>
      <c r="BL564"/>
      <c r="BM564"/>
      <c r="BN564"/>
      <c r="BO564"/>
      <c r="BP564"/>
      <c r="BQ564"/>
      <c r="BR564"/>
      <c r="BS564"/>
      <c r="BT564"/>
      <c r="BU564"/>
      <c r="BV564"/>
      <c r="BW564"/>
      <c r="BX564"/>
      <c r="BY564"/>
      <c r="BZ564"/>
      <c r="CA564"/>
      <c r="CB564"/>
      <c r="CC564"/>
      <c r="CD564"/>
      <c r="CE564"/>
      <c r="CF564"/>
      <c r="CG564"/>
      <c r="CH564"/>
      <c r="CI564"/>
      <c r="CJ564"/>
      <c r="CK564"/>
      <c r="CL564"/>
      <c r="CM564"/>
      <c r="CN564"/>
      <c r="CO564"/>
      <c r="CP564"/>
      <c r="CQ564"/>
      <c r="CR564"/>
      <c r="CS564"/>
      <c r="CT564"/>
      <c r="CU564"/>
      <c r="CV564"/>
      <c r="CW564"/>
      <c r="CX564"/>
      <c r="CY564"/>
      <c r="CZ564"/>
      <c r="DA564"/>
      <c r="DB564"/>
      <c r="DC564"/>
      <c r="DD564"/>
      <c r="DE564"/>
      <c r="DF564"/>
      <c r="DG564"/>
      <c r="DH564"/>
      <c r="DI564"/>
      <c r="DJ564"/>
      <c r="DK564"/>
      <c r="DL564"/>
      <c r="DM564"/>
      <c r="DN564"/>
      <c r="DO564"/>
      <c r="DP564"/>
      <c r="DQ564"/>
      <c r="DR564"/>
      <c r="DS564"/>
      <c r="DT564"/>
      <c r="DU564"/>
      <c r="DV564"/>
      <c r="DW564"/>
      <c r="DX564"/>
      <c r="DY564"/>
      <c r="DZ564"/>
      <c r="EA564"/>
      <c r="EB564"/>
      <c r="EC564"/>
      <c r="ED564"/>
      <c r="EE564"/>
      <c r="EF564"/>
      <c r="EG564"/>
      <c r="EH564"/>
      <c r="EI564"/>
      <c r="EJ564"/>
      <c r="EK564"/>
      <c r="EL564"/>
      <c r="EM564"/>
      <c r="EN564"/>
      <c r="EO564"/>
      <c r="EP564"/>
      <c r="EQ564"/>
      <c r="ER564"/>
      <c r="ES564"/>
      <c r="ET564"/>
      <c r="EU564"/>
      <c r="EV564"/>
      <c r="EW564"/>
      <c r="EX564"/>
      <c r="EY564"/>
      <c r="EZ564"/>
      <c r="FA564"/>
      <c r="FB564"/>
      <c r="FC564"/>
      <c r="FD564"/>
      <c r="FE564"/>
      <c r="FF564"/>
      <c r="FG564"/>
      <c r="FH564"/>
      <c r="FI564"/>
      <c r="FJ564"/>
      <c r="FK564"/>
      <c r="FL564"/>
      <c r="FM564"/>
      <c r="FN564"/>
      <c r="FO564"/>
      <c r="FP564"/>
      <c r="FQ564"/>
      <c r="FR564"/>
      <c r="FS564"/>
      <c r="FT564"/>
      <c r="FU564"/>
      <c r="FV564"/>
      <c r="FW564"/>
      <c r="FX564"/>
      <c r="FY564"/>
      <c r="FZ564"/>
      <c r="GA564"/>
      <c r="GB564"/>
      <c r="GC564"/>
      <c r="GD564"/>
    </row>
    <row r="565" spans="1:186" s="8" customFormat="1" x14ac:dyDescent="0.2">
      <c r="A565"/>
      <c r="B565"/>
      <c r="C565"/>
      <c r="D565"/>
      <c r="E565"/>
      <c r="F565"/>
      <c r="G565"/>
      <c r="H565"/>
      <c r="I565"/>
      <c r="J565"/>
      <c r="K565"/>
      <c r="L565"/>
      <c r="M565"/>
      <c r="N565"/>
      <c r="O565"/>
      <c r="P565"/>
      <c r="Q565"/>
      <c r="R565"/>
      <c r="S565"/>
      <c r="T565"/>
      <c r="U565"/>
      <c r="V565"/>
      <c r="W565"/>
      <c r="X565"/>
      <c r="Y565"/>
      <c r="Z565"/>
      <c r="AA565"/>
      <c r="AB565"/>
      <c r="AC565"/>
      <c r="AD565"/>
      <c r="AE565"/>
      <c r="AF565"/>
      <c r="AG565"/>
      <c r="AH565"/>
      <c r="AI565"/>
      <c r="AJ565"/>
      <c r="AK565"/>
      <c r="AL565"/>
      <c r="AM565"/>
      <c r="AN565"/>
      <c r="AO565"/>
      <c r="AP565"/>
      <c r="AQ565"/>
      <c r="AR565"/>
      <c r="AS565"/>
      <c r="AT565"/>
      <c r="AU565"/>
      <c r="AV565"/>
      <c r="AW565"/>
      <c r="AX565"/>
      <c r="AY565"/>
      <c r="AZ565"/>
      <c r="BA565"/>
      <c r="BB565"/>
      <c r="BC565"/>
      <c r="BD565"/>
      <c r="BE565"/>
      <c r="BF565"/>
      <c r="BG565"/>
      <c r="BH565"/>
      <c r="BI565"/>
      <c r="BJ565"/>
      <c r="BK565"/>
      <c r="BL565"/>
      <c r="BM565"/>
      <c r="BN565"/>
      <c r="BO565"/>
      <c r="BP565"/>
      <c r="BQ565"/>
      <c r="BR565"/>
      <c r="BS565"/>
      <c r="BT565"/>
      <c r="BU565"/>
      <c r="BV565"/>
      <c r="BW565"/>
      <c r="BX565"/>
      <c r="BY565"/>
      <c r="BZ565"/>
      <c r="CA565"/>
      <c r="CB565"/>
      <c r="CC565"/>
      <c r="CD565"/>
      <c r="CE565"/>
      <c r="CF565"/>
      <c r="CG565"/>
      <c r="CH565"/>
      <c r="CI565"/>
      <c r="CJ565"/>
      <c r="CK565"/>
      <c r="CL565"/>
      <c r="CM565"/>
      <c r="CN565"/>
      <c r="CO565"/>
      <c r="CP565"/>
      <c r="CQ565"/>
      <c r="CR565"/>
      <c r="CS565"/>
      <c r="CT565"/>
      <c r="CU565"/>
      <c r="CV565"/>
      <c r="CW565"/>
      <c r="CX565"/>
      <c r="CY565"/>
      <c r="CZ565"/>
      <c r="DA565"/>
      <c r="DB565"/>
      <c r="DC565"/>
      <c r="DD565"/>
      <c r="DE565"/>
      <c r="DF565"/>
      <c r="DG565"/>
      <c r="DH565"/>
      <c r="DI565"/>
      <c r="DJ565"/>
      <c r="DK565"/>
      <c r="DL565"/>
      <c r="DM565"/>
      <c r="DN565"/>
      <c r="DO565"/>
      <c r="DP565"/>
      <c r="DQ565"/>
      <c r="DR565"/>
      <c r="DS565"/>
      <c r="DT565"/>
      <c r="DU565"/>
      <c r="DV565"/>
      <c r="DW565"/>
      <c r="DX565"/>
      <c r="DY565"/>
      <c r="DZ565"/>
      <c r="EA565"/>
      <c r="EB565"/>
      <c r="EC565"/>
      <c r="ED565"/>
      <c r="EE565"/>
      <c r="EF565"/>
      <c r="EG565"/>
      <c r="EH565"/>
      <c r="EI565"/>
      <c r="EJ565"/>
      <c r="EK565"/>
      <c r="EL565"/>
      <c r="EM565"/>
      <c r="EN565"/>
      <c r="EO565"/>
      <c r="EP565"/>
      <c r="EQ565"/>
      <c r="ER565"/>
      <c r="ES565"/>
      <c r="ET565"/>
      <c r="EU565"/>
      <c r="EV565"/>
      <c r="EW565"/>
      <c r="EX565"/>
      <c r="EY565"/>
      <c r="EZ565"/>
      <c r="FA565"/>
      <c r="FB565"/>
      <c r="FC565"/>
      <c r="FD565"/>
      <c r="FE565"/>
      <c r="FF565"/>
      <c r="FG565"/>
      <c r="FH565"/>
      <c r="FI565"/>
      <c r="FJ565"/>
      <c r="FK565"/>
      <c r="FL565"/>
      <c r="FM565"/>
      <c r="FN565"/>
      <c r="FO565"/>
      <c r="FP565"/>
      <c r="FQ565"/>
      <c r="FR565"/>
      <c r="FS565"/>
      <c r="FT565"/>
      <c r="FU565"/>
      <c r="FV565"/>
      <c r="FW565"/>
      <c r="FX565"/>
      <c r="FY565"/>
      <c r="FZ565"/>
      <c r="GA565"/>
      <c r="GB565"/>
      <c r="GC565"/>
      <c r="GD565"/>
    </row>
    <row r="566" spans="1:186" s="8" customFormat="1" x14ac:dyDescent="0.2">
      <c r="A566"/>
      <c r="B566"/>
      <c r="C566"/>
      <c r="D566"/>
      <c r="E566"/>
      <c r="F566"/>
      <c r="G566"/>
      <c r="H566"/>
      <c r="I566"/>
      <c r="J566"/>
      <c r="K566"/>
      <c r="L566"/>
      <c r="M566"/>
      <c r="N566"/>
      <c r="O566"/>
      <c r="P566"/>
      <c r="Q566"/>
      <c r="R566"/>
      <c r="S566"/>
      <c r="T566"/>
      <c r="U566"/>
      <c r="V566"/>
      <c r="W566"/>
      <c r="X566"/>
      <c r="Y566"/>
      <c r="Z566"/>
      <c r="AA566"/>
      <c r="AB566"/>
      <c r="AC566"/>
      <c r="AD566"/>
      <c r="AE566"/>
      <c r="AF566"/>
      <c r="AG566"/>
      <c r="AH566"/>
      <c r="AI566"/>
      <c r="AJ566"/>
      <c r="AK566"/>
      <c r="AL566"/>
      <c r="AM566"/>
      <c r="AN566"/>
      <c r="AO566"/>
      <c r="AP566"/>
      <c r="AQ566"/>
      <c r="AR566"/>
      <c r="AS566"/>
      <c r="AT566"/>
      <c r="AU566"/>
      <c r="AV566"/>
      <c r="AW566"/>
      <c r="AX566"/>
      <c r="AY566"/>
      <c r="AZ566"/>
      <c r="BA566"/>
      <c r="BB566"/>
      <c r="BC566"/>
      <c r="BD566"/>
      <c r="BE566"/>
      <c r="BF566"/>
      <c r="BG566"/>
      <c r="BH566"/>
      <c r="BI566"/>
      <c r="BJ566"/>
      <c r="BK566"/>
      <c r="BL566"/>
      <c r="BM566"/>
      <c r="BN566"/>
      <c r="BO566"/>
      <c r="BP566"/>
      <c r="BQ566"/>
      <c r="BR566"/>
      <c r="BS566"/>
      <c r="BT566"/>
      <c r="BU566"/>
      <c r="BV566"/>
      <c r="BW566"/>
      <c r="BX566"/>
      <c r="BY566"/>
      <c r="BZ566"/>
      <c r="CA566"/>
      <c r="CB566"/>
      <c r="CC566"/>
      <c r="CD566"/>
      <c r="CE566"/>
      <c r="CF566"/>
      <c r="CG566"/>
      <c r="CH566"/>
      <c r="CI566"/>
      <c r="CJ566"/>
      <c r="CK566"/>
      <c r="CL566"/>
      <c r="CM566"/>
      <c r="CN566"/>
      <c r="CO566"/>
      <c r="CP566"/>
      <c r="CQ566"/>
      <c r="CR566"/>
      <c r="CS566"/>
      <c r="CT566"/>
      <c r="CU566"/>
      <c r="CV566"/>
      <c r="CW566"/>
      <c r="CX566"/>
      <c r="CY566"/>
      <c r="CZ566"/>
      <c r="DA566"/>
      <c r="DB566"/>
      <c r="DC566"/>
      <c r="DD566"/>
      <c r="DE566"/>
      <c r="DF566"/>
      <c r="DG566"/>
      <c r="DH566"/>
      <c r="DI566"/>
      <c r="DJ566"/>
      <c r="DK566"/>
      <c r="DL566"/>
      <c r="DM566"/>
      <c r="DN566"/>
      <c r="DO566"/>
      <c r="DP566"/>
      <c r="DQ566"/>
      <c r="DR566"/>
      <c r="DS566"/>
      <c r="DT566"/>
      <c r="DU566"/>
      <c r="DV566"/>
      <c r="DW566"/>
      <c r="DX566"/>
      <c r="DY566"/>
      <c r="DZ566"/>
      <c r="EA566"/>
      <c r="EB566"/>
      <c r="EC566"/>
      <c r="ED566"/>
      <c r="EE566"/>
      <c r="EF566"/>
      <c r="EG566"/>
      <c r="EH566"/>
      <c r="EI566"/>
      <c r="EJ566"/>
      <c r="EK566"/>
      <c r="EL566"/>
      <c r="EM566"/>
      <c r="EN566"/>
      <c r="EO566"/>
      <c r="EP566"/>
      <c r="EQ566"/>
      <c r="ER566"/>
      <c r="ES566"/>
      <c r="ET566"/>
      <c r="EU566"/>
      <c r="EV566"/>
      <c r="EW566"/>
      <c r="EX566"/>
      <c r="EY566"/>
      <c r="EZ566"/>
      <c r="FA566"/>
      <c r="FB566"/>
      <c r="FC566"/>
      <c r="FD566"/>
      <c r="FE566"/>
      <c r="FF566"/>
      <c r="FG566"/>
      <c r="FH566"/>
      <c r="FI566"/>
      <c r="FJ566"/>
      <c r="FK566"/>
      <c r="FL566"/>
      <c r="FM566"/>
      <c r="FN566"/>
      <c r="FO566"/>
      <c r="FP566"/>
      <c r="FQ566"/>
      <c r="FR566"/>
      <c r="FS566"/>
      <c r="FT566"/>
      <c r="FU566"/>
      <c r="FV566"/>
      <c r="FW566"/>
      <c r="FX566"/>
      <c r="FY566"/>
      <c r="FZ566"/>
      <c r="GA566"/>
      <c r="GB566"/>
      <c r="GC566"/>
      <c r="GD566"/>
    </row>
    <row r="567" spans="1:186" s="8" customFormat="1" x14ac:dyDescent="0.2">
      <c r="A567"/>
      <c r="B567"/>
      <c r="C567"/>
      <c r="D567"/>
      <c r="E567"/>
      <c r="F567"/>
      <c r="G567"/>
      <c r="H567"/>
      <c r="I567"/>
      <c r="J567"/>
      <c r="K567"/>
      <c r="L567"/>
      <c r="M567"/>
      <c r="N567"/>
      <c r="O567"/>
      <c r="P567"/>
      <c r="Q567"/>
      <c r="R567"/>
      <c r="S567"/>
      <c r="T567"/>
      <c r="U567"/>
      <c r="V567"/>
      <c r="W567"/>
      <c r="X567"/>
      <c r="Y567"/>
      <c r="Z567"/>
      <c r="AA567"/>
      <c r="AB567"/>
      <c r="AC567"/>
      <c r="AD567"/>
      <c r="AE567"/>
      <c r="AF567"/>
      <c r="AG567"/>
      <c r="AH567"/>
      <c r="AI567"/>
      <c r="AJ567"/>
      <c r="AK567"/>
      <c r="AL567"/>
      <c r="AM567"/>
      <c r="AN567"/>
      <c r="AO567"/>
      <c r="AP567"/>
      <c r="AQ567"/>
      <c r="AR567"/>
      <c r="AS567"/>
      <c r="AT567"/>
      <c r="AU567"/>
      <c r="AV567"/>
      <c r="AW567"/>
      <c r="AX567"/>
      <c r="AY567"/>
      <c r="AZ567"/>
      <c r="BA567"/>
      <c r="BB567"/>
      <c r="BC567"/>
      <c r="BD567"/>
      <c r="BE567"/>
      <c r="BF567"/>
      <c r="BG567"/>
      <c r="BH567"/>
      <c r="BI567"/>
      <c r="BJ567"/>
      <c r="BK567"/>
      <c r="BL567"/>
      <c r="BM567"/>
      <c r="BN567"/>
      <c r="BO567"/>
      <c r="BP567"/>
      <c r="BQ567"/>
      <c r="BR567"/>
      <c r="BS567"/>
      <c r="BT567"/>
      <c r="BU567"/>
      <c r="BV567"/>
      <c r="BW567"/>
      <c r="BX567"/>
      <c r="BY567"/>
      <c r="BZ567"/>
      <c r="CA567"/>
      <c r="CB567"/>
      <c r="CC567"/>
      <c r="CD567"/>
      <c r="CE567"/>
      <c r="CF567"/>
      <c r="CG567"/>
      <c r="CH567"/>
      <c r="CI567"/>
      <c r="CJ567"/>
      <c r="CK567"/>
      <c r="CL567"/>
      <c r="CM567"/>
      <c r="CN567"/>
      <c r="CO567"/>
      <c r="CP567"/>
      <c r="CQ567"/>
      <c r="CR567"/>
      <c r="CS567"/>
      <c r="CT567"/>
      <c r="CU567"/>
      <c r="CV567"/>
      <c r="CW567"/>
      <c r="CX567"/>
      <c r="CY567"/>
      <c r="CZ567"/>
      <c r="DA567"/>
      <c r="DB567"/>
      <c r="DC567"/>
      <c r="DD567"/>
      <c r="DE567"/>
      <c r="DF567"/>
      <c r="DG567"/>
      <c r="DH567"/>
      <c r="DI567"/>
      <c r="DJ567"/>
      <c r="DK567"/>
      <c r="DL567"/>
      <c r="DM567"/>
      <c r="DN567"/>
      <c r="DO567"/>
      <c r="DP567"/>
      <c r="DQ567"/>
      <c r="DR567"/>
      <c r="DS567"/>
      <c r="DT567"/>
      <c r="DU567"/>
      <c r="DV567"/>
      <c r="DW567"/>
      <c r="DX567"/>
      <c r="DY567"/>
      <c r="DZ567"/>
      <c r="EA567"/>
      <c r="EB567"/>
      <c r="EC567"/>
      <c r="ED567"/>
      <c r="EE567"/>
      <c r="EF567"/>
      <c r="EG567"/>
      <c r="EH567"/>
      <c r="EI567"/>
      <c r="EJ567"/>
      <c r="EK567"/>
      <c r="EL567"/>
      <c r="EM567"/>
      <c r="EN567"/>
      <c r="EO567"/>
      <c r="EP567"/>
      <c r="EQ567"/>
      <c r="ER567"/>
      <c r="ES567"/>
      <c r="ET567"/>
      <c r="EU567"/>
      <c r="EV567"/>
      <c r="EW567"/>
      <c r="EX567"/>
      <c r="EY567"/>
      <c r="EZ567"/>
      <c r="FA567"/>
      <c r="FB567"/>
      <c r="FC567"/>
      <c r="FD567"/>
      <c r="FE567"/>
      <c r="FF567"/>
      <c r="FG567"/>
      <c r="FH567"/>
      <c r="FI567"/>
      <c r="FJ567"/>
      <c r="FK567"/>
      <c r="FL567"/>
      <c r="FM567"/>
      <c r="FN567"/>
      <c r="FO567"/>
      <c r="FP567"/>
      <c r="FQ567"/>
      <c r="FR567"/>
      <c r="FS567"/>
      <c r="FT567"/>
      <c r="FU567"/>
      <c r="FV567"/>
      <c r="FW567"/>
      <c r="FX567"/>
      <c r="FY567"/>
      <c r="FZ567"/>
      <c r="GA567"/>
      <c r="GB567"/>
      <c r="GC567"/>
      <c r="GD567"/>
    </row>
    <row r="568" spans="1:186" s="8" customFormat="1" x14ac:dyDescent="0.2">
      <c r="A568"/>
      <c r="B568"/>
      <c r="C568"/>
      <c r="D568"/>
      <c r="E568"/>
      <c r="F568"/>
      <c r="G568"/>
      <c r="H568"/>
      <c r="I568"/>
      <c r="J568"/>
      <c r="K568"/>
      <c r="L568"/>
      <c r="M568"/>
      <c r="N568"/>
      <c r="O568"/>
      <c r="P568"/>
      <c r="Q568"/>
      <c r="R568"/>
      <c r="S568"/>
      <c r="T568"/>
      <c r="U568"/>
      <c r="V568"/>
      <c r="W568"/>
      <c r="X568"/>
      <c r="Y568"/>
      <c r="Z568"/>
      <c r="AA568"/>
      <c r="AB568"/>
      <c r="AC568"/>
      <c r="AD568"/>
      <c r="AE568"/>
      <c r="AF568"/>
      <c r="AG568"/>
      <c r="AH568"/>
      <c r="AI568"/>
      <c r="AJ568"/>
      <c r="AK568"/>
      <c r="AL568"/>
      <c r="AM568"/>
      <c r="AN568"/>
      <c r="AO568"/>
      <c r="AP568"/>
      <c r="AQ568"/>
      <c r="AR568"/>
      <c r="AS568"/>
      <c r="AT568"/>
      <c r="AU568"/>
      <c r="AV568"/>
      <c r="AW568"/>
      <c r="AX568"/>
      <c r="AY568"/>
      <c r="AZ568"/>
      <c r="BA568"/>
      <c r="BB568"/>
      <c r="BC568"/>
      <c r="BD568"/>
      <c r="BE568"/>
      <c r="BF568"/>
      <c r="BG568"/>
      <c r="BH568"/>
      <c r="BI568"/>
      <c r="BJ568"/>
      <c r="BK568"/>
      <c r="BL568"/>
      <c r="BM568"/>
      <c r="BN568"/>
      <c r="BO568"/>
      <c r="BP568"/>
      <c r="BQ568"/>
      <c r="BR568"/>
      <c r="BS568"/>
      <c r="BT568"/>
      <c r="BU568"/>
      <c r="BV568"/>
      <c r="BW568"/>
      <c r="BX568"/>
      <c r="BY568"/>
      <c r="BZ568"/>
      <c r="CA568"/>
      <c r="CB568"/>
      <c r="CC568"/>
      <c r="CD568"/>
      <c r="CE568"/>
      <c r="CF568"/>
      <c r="CG568"/>
      <c r="CH568"/>
      <c r="CI568"/>
      <c r="CJ568"/>
      <c r="CK568"/>
      <c r="CL568"/>
      <c r="CM568"/>
      <c r="CN568"/>
      <c r="CO568"/>
      <c r="CP568"/>
      <c r="CQ568"/>
      <c r="CR568"/>
      <c r="CS568"/>
      <c r="CT568"/>
      <c r="CU568"/>
      <c r="CV568"/>
      <c r="CW568"/>
      <c r="CX568"/>
      <c r="CY568"/>
      <c r="CZ568"/>
      <c r="DA568"/>
      <c r="DB568"/>
      <c r="DC568"/>
      <c r="DD568"/>
      <c r="DE568"/>
      <c r="DF568"/>
      <c r="DG568"/>
      <c r="DH568"/>
      <c r="DI568"/>
      <c r="DJ568"/>
      <c r="DK568"/>
      <c r="DL568"/>
      <c r="DM568"/>
      <c r="DN568"/>
      <c r="DO568"/>
      <c r="DP568"/>
      <c r="DQ568"/>
      <c r="DR568"/>
      <c r="DS568"/>
      <c r="DT568"/>
      <c r="DU568"/>
      <c r="DV568"/>
      <c r="DW568"/>
      <c r="DX568"/>
      <c r="DY568"/>
      <c r="DZ568"/>
      <c r="EA568"/>
      <c r="EB568"/>
      <c r="EC568"/>
      <c r="ED568"/>
      <c r="EE568"/>
      <c r="EF568"/>
      <c r="EG568"/>
      <c r="EH568"/>
      <c r="EI568"/>
      <c r="EJ568"/>
      <c r="EK568"/>
      <c r="EL568"/>
      <c r="EM568"/>
      <c r="EN568"/>
      <c r="EO568"/>
      <c r="EP568"/>
      <c r="EQ568"/>
      <c r="ER568"/>
      <c r="ES568"/>
      <c r="ET568"/>
      <c r="EU568"/>
      <c r="EV568"/>
      <c r="EW568"/>
      <c r="EX568"/>
      <c r="EY568"/>
      <c r="EZ568"/>
      <c r="FA568"/>
      <c r="FB568"/>
      <c r="FC568"/>
      <c r="FD568"/>
      <c r="FE568"/>
      <c r="FF568"/>
      <c r="FG568"/>
      <c r="FH568"/>
      <c r="FI568"/>
      <c r="FJ568"/>
      <c r="FK568"/>
      <c r="FL568"/>
      <c r="FM568"/>
      <c r="FN568"/>
      <c r="FO568"/>
      <c r="FP568"/>
      <c r="FQ568"/>
      <c r="FR568"/>
      <c r="FS568"/>
      <c r="FT568"/>
      <c r="FU568"/>
      <c r="FV568"/>
      <c r="FW568"/>
      <c r="FX568"/>
      <c r="FY568"/>
      <c r="FZ568"/>
      <c r="GA568"/>
      <c r="GB568"/>
      <c r="GC568"/>
      <c r="GD568"/>
    </row>
    <row r="569" spans="1:186" s="8" customFormat="1" x14ac:dyDescent="0.2">
      <c r="A569"/>
      <c r="B569"/>
      <c r="C569"/>
      <c r="D569"/>
      <c r="E569"/>
      <c r="F569"/>
      <c r="G569"/>
      <c r="H569"/>
      <c r="I569"/>
      <c r="J569"/>
      <c r="K569"/>
      <c r="L569"/>
      <c r="M569"/>
      <c r="N569"/>
      <c r="O569"/>
      <c r="P569"/>
      <c r="Q569"/>
      <c r="R569"/>
      <c r="S569"/>
      <c r="T569"/>
      <c r="U569"/>
      <c r="V569"/>
      <c r="W569"/>
      <c r="X569"/>
      <c r="Y569"/>
      <c r="Z569"/>
      <c r="AA569"/>
      <c r="AB569"/>
      <c r="AC569"/>
      <c r="AD569"/>
      <c r="AE569"/>
      <c r="AF569"/>
      <c r="AG569"/>
      <c r="AH569"/>
      <c r="AI569"/>
      <c r="AJ569"/>
      <c r="AK569"/>
      <c r="AL569"/>
      <c r="AM569"/>
      <c r="AN569"/>
      <c r="AO569"/>
      <c r="AP569"/>
      <c r="AQ569"/>
      <c r="AR569"/>
      <c r="AS569"/>
      <c r="AT569"/>
      <c r="AU569"/>
      <c r="AV569"/>
      <c r="AW569"/>
      <c r="AX569"/>
      <c r="AY569"/>
      <c r="AZ569"/>
      <c r="BA569"/>
      <c r="BB569"/>
      <c r="BC569"/>
      <c r="BD569"/>
      <c r="BE569"/>
      <c r="BF569"/>
      <c r="BG569"/>
      <c r="BH569"/>
      <c r="BI569"/>
      <c r="BJ569"/>
      <c r="BK569"/>
      <c r="BL569"/>
      <c r="BM569"/>
      <c r="BN569"/>
      <c r="BO569"/>
      <c r="BP569"/>
      <c r="BQ569"/>
      <c r="BR569"/>
      <c r="BS569"/>
      <c r="BT569"/>
      <c r="BU569"/>
      <c r="BV569"/>
      <c r="BW569"/>
      <c r="BX569"/>
      <c r="BY569"/>
      <c r="BZ569"/>
      <c r="CA569"/>
      <c r="CB569"/>
      <c r="CC569"/>
      <c r="CD569"/>
      <c r="CE569"/>
      <c r="CF569"/>
      <c r="CG569"/>
      <c r="CH569"/>
      <c r="CI569"/>
      <c r="CJ569"/>
      <c r="CK569"/>
      <c r="CL569"/>
      <c r="CM569"/>
      <c r="CN569"/>
      <c r="CO569"/>
      <c r="CP569"/>
      <c r="CQ569"/>
      <c r="CR569"/>
      <c r="CS569"/>
      <c r="CT569"/>
      <c r="CU569"/>
      <c r="CV569"/>
      <c r="CW569"/>
      <c r="CX569"/>
      <c r="CY569"/>
      <c r="CZ569"/>
      <c r="DA569"/>
      <c r="DB569"/>
      <c r="DC569"/>
      <c r="DD569"/>
      <c r="DE569"/>
      <c r="DF569"/>
      <c r="DG569"/>
      <c r="DH569"/>
      <c r="DI569"/>
      <c r="DJ569"/>
      <c r="DK569"/>
      <c r="DL569"/>
      <c r="DM569"/>
      <c r="DN569"/>
      <c r="DO569"/>
      <c r="DP569"/>
      <c r="DQ569"/>
      <c r="DR569"/>
      <c r="DS569"/>
      <c r="DT569"/>
      <c r="DU569"/>
      <c r="DV569"/>
      <c r="DW569"/>
      <c r="DX569"/>
      <c r="DY569"/>
      <c r="DZ569"/>
      <c r="EA569"/>
      <c r="EB569"/>
      <c r="EC569"/>
      <c r="ED569"/>
      <c r="EE569"/>
      <c r="EF569"/>
      <c r="EG569"/>
      <c r="EH569"/>
      <c r="EI569"/>
      <c r="EJ569"/>
      <c r="EK569"/>
      <c r="EL569"/>
      <c r="EM569"/>
      <c r="EN569"/>
      <c r="EO569"/>
      <c r="EP569"/>
      <c r="EQ569"/>
      <c r="ER569"/>
      <c r="ES569"/>
      <c r="ET569"/>
      <c r="EU569"/>
      <c r="EV569"/>
      <c r="EW569"/>
      <c r="EX569"/>
      <c r="EY569"/>
      <c r="EZ569"/>
      <c r="FA569"/>
      <c r="FB569"/>
      <c r="FC569"/>
      <c r="FD569"/>
      <c r="FE569"/>
      <c r="FF569"/>
      <c r="FG569"/>
      <c r="FH569"/>
      <c r="FI569"/>
      <c r="FJ569"/>
      <c r="FK569"/>
      <c r="FL569"/>
      <c r="FM569"/>
      <c r="FN569"/>
      <c r="FO569"/>
      <c r="FP569"/>
      <c r="FQ569"/>
      <c r="FR569"/>
      <c r="FS569"/>
      <c r="FT569"/>
      <c r="FU569"/>
      <c r="FV569"/>
      <c r="FW569"/>
      <c r="FX569"/>
      <c r="FY569"/>
      <c r="FZ569"/>
      <c r="GA569"/>
      <c r="GB569"/>
      <c r="GC569"/>
      <c r="GD569"/>
    </row>
    <row r="570" spans="1:186" s="8" customFormat="1" x14ac:dyDescent="0.2">
      <c r="A570"/>
      <c r="B570"/>
      <c r="C570"/>
      <c r="D570"/>
      <c r="E570"/>
      <c r="F570"/>
      <c r="G570"/>
      <c r="H570"/>
      <c r="I570"/>
      <c r="J570"/>
      <c r="K570"/>
      <c r="L570"/>
      <c r="M570"/>
      <c r="N570"/>
      <c r="O570"/>
      <c r="P570"/>
      <c r="Q570"/>
      <c r="R570"/>
      <c r="S570"/>
      <c r="T570"/>
      <c r="U570"/>
      <c r="V570"/>
      <c r="W570"/>
      <c r="X570"/>
      <c r="Y570"/>
      <c r="Z570"/>
      <c r="AA570"/>
      <c r="AB570"/>
      <c r="AC570"/>
      <c r="AD570"/>
      <c r="AE570"/>
      <c r="AF570"/>
      <c r="AG570"/>
      <c r="AH570"/>
      <c r="AI570"/>
      <c r="AJ570"/>
      <c r="AK570"/>
      <c r="AL570"/>
      <c r="AM570"/>
      <c r="AN570"/>
      <c r="AO570"/>
      <c r="AP570"/>
      <c r="AQ570"/>
      <c r="AR570"/>
      <c r="AS570"/>
      <c r="AT570"/>
      <c r="AU570"/>
      <c r="AV570"/>
      <c r="AW570"/>
      <c r="AX570"/>
      <c r="AY570"/>
      <c r="AZ570"/>
      <c r="BA570"/>
      <c r="BB570"/>
      <c r="BC570"/>
      <c r="BD570"/>
      <c r="BE570"/>
      <c r="BF570"/>
      <c r="BG570"/>
      <c r="BH570"/>
      <c r="BI570"/>
      <c r="BJ570"/>
      <c r="BK570"/>
      <c r="BL570"/>
      <c r="BM570"/>
      <c r="BN570"/>
      <c r="BO570"/>
      <c r="BP570"/>
      <c r="BQ570"/>
      <c r="BR570"/>
      <c r="BS570"/>
      <c r="BT570"/>
      <c r="BU570"/>
      <c r="BV570"/>
      <c r="BW570"/>
      <c r="BX570"/>
      <c r="BY570"/>
      <c r="BZ570"/>
      <c r="CA570"/>
      <c r="CB570"/>
      <c r="CC570"/>
      <c r="CD570"/>
      <c r="CE570"/>
      <c r="CF570"/>
      <c r="CG570"/>
      <c r="CH570"/>
      <c r="CI570"/>
      <c r="CJ570"/>
      <c r="CK570"/>
      <c r="CL570"/>
      <c r="CM570"/>
      <c r="CN570"/>
      <c r="CO570"/>
      <c r="CP570"/>
      <c r="CQ570"/>
      <c r="CR570"/>
      <c r="CS570"/>
      <c r="CT570"/>
      <c r="CU570"/>
      <c r="CV570"/>
      <c r="CW570"/>
      <c r="CX570"/>
      <c r="CY570"/>
      <c r="CZ570"/>
      <c r="DA570"/>
      <c r="DB570"/>
      <c r="DC570"/>
      <c r="DD570"/>
      <c r="DE570"/>
      <c r="DF570"/>
      <c r="DG570"/>
      <c r="DH570"/>
      <c r="DI570"/>
      <c r="DJ570"/>
      <c r="DK570"/>
      <c r="DL570"/>
      <c r="DM570"/>
      <c r="DN570"/>
      <c r="DO570"/>
      <c r="DP570"/>
      <c r="DQ570"/>
      <c r="DR570"/>
      <c r="DS570"/>
      <c r="DT570"/>
      <c r="DU570"/>
      <c r="DV570"/>
      <c r="DW570"/>
      <c r="DX570"/>
      <c r="DY570"/>
      <c r="DZ570"/>
      <c r="EA570"/>
      <c r="EB570"/>
      <c r="EC570"/>
      <c r="ED570"/>
      <c r="EE570"/>
      <c r="EF570"/>
      <c r="EG570"/>
      <c r="EH570"/>
      <c r="EI570"/>
      <c r="EJ570"/>
      <c r="EK570"/>
      <c r="EL570"/>
      <c r="EM570"/>
      <c r="EN570"/>
      <c r="EO570"/>
      <c r="EP570"/>
      <c r="EQ570"/>
      <c r="ER570"/>
      <c r="ES570"/>
      <c r="ET570"/>
      <c r="EU570"/>
      <c r="EV570"/>
      <c r="EW570"/>
      <c r="EX570"/>
      <c r="EY570"/>
      <c r="EZ570"/>
      <c r="FA570"/>
      <c r="FB570"/>
      <c r="FC570"/>
      <c r="FD570"/>
      <c r="FE570"/>
      <c r="FF570"/>
      <c r="FG570"/>
      <c r="FH570"/>
      <c r="FI570"/>
      <c r="FJ570"/>
      <c r="FK570"/>
      <c r="FL570"/>
      <c r="FM570"/>
      <c r="FN570"/>
      <c r="FO570"/>
      <c r="FP570"/>
      <c r="FQ570"/>
      <c r="FR570"/>
      <c r="FS570"/>
      <c r="FT570"/>
      <c r="FU570"/>
      <c r="FV570"/>
      <c r="FW570"/>
      <c r="FX570"/>
      <c r="FY570"/>
      <c r="FZ570"/>
      <c r="GA570"/>
      <c r="GB570"/>
      <c r="GC570"/>
      <c r="GD570"/>
    </row>
    <row r="571" spans="1:186" s="8" customFormat="1" x14ac:dyDescent="0.2">
      <c r="A571"/>
      <c r="B571"/>
      <c r="C571"/>
      <c r="D571"/>
      <c r="E571"/>
      <c r="F571"/>
      <c r="G571"/>
      <c r="H571"/>
      <c r="I571"/>
      <c r="J571"/>
      <c r="K571"/>
      <c r="L571"/>
      <c r="M571"/>
      <c r="N571"/>
      <c r="O571"/>
      <c r="P571"/>
      <c r="Q571"/>
      <c r="R571"/>
      <c r="S571"/>
      <c r="T571"/>
      <c r="U571"/>
      <c r="V571"/>
      <c r="W571"/>
      <c r="X571"/>
      <c r="Y571"/>
      <c r="Z571"/>
      <c r="AA571"/>
      <c r="AB571"/>
      <c r="AC571"/>
      <c r="AD571"/>
      <c r="AE571"/>
      <c r="AF571"/>
      <c r="AG571"/>
      <c r="AH571"/>
      <c r="AI571"/>
      <c r="AJ571"/>
      <c r="AK571"/>
      <c r="AL571"/>
      <c r="AM571"/>
      <c r="AN571"/>
      <c r="AO571"/>
      <c r="AP571"/>
      <c r="AQ571"/>
      <c r="AR571"/>
      <c r="AS571"/>
      <c r="AT571"/>
      <c r="AU571"/>
      <c r="AV571"/>
      <c r="AW571"/>
      <c r="AX571"/>
      <c r="AY571"/>
      <c r="AZ571"/>
      <c r="BA571"/>
      <c r="BB571"/>
      <c r="BC571"/>
      <c r="BD571"/>
      <c r="BE571"/>
      <c r="BF571"/>
      <c r="BG571"/>
      <c r="BH571"/>
      <c r="BI571"/>
      <c r="BJ571"/>
      <c r="BK571"/>
      <c r="BL571"/>
      <c r="BM571"/>
      <c r="BN571"/>
      <c r="BO571"/>
      <c r="BP571"/>
      <c r="BQ571"/>
      <c r="BR571"/>
      <c r="BS571"/>
      <c r="BT571"/>
      <c r="BU571"/>
      <c r="BV571"/>
      <c r="BW571"/>
      <c r="BX571"/>
      <c r="BY571"/>
      <c r="BZ571"/>
      <c r="CA571"/>
      <c r="CB571"/>
      <c r="CC571"/>
      <c r="CD571"/>
      <c r="CE571"/>
      <c r="CF571"/>
      <c r="CG571"/>
      <c r="CH571"/>
      <c r="CI571"/>
      <c r="CJ571"/>
      <c r="CK571"/>
      <c r="CL571"/>
      <c r="CM571"/>
      <c r="CN571"/>
      <c r="CO571"/>
      <c r="CP571"/>
      <c r="CQ571"/>
      <c r="CR571"/>
      <c r="CS571"/>
      <c r="CT571"/>
      <c r="CU571"/>
      <c r="CV571"/>
      <c r="CW571"/>
      <c r="CX571"/>
      <c r="CY571"/>
      <c r="CZ571"/>
      <c r="DA571"/>
      <c r="DB571"/>
      <c r="DC571"/>
      <c r="DD571"/>
      <c r="DE571"/>
      <c r="DF571"/>
      <c r="DG571"/>
      <c r="DH571"/>
      <c r="DI571"/>
      <c r="DJ571"/>
      <c r="DK571"/>
      <c r="DL571"/>
      <c r="DM571"/>
      <c r="DN571"/>
      <c r="DO571"/>
      <c r="DP571"/>
      <c r="DQ571"/>
      <c r="DR571"/>
      <c r="DS571"/>
      <c r="DT571"/>
      <c r="DU571"/>
      <c r="DV571"/>
      <c r="DW571"/>
      <c r="DX571"/>
      <c r="DY571"/>
      <c r="DZ571"/>
      <c r="EA571"/>
      <c r="EB571"/>
      <c r="EC571"/>
      <c r="ED571"/>
      <c r="EE571"/>
      <c r="EF571"/>
      <c r="EG571"/>
      <c r="EH571"/>
      <c r="EI571"/>
      <c r="EJ571"/>
      <c r="EK571"/>
      <c r="EL571"/>
      <c r="EM571"/>
      <c r="EN571"/>
      <c r="EO571"/>
      <c r="EP571"/>
      <c r="EQ571"/>
      <c r="ER571"/>
      <c r="ES571"/>
      <c r="ET571"/>
      <c r="EU571"/>
      <c r="EV571"/>
      <c r="EW571"/>
      <c r="EX571"/>
      <c r="EY571"/>
      <c r="EZ571"/>
      <c r="FA571"/>
      <c r="FB571"/>
      <c r="FC571"/>
      <c r="FD571"/>
      <c r="FE571"/>
      <c r="FF571"/>
      <c r="FG571"/>
      <c r="FH571"/>
      <c r="FI571"/>
      <c r="FJ571"/>
      <c r="FK571"/>
      <c r="FL571"/>
      <c r="FM571"/>
      <c r="FN571"/>
      <c r="FO571"/>
      <c r="FP571"/>
      <c r="FQ571"/>
      <c r="FR571"/>
      <c r="FS571"/>
      <c r="FT571"/>
      <c r="FU571"/>
      <c r="FV571"/>
      <c r="FW571"/>
      <c r="FX571"/>
      <c r="FY571"/>
      <c r="FZ571"/>
      <c r="GA571"/>
      <c r="GB571"/>
      <c r="GC571"/>
      <c r="GD571"/>
    </row>
    <row r="572" spans="1:186" s="8" customFormat="1" x14ac:dyDescent="0.2">
      <c r="A572"/>
      <c r="B572"/>
      <c r="C572"/>
      <c r="D572"/>
      <c r="E572"/>
      <c r="F572"/>
      <c r="G572"/>
      <c r="H572"/>
      <c r="I572"/>
      <c r="J572"/>
      <c r="K572"/>
      <c r="L572"/>
      <c r="M572"/>
      <c r="N572"/>
      <c r="O572"/>
      <c r="P572"/>
      <c r="Q572"/>
      <c r="R572"/>
      <c r="S572"/>
      <c r="T572"/>
      <c r="U572"/>
      <c r="V572"/>
      <c r="W572"/>
      <c r="X572"/>
      <c r="Y572"/>
      <c r="Z572"/>
      <c r="AA572"/>
      <c r="AB572"/>
      <c r="AC572"/>
      <c r="AD572"/>
      <c r="AE572"/>
      <c r="AF572"/>
      <c r="AG572"/>
      <c r="AH572"/>
      <c r="AI572"/>
      <c r="AJ572"/>
      <c r="AK572"/>
      <c r="AL572"/>
      <c r="AM572"/>
      <c r="AN572"/>
      <c r="AO572"/>
      <c r="AP572"/>
      <c r="AQ572"/>
      <c r="AR572"/>
      <c r="AS572"/>
      <c r="AT572"/>
      <c r="AU572"/>
      <c r="AV572"/>
      <c r="AW572"/>
      <c r="AX572"/>
      <c r="AY572"/>
      <c r="AZ572"/>
      <c r="BA572"/>
      <c r="BB572"/>
      <c r="BC572"/>
      <c r="BD572"/>
      <c r="BE572"/>
      <c r="BF572"/>
      <c r="BG572"/>
      <c r="BH572"/>
      <c r="BI572"/>
      <c r="BJ572"/>
      <c r="BK572"/>
      <c r="BL572"/>
      <c r="BM572"/>
      <c r="BN572"/>
      <c r="BO572"/>
      <c r="BP572"/>
      <c r="BQ572"/>
      <c r="BR572"/>
      <c r="BS572"/>
      <c r="BT572"/>
      <c r="BU572"/>
      <c r="BV572"/>
      <c r="BW572"/>
      <c r="BX572"/>
      <c r="BY572"/>
      <c r="BZ572"/>
      <c r="CA572"/>
      <c r="CB572"/>
      <c r="CC572"/>
      <c r="CD572"/>
      <c r="CE572"/>
      <c r="CF572"/>
      <c r="CG572"/>
      <c r="CH572"/>
      <c r="CI572"/>
      <c r="CJ572"/>
      <c r="CK572"/>
      <c r="CL572"/>
      <c r="CM572"/>
      <c r="CN572"/>
      <c r="CO572"/>
      <c r="CP572"/>
      <c r="CQ572"/>
      <c r="CR572"/>
      <c r="CS572"/>
      <c r="CT572"/>
      <c r="CU572"/>
      <c r="CV572"/>
      <c r="CW572"/>
      <c r="CX572"/>
      <c r="CY572"/>
      <c r="CZ572"/>
      <c r="DA572"/>
      <c r="DB572"/>
      <c r="DC572"/>
      <c r="DD572"/>
      <c r="DE572"/>
      <c r="DF572"/>
      <c r="DG572"/>
      <c r="DH572"/>
      <c r="DI572"/>
      <c r="DJ572"/>
      <c r="DK572"/>
      <c r="DL572"/>
      <c r="DM572"/>
      <c r="DN572"/>
      <c r="DO572"/>
      <c r="DP572"/>
      <c r="DQ572"/>
      <c r="DR572"/>
      <c r="DS572"/>
      <c r="DT572"/>
      <c r="DU572"/>
      <c r="DV572"/>
      <c r="DW572"/>
      <c r="DX572"/>
      <c r="DY572"/>
      <c r="DZ572"/>
      <c r="EA572"/>
      <c r="EB572"/>
      <c r="EC572"/>
      <c r="ED572"/>
      <c r="EE572"/>
      <c r="EF572"/>
      <c r="EG572"/>
      <c r="EH572"/>
      <c r="EI572"/>
      <c r="EJ572"/>
      <c r="EK572"/>
      <c r="EL572"/>
      <c r="EM572"/>
      <c r="EN572"/>
      <c r="EO572"/>
      <c r="EP572"/>
      <c r="EQ572"/>
      <c r="ER572"/>
      <c r="ES572"/>
      <c r="ET572"/>
      <c r="EU572"/>
      <c r="EV572"/>
      <c r="EW572"/>
      <c r="EX572"/>
      <c r="EY572"/>
      <c r="EZ572"/>
      <c r="FA572"/>
      <c r="FB572"/>
      <c r="FC572"/>
      <c r="FD572"/>
      <c r="FE572"/>
      <c r="FF572"/>
      <c r="FG572"/>
      <c r="FH572"/>
      <c r="FI572"/>
      <c r="FJ572"/>
      <c r="FK572"/>
      <c r="FL572"/>
      <c r="FM572"/>
      <c r="FN572"/>
      <c r="FO572"/>
      <c r="FP572"/>
      <c r="FQ572"/>
      <c r="FR572"/>
      <c r="FS572"/>
      <c r="FT572"/>
      <c r="FU572"/>
      <c r="FV572"/>
      <c r="FW572"/>
      <c r="FX572"/>
      <c r="FY572"/>
      <c r="FZ572"/>
      <c r="GA572"/>
      <c r="GB572"/>
      <c r="GC572"/>
      <c r="GD572"/>
    </row>
    <row r="573" spans="1:186" s="8" customFormat="1" x14ac:dyDescent="0.2">
      <c r="A573"/>
      <c r="B573"/>
      <c r="C573"/>
      <c r="D573"/>
      <c r="E573"/>
      <c r="F573"/>
      <c r="G573"/>
      <c r="H573"/>
      <c r="I573"/>
      <c r="J573"/>
      <c r="K573"/>
      <c r="L573"/>
      <c r="M573"/>
      <c r="N573"/>
      <c r="O573"/>
      <c r="P573"/>
      <c r="Q573"/>
      <c r="R573"/>
      <c r="S573"/>
      <c r="T573"/>
      <c r="U573"/>
      <c r="V573"/>
      <c r="W573"/>
      <c r="X573"/>
      <c r="Y573"/>
      <c r="Z573"/>
      <c r="AA573"/>
      <c r="AB573"/>
      <c r="AC573"/>
      <c r="AD573"/>
      <c r="AE573"/>
      <c r="AF573"/>
      <c r="AG573"/>
      <c r="AH573"/>
      <c r="AI573"/>
      <c r="AJ573"/>
      <c r="AK573"/>
      <c r="AL573"/>
      <c r="AM573"/>
      <c r="AN573"/>
      <c r="AO573"/>
      <c r="AP573"/>
      <c r="AQ573"/>
      <c r="AR573"/>
      <c r="AS573"/>
      <c r="AT573"/>
      <c r="AU573"/>
      <c r="AV573"/>
      <c r="AW573"/>
      <c r="AX573"/>
      <c r="AY573"/>
      <c r="AZ573"/>
      <c r="BA573"/>
      <c r="BB573"/>
      <c r="BC573"/>
      <c r="BD573"/>
      <c r="BE573"/>
      <c r="BF573"/>
      <c r="BG573"/>
      <c r="BH573"/>
      <c r="BI573"/>
      <c r="BJ573"/>
      <c r="BK573"/>
      <c r="BL573"/>
      <c r="BM573"/>
      <c r="BN573"/>
      <c r="BO573"/>
      <c r="BP573"/>
      <c r="BQ573"/>
      <c r="BR573"/>
      <c r="BS573"/>
      <c r="BT573"/>
      <c r="BU573"/>
      <c r="BV573"/>
      <c r="BW573"/>
      <c r="BX573"/>
      <c r="BY573"/>
      <c r="BZ573"/>
      <c r="CA573"/>
      <c r="CB573"/>
      <c r="CC573"/>
      <c r="CD573"/>
      <c r="CE573"/>
      <c r="CF573"/>
      <c r="CG573"/>
      <c r="CH573"/>
      <c r="CI573"/>
      <c r="CJ573"/>
      <c r="CK573"/>
      <c r="CL573"/>
      <c r="CM573"/>
      <c r="CN573"/>
      <c r="CO573"/>
      <c r="CP573"/>
      <c r="CQ573"/>
      <c r="CR573"/>
      <c r="CS573"/>
      <c r="CT573"/>
      <c r="CU573"/>
      <c r="CV573"/>
      <c r="CW573"/>
      <c r="CX573"/>
      <c r="CY573"/>
      <c r="CZ573"/>
      <c r="DA573"/>
      <c r="DB573"/>
      <c r="DC573"/>
      <c r="DD573"/>
      <c r="DE573"/>
      <c r="DF573"/>
      <c r="DG573"/>
      <c r="DH573"/>
      <c r="DI573"/>
      <c r="DJ573"/>
      <c r="DK573"/>
      <c r="DL573"/>
      <c r="DM573"/>
      <c r="DN573"/>
      <c r="DO573"/>
      <c r="DP573"/>
      <c r="DQ573"/>
      <c r="DR573"/>
      <c r="DS573"/>
      <c r="DT573"/>
      <c r="DU573"/>
      <c r="DV573"/>
      <c r="DW573"/>
      <c r="DX573"/>
      <c r="DY573"/>
      <c r="DZ573"/>
      <c r="EA573"/>
      <c r="EB573"/>
      <c r="EC573"/>
      <c r="ED573"/>
      <c r="EE573"/>
      <c r="EF573"/>
      <c r="EG573"/>
      <c r="EH573"/>
      <c r="EI573"/>
      <c r="EJ573"/>
      <c r="EK573"/>
      <c r="EL573"/>
      <c r="EM573"/>
      <c r="EN573"/>
      <c r="EO573"/>
      <c r="EP573"/>
      <c r="EQ573"/>
      <c r="ER573"/>
      <c r="ES573"/>
      <c r="ET573"/>
      <c r="EU573"/>
      <c r="EV573"/>
      <c r="EW573"/>
      <c r="EX573"/>
      <c r="EY573"/>
      <c r="EZ573"/>
      <c r="FA573"/>
      <c r="FB573"/>
      <c r="FC573"/>
      <c r="FD573"/>
      <c r="FE573"/>
      <c r="FF573"/>
      <c r="FG573"/>
      <c r="FH573"/>
      <c r="FI573"/>
      <c r="FJ573"/>
      <c r="FK573"/>
      <c r="FL573"/>
      <c r="FM573"/>
      <c r="FN573"/>
      <c r="FO573"/>
      <c r="FP573"/>
      <c r="FQ573"/>
      <c r="FR573"/>
      <c r="FS573"/>
      <c r="FT573"/>
      <c r="FU573"/>
      <c r="FV573"/>
      <c r="FW573"/>
      <c r="FX573"/>
      <c r="FY573"/>
      <c r="FZ573"/>
      <c r="GA573"/>
      <c r="GB573"/>
      <c r="GC573"/>
      <c r="GD573"/>
    </row>
    <row r="574" spans="1:186" s="8" customFormat="1" x14ac:dyDescent="0.2">
      <c r="A574"/>
      <c r="B574"/>
      <c r="C574"/>
      <c r="D574"/>
      <c r="E574"/>
      <c r="F574"/>
      <c r="G574"/>
      <c r="H574"/>
      <c r="I574"/>
      <c r="J574"/>
      <c r="K574"/>
      <c r="L574"/>
      <c r="M574"/>
      <c r="N574"/>
      <c r="O574"/>
      <c r="P574"/>
      <c r="Q574"/>
      <c r="R574"/>
      <c r="S574"/>
      <c r="T574"/>
      <c r="U574"/>
      <c r="V574"/>
      <c r="W574"/>
      <c r="X574"/>
      <c r="Y574"/>
      <c r="Z574"/>
      <c r="AA574"/>
      <c r="AB574"/>
      <c r="AC574"/>
      <c r="AD574"/>
      <c r="AE574"/>
      <c r="AF574"/>
      <c r="AG574"/>
      <c r="AH574"/>
      <c r="AI574"/>
      <c r="AJ574"/>
      <c r="AK574"/>
      <c r="AL574"/>
      <c r="AM574"/>
      <c r="AN574"/>
      <c r="AO574"/>
      <c r="AP574"/>
      <c r="AQ574"/>
      <c r="AR574"/>
      <c r="AS574"/>
      <c r="AT574"/>
      <c r="AU574"/>
      <c r="AV574"/>
      <c r="AW574"/>
      <c r="AX574"/>
      <c r="AY574"/>
      <c r="AZ574"/>
      <c r="BA574"/>
      <c r="BB574"/>
      <c r="BC574"/>
      <c r="BD574"/>
      <c r="BE574"/>
      <c r="BF574"/>
      <c r="BG574"/>
      <c r="BH574"/>
      <c r="BI574"/>
      <c r="BJ574"/>
      <c r="BK574"/>
      <c r="BL574"/>
      <c r="BM574"/>
      <c r="BN574"/>
      <c r="BO574"/>
      <c r="BP574"/>
      <c r="BQ574"/>
      <c r="BR574"/>
      <c r="BS574"/>
      <c r="BT574"/>
      <c r="BU574"/>
      <c r="BV574"/>
      <c r="BW574"/>
      <c r="BX574"/>
      <c r="BY574"/>
      <c r="BZ574"/>
      <c r="CA574"/>
      <c r="CB574"/>
      <c r="CC574"/>
      <c r="CD574"/>
      <c r="CE574"/>
      <c r="CF574"/>
      <c r="CG574"/>
      <c r="CH574"/>
      <c r="CI574"/>
      <c r="CJ574"/>
      <c r="CK574"/>
      <c r="CL574"/>
      <c r="CM574"/>
      <c r="CN574"/>
      <c r="CO574"/>
      <c r="CP574"/>
      <c r="CQ574"/>
      <c r="CR574"/>
      <c r="CS574"/>
      <c r="CT574"/>
      <c r="CU574"/>
      <c r="CV574"/>
      <c r="CW574"/>
      <c r="CX574"/>
      <c r="CY574"/>
      <c r="CZ574"/>
      <c r="DA574"/>
      <c r="DB574"/>
      <c r="DC574"/>
      <c r="DD574"/>
      <c r="DE574"/>
      <c r="DF574"/>
      <c r="DG574"/>
      <c r="DH574"/>
      <c r="DI574"/>
      <c r="DJ574"/>
      <c r="DK574"/>
      <c r="DL574"/>
      <c r="DM574"/>
      <c r="DN574"/>
      <c r="DO574"/>
      <c r="DP574"/>
      <c r="DQ574"/>
      <c r="DR574"/>
      <c r="DS574"/>
      <c r="DT574"/>
      <c r="DU574"/>
      <c r="DV574"/>
      <c r="DW574"/>
      <c r="DX574"/>
      <c r="DY574"/>
      <c r="DZ574"/>
      <c r="EA574"/>
      <c r="EB574"/>
      <c r="EC574"/>
      <c r="ED574"/>
      <c r="EE574"/>
      <c r="EF574"/>
      <c r="EG574"/>
      <c r="EH574"/>
      <c r="EI574"/>
      <c r="EJ574"/>
      <c r="EK574"/>
      <c r="EL574"/>
      <c r="EM574"/>
      <c r="EN574"/>
      <c r="EO574"/>
      <c r="EP574"/>
      <c r="EQ574"/>
      <c r="ER574"/>
      <c r="ES574"/>
      <c r="ET574"/>
      <c r="EU574"/>
      <c r="EV574"/>
      <c r="EW574"/>
      <c r="EX574"/>
      <c r="EY574"/>
      <c r="EZ574"/>
      <c r="FA574"/>
      <c r="FB574"/>
      <c r="FC574"/>
      <c r="FD574"/>
      <c r="FE574"/>
      <c r="FF574"/>
      <c r="FG574"/>
      <c r="FH574"/>
      <c r="FI574"/>
      <c r="FJ574"/>
      <c r="FK574"/>
      <c r="FL574"/>
      <c r="FM574"/>
      <c r="FN574"/>
      <c r="FO574"/>
      <c r="FP574"/>
      <c r="FQ574"/>
      <c r="FR574"/>
      <c r="FS574"/>
      <c r="FT574"/>
      <c r="FU574"/>
      <c r="FV574"/>
      <c r="FW574"/>
      <c r="FX574"/>
      <c r="FY574"/>
      <c r="FZ574"/>
      <c r="GA574"/>
      <c r="GB574"/>
      <c r="GC574"/>
      <c r="GD574"/>
    </row>
    <row r="575" spans="1:186" s="8" customFormat="1" x14ac:dyDescent="0.2">
      <c r="A575"/>
      <c r="B575"/>
      <c r="C575"/>
      <c r="D575"/>
      <c r="E575"/>
      <c r="F575"/>
      <c r="G575"/>
      <c r="H575"/>
      <c r="I575"/>
      <c r="J575"/>
      <c r="K575"/>
      <c r="L575"/>
      <c r="M575"/>
      <c r="N575"/>
      <c r="O575"/>
      <c r="P575"/>
      <c r="Q575"/>
      <c r="R575"/>
      <c r="S575"/>
      <c r="T575"/>
      <c r="U575"/>
      <c r="V575"/>
      <c r="W575"/>
      <c r="X575"/>
      <c r="Y575"/>
      <c r="Z575"/>
      <c r="AA575"/>
      <c r="AB575"/>
      <c r="AC575"/>
      <c r="AD575"/>
      <c r="AE575"/>
      <c r="AF575"/>
      <c r="AG575"/>
      <c r="AH575"/>
      <c r="AI575"/>
      <c r="AJ575"/>
      <c r="AK575"/>
      <c r="AL575"/>
      <c r="AM575"/>
      <c r="AN575"/>
      <c r="AO575"/>
      <c r="AP575"/>
      <c r="AQ575"/>
      <c r="AR575"/>
      <c r="AS575"/>
      <c r="AT575"/>
      <c r="AU575"/>
      <c r="AV575"/>
      <c r="AW575"/>
      <c r="AX575"/>
      <c r="AY575"/>
      <c r="AZ575"/>
      <c r="BA575"/>
      <c r="BB575"/>
      <c r="BC575"/>
      <c r="BD575"/>
      <c r="BE575"/>
      <c r="BF575"/>
      <c r="BG575"/>
      <c r="BH575"/>
      <c r="BI575"/>
      <c r="BJ575"/>
      <c r="BK575"/>
      <c r="BL575"/>
      <c r="BM575"/>
      <c r="BN575"/>
      <c r="BO575"/>
      <c r="BP575"/>
      <c r="BQ575"/>
      <c r="BR575"/>
      <c r="BS575"/>
      <c r="BT575"/>
      <c r="BU575"/>
      <c r="BV575"/>
      <c r="BW575"/>
      <c r="BX575"/>
      <c r="BY575"/>
      <c r="BZ575"/>
      <c r="CA575"/>
      <c r="CB575"/>
      <c r="CC575"/>
      <c r="CD575"/>
      <c r="CE575"/>
      <c r="CF575"/>
      <c r="CG575"/>
      <c r="CH575"/>
      <c r="CI575"/>
      <c r="CJ575"/>
      <c r="CK575"/>
      <c r="CL575"/>
      <c r="CM575"/>
      <c r="CN575"/>
      <c r="CO575"/>
      <c r="CP575"/>
      <c r="CQ575"/>
      <c r="CR575"/>
      <c r="CS575"/>
      <c r="CT575"/>
      <c r="CU575"/>
      <c r="CV575"/>
      <c r="CW575"/>
      <c r="CX575"/>
      <c r="CY575"/>
      <c r="CZ575"/>
      <c r="DA575"/>
      <c r="DB575"/>
      <c r="DC575"/>
      <c r="DD575"/>
      <c r="DE575"/>
      <c r="DF575"/>
      <c r="DG575"/>
      <c r="DH575"/>
      <c r="DI575"/>
      <c r="DJ575"/>
      <c r="DK575"/>
      <c r="DL575"/>
      <c r="DM575"/>
      <c r="DN575"/>
      <c r="DO575"/>
      <c r="DP575"/>
      <c r="DQ575"/>
      <c r="DR575"/>
      <c r="DS575"/>
      <c r="DT575"/>
      <c r="DU575"/>
      <c r="DV575"/>
      <c r="DW575"/>
      <c r="DX575"/>
      <c r="DY575"/>
      <c r="DZ575"/>
      <c r="EA575"/>
      <c r="EB575"/>
      <c r="EC575"/>
      <c r="ED575"/>
      <c r="EE575"/>
      <c r="EF575"/>
      <c r="EG575"/>
      <c r="EH575"/>
      <c r="EI575"/>
      <c r="EJ575"/>
      <c r="EK575"/>
      <c r="EL575"/>
      <c r="EM575"/>
      <c r="EN575"/>
      <c r="EO575"/>
      <c r="EP575"/>
      <c r="EQ575"/>
      <c r="ER575"/>
      <c r="ES575"/>
      <c r="ET575"/>
      <c r="EU575"/>
      <c r="EV575"/>
      <c r="EW575"/>
      <c r="EX575"/>
      <c r="EY575"/>
      <c r="EZ575"/>
      <c r="FA575"/>
      <c r="FB575"/>
      <c r="FC575"/>
      <c r="FD575"/>
      <c r="FE575"/>
      <c r="FF575"/>
      <c r="FG575"/>
      <c r="FH575"/>
      <c r="FI575"/>
      <c r="FJ575"/>
      <c r="FK575"/>
      <c r="FL575"/>
      <c r="FM575"/>
      <c r="FN575"/>
      <c r="FO575"/>
      <c r="FP575"/>
      <c r="FQ575"/>
      <c r="FR575"/>
      <c r="FS575"/>
      <c r="FT575"/>
      <c r="FU575"/>
      <c r="FV575"/>
      <c r="FW575"/>
      <c r="FX575"/>
      <c r="FY575"/>
      <c r="FZ575"/>
      <c r="GA575"/>
      <c r="GB575"/>
      <c r="GC575"/>
      <c r="GD575"/>
    </row>
    <row r="576" spans="1:186" s="8" customFormat="1" x14ac:dyDescent="0.2">
      <c r="A576"/>
      <c r="B576"/>
      <c r="C576"/>
      <c r="D576"/>
      <c r="E576"/>
      <c r="F576"/>
      <c r="G576"/>
      <c r="H576"/>
      <c r="I576"/>
      <c r="J576"/>
      <c r="K576"/>
      <c r="L576"/>
      <c r="M576"/>
      <c r="N576"/>
      <c r="O576"/>
      <c r="P576"/>
      <c r="Q576"/>
      <c r="R576"/>
      <c r="S576"/>
      <c r="T576"/>
      <c r="U576"/>
      <c r="V576"/>
      <c r="W576"/>
      <c r="X576"/>
      <c r="Y576"/>
      <c r="Z576"/>
      <c r="AA576"/>
      <c r="AB576"/>
      <c r="AC576"/>
      <c r="AD576"/>
      <c r="AE576"/>
      <c r="AF576"/>
      <c r="AG576"/>
      <c r="AH576"/>
      <c r="AI576"/>
      <c r="AJ576"/>
      <c r="AK576"/>
      <c r="AL576"/>
      <c r="AM576"/>
      <c r="AN576"/>
      <c r="AO576"/>
      <c r="AP576"/>
      <c r="AQ576"/>
      <c r="AR576"/>
      <c r="AS576"/>
      <c r="AT576"/>
      <c r="AU576"/>
      <c r="AV576"/>
      <c r="AW576"/>
      <c r="AX576"/>
      <c r="AY576"/>
      <c r="AZ576"/>
      <c r="BA576"/>
      <c r="BB576"/>
      <c r="BC576"/>
      <c r="BD576"/>
      <c r="BE576"/>
      <c r="BF576"/>
      <c r="BG576"/>
      <c r="BH576"/>
      <c r="BI576"/>
      <c r="BJ576"/>
      <c r="BK576"/>
      <c r="BL576"/>
      <c r="BM576"/>
      <c r="BN576"/>
      <c r="BO576"/>
      <c r="BP576"/>
      <c r="BQ576"/>
      <c r="BR576"/>
      <c r="BS576"/>
      <c r="BT576"/>
      <c r="BU576"/>
      <c r="BV576"/>
      <c r="BW576"/>
      <c r="BX576"/>
      <c r="BY576"/>
      <c r="BZ576"/>
      <c r="CA576"/>
      <c r="CB576"/>
      <c r="CC576"/>
      <c r="CD576"/>
      <c r="CE576"/>
      <c r="CF576"/>
      <c r="CG576"/>
      <c r="CH576"/>
      <c r="CI576"/>
      <c r="CJ576"/>
      <c r="CK576"/>
      <c r="CL576"/>
      <c r="CM576"/>
      <c r="CN576"/>
      <c r="CO576"/>
      <c r="CP576"/>
      <c r="CQ576"/>
      <c r="CR576"/>
      <c r="CS576"/>
      <c r="CT576"/>
      <c r="CU576"/>
      <c r="CV576"/>
      <c r="CW576"/>
      <c r="CX576"/>
      <c r="CY576"/>
      <c r="CZ576"/>
      <c r="DA576"/>
      <c r="DB576"/>
      <c r="DC576"/>
      <c r="DD576"/>
      <c r="DE576"/>
      <c r="DF576"/>
      <c r="DG576"/>
      <c r="DH576"/>
      <c r="DI576"/>
      <c r="DJ576"/>
      <c r="DK576"/>
      <c r="DL576"/>
      <c r="DM576"/>
      <c r="DN576"/>
      <c r="DO576"/>
      <c r="DP576"/>
      <c r="DQ576"/>
      <c r="DR576"/>
      <c r="DS576"/>
      <c r="DT576"/>
      <c r="DU576"/>
      <c r="DV576"/>
      <c r="DW576"/>
      <c r="DX576"/>
      <c r="DY576"/>
      <c r="DZ576"/>
      <c r="EA576"/>
      <c r="EB576"/>
      <c r="EC576"/>
      <c r="ED576"/>
      <c r="EE576"/>
      <c r="EF576"/>
      <c r="EG576"/>
      <c r="EH576"/>
      <c r="EI576"/>
      <c r="EJ576"/>
      <c r="EK576"/>
      <c r="EL576"/>
      <c r="EM576"/>
      <c r="EN576"/>
      <c r="EO576"/>
      <c r="EP576"/>
      <c r="EQ576"/>
      <c r="ER576"/>
      <c r="ES576"/>
      <c r="ET576"/>
      <c r="EU576"/>
      <c r="EV576"/>
      <c r="EW576"/>
      <c r="EX576"/>
      <c r="EY576"/>
      <c r="EZ576"/>
      <c r="FA576"/>
      <c r="FB576"/>
      <c r="FC576"/>
      <c r="FD576"/>
      <c r="FE576"/>
      <c r="FF576"/>
      <c r="FG576"/>
      <c r="FH576"/>
      <c r="FI576"/>
      <c r="FJ576"/>
      <c r="FK576"/>
      <c r="FL576"/>
      <c r="FM576"/>
      <c r="FN576"/>
      <c r="FO576"/>
      <c r="FP576"/>
      <c r="FQ576"/>
      <c r="FR576"/>
      <c r="FS576"/>
      <c r="FT576"/>
      <c r="FU576"/>
      <c r="FV576"/>
      <c r="FW576"/>
      <c r="FX576"/>
      <c r="FY576"/>
      <c r="FZ576"/>
      <c r="GA576"/>
      <c r="GB576"/>
      <c r="GC576"/>
      <c r="GD576"/>
    </row>
    <row r="577" spans="1:186" s="8" customFormat="1" x14ac:dyDescent="0.2">
      <c r="A577"/>
      <c r="B577"/>
      <c r="C577"/>
      <c r="D577"/>
      <c r="E577"/>
      <c r="F577"/>
      <c r="G577"/>
      <c r="H577"/>
      <c r="I577"/>
      <c r="J577"/>
      <c r="K577"/>
      <c r="L577"/>
      <c r="M577"/>
      <c r="N577"/>
      <c r="O577"/>
      <c r="P577"/>
      <c r="Q577"/>
      <c r="R577"/>
      <c r="S577"/>
      <c r="T577"/>
      <c r="U577"/>
      <c r="V577"/>
      <c r="W577"/>
      <c r="X577"/>
      <c r="Y577"/>
      <c r="Z577"/>
      <c r="AA577"/>
      <c r="AB577"/>
      <c r="AC577"/>
      <c r="AD577"/>
      <c r="AE577"/>
      <c r="AF577"/>
      <c r="AG577"/>
      <c r="AH577"/>
      <c r="AI577"/>
      <c r="AJ577"/>
      <c r="AK577"/>
      <c r="AL577"/>
      <c r="AM577"/>
      <c r="AN577"/>
      <c r="AO577"/>
      <c r="AP577"/>
      <c r="AQ577"/>
      <c r="AR577"/>
      <c r="AS577"/>
      <c r="AT577"/>
      <c r="AU577"/>
      <c r="AV577"/>
      <c r="AW577"/>
      <c r="AX577"/>
      <c r="AY577"/>
      <c r="AZ577"/>
      <c r="BA577"/>
      <c r="BB577"/>
      <c r="BC577"/>
      <c r="BD577"/>
      <c r="BE577"/>
      <c r="BF577"/>
      <c r="BG577"/>
      <c r="BH577"/>
      <c r="BI577"/>
      <c r="BJ577"/>
      <c r="BK577"/>
      <c r="BL577"/>
      <c r="BM577"/>
      <c r="BN577"/>
      <c r="BO577"/>
      <c r="BP577"/>
      <c r="BQ577"/>
      <c r="BR577"/>
      <c r="BS577"/>
      <c r="BT577"/>
      <c r="BU577"/>
      <c r="BV577"/>
      <c r="BW577"/>
      <c r="BX577"/>
      <c r="BY577"/>
      <c r="BZ577"/>
      <c r="CA577"/>
      <c r="CB577"/>
      <c r="CC577"/>
      <c r="CD577"/>
      <c r="CE577"/>
      <c r="CF577"/>
      <c r="CG577"/>
      <c r="CH577"/>
      <c r="CI577"/>
      <c r="CJ577"/>
      <c r="CK577"/>
      <c r="CL577"/>
      <c r="CM577"/>
      <c r="CN577"/>
      <c r="CO577"/>
      <c r="CP577"/>
      <c r="CQ577"/>
      <c r="CR577"/>
      <c r="CS577"/>
      <c r="CT577"/>
      <c r="CU577"/>
      <c r="CV577"/>
      <c r="CW577"/>
      <c r="CX577"/>
      <c r="CY577"/>
      <c r="CZ577"/>
      <c r="DA577"/>
      <c r="DB577"/>
      <c r="DC577"/>
      <c r="DD577"/>
      <c r="DE577"/>
      <c r="DF577"/>
      <c r="DG577"/>
      <c r="DH577"/>
      <c r="DI577"/>
      <c r="DJ577"/>
      <c r="DK577"/>
      <c r="DL577"/>
      <c r="DM577"/>
      <c r="DN577"/>
      <c r="DO577"/>
      <c r="DP577"/>
      <c r="DQ577"/>
      <c r="DR577"/>
      <c r="DS577"/>
      <c r="DT577"/>
      <c r="DU577"/>
      <c r="DV577"/>
      <c r="DW577"/>
      <c r="DX577"/>
      <c r="DY577"/>
      <c r="DZ577"/>
      <c r="EA577"/>
      <c r="EB577"/>
      <c r="EC577"/>
      <c r="ED577"/>
      <c r="EE577"/>
      <c r="EF577"/>
      <c r="EG577"/>
      <c r="EH577"/>
      <c r="EI577"/>
      <c r="EJ577"/>
      <c r="EK577"/>
      <c r="EL577"/>
      <c r="EM577"/>
      <c r="EN577"/>
      <c r="EO577"/>
      <c r="EP577"/>
      <c r="EQ577"/>
      <c r="ER577"/>
      <c r="ES577"/>
      <c r="ET577"/>
      <c r="EU577"/>
      <c r="EV577"/>
      <c r="EW577"/>
      <c r="EX577"/>
      <c r="EY577"/>
      <c r="EZ577"/>
      <c r="FA577"/>
      <c r="FB577"/>
      <c r="FC577"/>
      <c r="FD577"/>
      <c r="FE577"/>
      <c r="FF577"/>
      <c r="FG577"/>
      <c r="FH577"/>
      <c r="FI577"/>
      <c r="FJ577"/>
      <c r="FK577"/>
      <c r="FL577"/>
      <c r="FM577"/>
      <c r="FN577"/>
      <c r="FO577"/>
      <c r="FP577"/>
      <c r="FQ577"/>
      <c r="FR577"/>
      <c r="FS577"/>
      <c r="FT577"/>
      <c r="FU577"/>
      <c r="FV577"/>
      <c r="FW577"/>
      <c r="FX577"/>
      <c r="FY577"/>
      <c r="FZ577"/>
      <c r="GA577"/>
      <c r="GB577"/>
      <c r="GC577"/>
      <c r="GD577"/>
    </row>
    <row r="578" spans="1:186" s="8" customFormat="1" x14ac:dyDescent="0.2">
      <c r="A578"/>
      <c r="B578"/>
      <c r="C578"/>
      <c r="D578"/>
      <c r="E578"/>
      <c r="F578"/>
      <c r="G578"/>
      <c r="H578"/>
      <c r="I578"/>
      <c r="J578"/>
      <c r="K578"/>
      <c r="L578"/>
      <c r="M578"/>
      <c r="N578"/>
      <c r="O578"/>
      <c r="P578"/>
      <c r="Q578"/>
      <c r="R578"/>
      <c r="S578"/>
      <c r="T578"/>
      <c r="U578"/>
      <c r="V578"/>
      <c r="W578"/>
      <c r="X578"/>
      <c r="Y578"/>
      <c r="Z578"/>
      <c r="AA578"/>
      <c r="AB578"/>
      <c r="AC578"/>
      <c r="AD578"/>
      <c r="AE578"/>
      <c r="AF578"/>
      <c r="AG578"/>
      <c r="AH578"/>
      <c r="AI578"/>
      <c r="AJ578"/>
      <c r="AK578"/>
      <c r="AL578"/>
      <c r="AM578"/>
      <c r="AN578"/>
      <c r="AO578"/>
      <c r="AP578"/>
      <c r="AQ578"/>
      <c r="AR578"/>
      <c r="AS578"/>
      <c r="AT578"/>
      <c r="AU578"/>
      <c r="AV578"/>
      <c r="AW578"/>
      <c r="AX578"/>
      <c r="AY578"/>
      <c r="AZ578"/>
      <c r="BA578"/>
      <c r="BB578"/>
      <c r="BC578"/>
      <c r="BD578"/>
      <c r="BE578"/>
      <c r="BF578"/>
      <c r="BG578"/>
      <c r="BH578"/>
      <c r="BI578"/>
      <c r="BJ578"/>
      <c r="BK578"/>
      <c r="BL578"/>
      <c r="BM578"/>
      <c r="BN578"/>
      <c r="BO578"/>
      <c r="BP578"/>
      <c r="BQ578"/>
      <c r="BR578"/>
      <c r="BS578"/>
      <c r="BT578"/>
      <c r="BU578"/>
      <c r="BV578"/>
      <c r="BW578"/>
      <c r="BX578"/>
      <c r="BY578"/>
      <c r="BZ578"/>
      <c r="CA578"/>
      <c r="CB578"/>
      <c r="CC578"/>
      <c r="CD578"/>
      <c r="CE578"/>
      <c r="CF578"/>
      <c r="CG578"/>
      <c r="CH578"/>
      <c r="CI578"/>
      <c r="CJ578"/>
      <c r="CK578"/>
      <c r="CL578"/>
      <c r="CM578"/>
      <c r="CN578"/>
      <c r="CO578"/>
      <c r="CP578"/>
      <c r="CQ578"/>
      <c r="CR578"/>
      <c r="CS578"/>
      <c r="CT578"/>
      <c r="CU578"/>
      <c r="CV578"/>
      <c r="CW578"/>
      <c r="CX578"/>
      <c r="CY578"/>
      <c r="CZ578"/>
      <c r="DA578"/>
      <c r="DB578"/>
      <c r="DC578"/>
      <c r="DD578"/>
      <c r="DE578"/>
      <c r="DF578"/>
      <c r="DG578"/>
      <c r="DH578"/>
      <c r="DI578"/>
      <c r="DJ578"/>
      <c r="DK578"/>
      <c r="DL578"/>
      <c r="DM578"/>
      <c r="DN578"/>
      <c r="DO578"/>
      <c r="DP578"/>
      <c r="DQ578"/>
      <c r="DR578"/>
      <c r="DS578"/>
      <c r="DT578"/>
      <c r="DU578"/>
      <c r="DV578"/>
      <c r="DW578"/>
      <c r="DX578"/>
      <c r="DY578"/>
      <c r="DZ578"/>
      <c r="EA578"/>
      <c r="EB578"/>
      <c r="EC578"/>
      <c r="ED578"/>
      <c r="EE578"/>
      <c r="EF578"/>
      <c r="EG578"/>
      <c r="EH578"/>
      <c r="EI578"/>
      <c r="EJ578"/>
      <c r="EK578"/>
      <c r="EL578"/>
      <c r="EM578"/>
      <c r="EN578"/>
      <c r="EO578"/>
      <c r="EP578"/>
      <c r="EQ578"/>
      <c r="ER578"/>
      <c r="ES578"/>
      <c r="ET578"/>
      <c r="EU578"/>
      <c r="EV578"/>
      <c r="EW578"/>
      <c r="EX578"/>
      <c r="EY578"/>
      <c r="EZ578"/>
      <c r="FA578"/>
      <c r="FB578"/>
      <c r="FC578"/>
      <c r="FD578"/>
      <c r="FE578"/>
      <c r="FF578"/>
      <c r="FG578"/>
      <c r="FH578"/>
      <c r="FI578"/>
      <c r="FJ578"/>
      <c r="FK578"/>
      <c r="FL578"/>
      <c r="FM578"/>
      <c r="FN578"/>
      <c r="FO578"/>
      <c r="FP578"/>
      <c r="FQ578"/>
      <c r="FR578"/>
      <c r="FS578"/>
      <c r="FT578"/>
      <c r="FU578"/>
      <c r="FV578"/>
      <c r="FW578"/>
      <c r="FX578"/>
      <c r="FY578"/>
      <c r="FZ578"/>
      <c r="GA578"/>
      <c r="GB578"/>
      <c r="GC578"/>
      <c r="GD578"/>
    </row>
    <row r="579" spans="1:186" s="8" customFormat="1" x14ac:dyDescent="0.2">
      <c r="A579"/>
      <c r="B579"/>
      <c r="C579"/>
      <c r="D579"/>
      <c r="E579"/>
      <c r="F579"/>
      <c r="G579"/>
      <c r="H579"/>
      <c r="I579"/>
      <c r="J579"/>
      <c r="K579"/>
      <c r="L579"/>
      <c r="M579"/>
      <c r="N579"/>
      <c r="O579"/>
      <c r="P579"/>
      <c r="Q579"/>
      <c r="R579"/>
      <c r="S579"/>
      <c r="T579"/>
      <c r="U579"/>
      <c r="V579"/>
      <c r="W579"/>
      <c r="X579"/>
      <c r="Y579"/>
      <c r="Z579"/>
      <c r="AA579"/>
      <c r="AB579"/>
      <c r="AC579"/>
      <c r="AD579"/>
      <c r="AE579"/>
      <c r="AF579"/>
      <c r="AG579"/>
      <c r="AH579"/>
      <c r="AI579"/>
      <c r="AJ579"/>
      <c r="AK579"/>
      <c r="AL579"/>
      <c r="AM579"/>
      <c r="AN579"/>
      <c r="AO579"/>
      <c r="AP579"/>
      <c r="AQ579"/>
      <c r="AR579"/>
      <c r="AS579"/>
      <c r="AT579"/>
      <c r="AU579"/>
      <c r="AV579"/>
      <c r="AW579"/>
      <c r="AX579"/>
      <c r="AY579"/>
      <c r="AZ579"/>
      <c r="BA579"/>
      <c r="BB579"/>
      <c r="BC579"/>
      <c r="BD579"/>
      <c r="BE579"/>
      <c r="BF579"/>
      <c r="BG579"/>
      <c r="BH579"/>
      <c r="BI579"/>
      <c r="BJ579"/>
      <c r="BK579"/>
      <c r="BL579"/>
      <c r="BM579"/>
      <c r="BN579"/>
      <c r="BO579"/>
      <c r="BP579"/>
      <c r="BQ579"/>
      <c r="BR579"/>
      <c r="BS579"/>
      <c r="BT579"/>
      <c r="BU579"/>
      <c r="BV579"/>
      <c r="BW579"/>
      <c r="BX579"/>
      <c r="BY579"/>
      <c r="BZ579"/>
      <c r="CA579"/>
      <c r="CB579"/>
      <c r="CC579"/>
      <c r="CD579"/>
      <c r="CE579"/>
      <c r="CF579"/>
      <c r="CG579"/>
      <c r="CH579"/>
      <c r="CI579"/>
      <c r="CJ579"/>
      <c r="CK579"/>
      <c r="CL579"/>
      <c r="CM579"/>
      <c r="CN579"/>
      <c r="CO579"/>
      <c r="CP579"/>
      <c r="CQ579"/>
      <c r="CR579"/>
      <c r="CS579"/>
      <c r="CT579"/>
      <c r="CU579"/>
      <c r="CV579"/>
      <c r="CW579"/>
      <c r="CX579"/>
      <c r="CY579"/>
      <c r="CZ579"/>
      <c r="DA579"/>
      <c r="DB579"/>
      <c r="DC579"/>
      <c r="DD579"/>
      <c r="DE579"/>
      <c r="DF579"/>
      <c r="DG579"/>
      <c r="DH579"/>
      <c r="DI579"/>
      <c r="DJ579"/>
      <c r="DK579"/>
      <c r="DL579"/>
      <c r="DM579"/>
      <c r="DN579"/>
      <c r="DO579"/>
      <c r="DP579"/>
      <c r="DQ579"/>
      <c r="DR579"/>
      <c r="DS579"/>
      <c r="DT579"/>
      <c r="DU579"/>
      <c r="DV579"/>
      <c r="DW579"/>
      <c r="DX579"/>
      <c r="DY579"/>
      <c r="DZ579"/>
      <c r="EA579"/>
      <c r="EB579"/>
      <c r="EC579"/>
      <c r="ED579"/>
      <c r="EE579"/>
      <c r="EF579"/>
      <c r="EG579"/>
      <c r="EH579"/>
      <c r="EI579"/>
      <c r="EJ579"/>
      <c r="EK579"/>
      <c r="EL579"/>
      <c r="EM579"/>
      <c r="EN579"/>
      <c r="EO579"/>
      <c r="EP579"/>
      <c r="EQ579"/>
      <c r="ER579"/>
      <c r="ES579"/>
      <c r="ET579"/>
      <c r="EU579"/>
      <c r="EV579"/>
      <c r="EW579"/>
      <c r="EX579"/>
      <c r="EY579"/>
      <c r="EZ579"/>
      <c r="FA579"/>
      <c r="FB579"/>
      <c r="FC579"/>
      <c r="FD579"/>
      <c r="FE579"/>
      <c r="FF579"/>
      <c r="FG579"/>
      <c r="FH579"/>
      <c r="FI579"/>
      <c r="FJ579"/>
      <c r="FK579"/>
      <c r="FL579"/>
      <c r="FM579"/>
      <c r="FN579"/>
      <c r="FO579"/>
      <c r="FP579"/>
      <c r="FQ579"/>
      <c r="FR579"/>
      <c r="FS579"/>
      <c r="FT579"/>
      <c r="FU579"/>
      <c r="FV579"/>
      <c r="FW579"/>
      <c r="FX579"/>
      <c r="FY579"/>
      <c r="FZ579"/>
      <c r="GA579"/>
      <c r="GB579"/>
      <c r="GC579"/>
      <c r="GD579"/>
    </row>
    <row r="580" spans="1:186" s="8" customFormat="1" x14ac:dyDescent="0.2">
      <c r="A580"/>
      <c r="B580"/>
      <c r="C580"/>
      <c r="D580"/>
      <c r="E580"/>
      <c r="F580"/>
      <c r="G580"/>
      <c r="H580"/>
      <c r="I580"/>
      <c r="J580"/>
      <c r="K580"/>
      <c r="L580"/>
      <c r="M580"/>
      <c r="N580"/>
      <c r="O580"/>
      <c r="P580"/>
      <c r="Q580"/>
      <c r="R580"/>
      <c r="S580"/>
      <c r="T580"/>
      <c r="U580"/>
      <c r="V580"/>
      <c r="W580"/>
      <c r="X580"/>
      <c r="Y580"/>
      <c r="Z580"/>
      <c r="AA580"/>
      <c r="AB580"/>
      <c r="AC580"/>
      <c r="AD580"/>
      <c r="AE580"/>
      <c r="AF580"/>
      <c r="AG580"/>
      <c r="AH580"/>
      <c r="AI580"/>
      <c r="AJ580"/>
      <c r="AK580"/>
      <c r="AL580"/>
      <c r="AM580"/>
      <c r="AN580"/>
      <c r="AO580"/>
      <c r="AP580"/>
      <c r="AQ580"/>
      <c r="AR580"/>
      <c r="AS580"/>
      <c r="AT580"/>
      <c r="AU580"/>
      <c r="AV580"/>
      <c r="AW580"/>
      <c r="AX580"/>
      <c r="AY580"/>
      <c r="AZ580"/>
      <c r="BA580"/>
      <c r="BB580"/>
      <c r="BC580"/>
      <c r="BD580"/>
      <c r="BE580"/>
      <c r="BF580"/>
      <c r="BG580"/>
      <c r="BH580"/>
      <c r="BI580"/>
      <c r="BJ580"/>
      <c r="BK580"/>
      <c r="BL580"/>
      <c r="BM580"/>
      <c r="BN580"/>
      <c r="BO580"/>
      <c r="BP580"/>
      <c r="BQ580"/>
      <c r="BR580"/>
      <c r="BS580"/>
      <c r="BT580"/>
      <c r="BU580"/>
      <c r="BV580"/>
      <c r="BW580"/>
      <c r="BX580"/>
      <c r="BY580"/>
      <c r="BZ580"/>
      <c r="CA580"/>
      <c r="CB580"/>
      <c r="CC580"/>
      <c r="CD580"/>
      <c r="CE580"/>
      <c r="CF580"/>
      <c r="CG580"/>
      <c r="CH580"/>
      <c r="CI580"/>
      <c r="CJ580"/>
      <c r="CK580"/>
      <c r="CL580"/>
      <c r="CM580"/>
      <c r="CN580"/>
      <c r="CO580"/>
      <c r="CP580"/>
      <c r="CQ580"/>
      <c r="CR580"/>
      <c r="CS580"/>
      <c r="CT580"/>
      <c r="CU580"/>
      <c r="CV580"/>
      <c r="CW580"/>
      <c r="CX580"/>
      <c r="CY580"/>
      <c r="CZ580"/>
      <c r="DA580"/>
      <c r="DB580"/>
      <c r="DC580"/>
      <c r="DD580"/>
      <c r="DE580"/>
      <c r="DF580"/>
      <c r="DG580"/>
      <c r="DH580"/>
      <c r="DI580"/>
      <c r="DJ580"/>
      <c r="DK580"/>
      <c r="DL580"/>
      <c r="DM580"/>
      <c r="DN580"/>
      <c r="DO580"/>
      <c r="DP580"/>
      <c r="DQ580"/>
      <c r="DR580"/>
      <c r="DS580"/>
      <c r="DT580"/>
      <c r="DU580"/>
      <c r="DV580"/>
      <c r="DW580"/>
      <c r="DX580"/>
      <c r="DY580"/>
      <c r="DZ580"/>
      <c r="EA580"/>
      <c r="EB580"/>
      <c r="EC580"/>
      <c r="ED580"/>
      <c r="EE580"/>
      <c r="EF580"/>
      <c r="EG580"/>
      <c r="EH580"/>
      <c r="EI580"/>
      <c r="EJ580"/>
      <c r="EK580"/>
      <c r="EL580"/>
      <c r="EM580"/>
      <c r="EN580"/>
      <c r="EO580"/>
      <c r="EP580"/>
      <c r="EQ580"/>
      <c r="ER580"/>
      <c r="ES580"/>
      <c r="ET580"/>
      <c r="EU580"/>
      <c r="EV580"/>
      <c r="EW580"/>
      <c r="EX580"/>
      <c r="EY580"/>
      <c r="EZ580"/>
      <c r="FA580"/>
      <c r="FB580"/>
      <c r="FC580"/>
      <c r="FD580"/>
      <c r="FE580"/>
      <c r="FF580"/>
      <c r="FG580"/>
      <c r="FH580"/>
      <c r="FI580"/>
      <c r="FJ580"/>
      <c r="FK580"/>
      <c r="FL580"/>
      <c r="FM580"/>
      <c r="FN580"/>
      <c r="FO580"/>
      <c r="FP580"/>
      <c r="FQ580"/>
      <c r="FR580"/>
      <c r="FS580"/>
      <c r="FT580"/>
      <c r="FU580"/>
      <c r="FV580"/>
      <c r="FW580"/>
      <c r="FX580"/>
      <c r="FY580"/>
      <c r="FZ580"/>
      <c r="GA580"/>
      <c r="GB580"/>
      <c r="GC580"/>
      <c r="GD580"/>
    </row>
    <row r="581" spans="1:186" s="8" customFormat="1" x14ac:dyDescent="0.2">
      <c r="A581"/>
      <c r="B581"/>
      <c r="C581"/>
      <c r="D581"/>
      <c r="E581"/>
      <c r="F581"/>
      <c r="G581"/>
      <c r="H581"/>
      <c r="I581"/>
      <c r="J581"/>
      <c r="K581"/>
      <c r="L581"/>
      <c r="M581"/>
      <c r="N581"/>
      <c r="O581"/>
      <c r="P581"/>
      <c r="Q581"/>
      <c r="R581"/>
      <c r="S581"/>
      <c r="T581"/>
      <c r="U581"/>
      <c r="V581"/>
      <c r="W581"/>
      <c r="X581"/>
      <c r="Y581"/>
      <c r="Z581"/>
      <c r="AA581"/>
      <c r="AB581"/>
      <c r="AC581"/>
      <c r="AD581"/>
      <c r="AE581"/>
      <c r="AF581"/>
      <c r="AG581"/>
      <c r="AH581"/>
      <c r="AI581"/>
      <c r="AJ581"/>
      <c r="AK581"/>
      <c r="AL581"/>
      <c r="AM581"/>
      <c r="AN581"/>
      <c r="AO581"/>
      <c r="AP581"/>
      <c r="AQ581"/>
      <c r="AR581"/>
      <c r="AS581"/>
      <c r="AT581"/>
      <c r="AU581"/>
      <c r="AV581"/>
      <c r="AW581"/>
      <c r="AX581"/>
      <c r="AY581"/>
      <c r="AZ581"/>
      <c r="BA581"/>
      <c r="BB581"/>
      <c r="BC581"/>
      <c r="BD581"/>
      <c r="BE581"/>
      <c r="BF581"/>
      <c r="BG581"/>
      <c r="BH581"/>
      <c r="BI581"/>
      <c r="BJ581"/>
      <c r="BK581"/>
      <c r="BL581"/>
      <c r="BM581"/>
      <c r="BN581"/>
      <c r="BO581"/>
      <c r="BP581"/>
      <c r="BQ581"/>
      <c r="BR581"/>
      <c r="BS581"/>
      <c r="BT581"/>
      <c r="BU581"/>
      <c r="BV581"/>
      <c r="BW581"/>
      <c r="BX581"/>
      <c r="BY581"/>
      <c r="BZ581"/>
      <c r="CA581"/>
      <c r="CB581"/>
      <c r="CC581"/>
      <c r="CD581"/>
      <c r="CE581"/>
      <c r="CF581"/>
      <c r="CG581"/>
      <c r="CH581"/>
      <c r="CI581"/>
      <c r="CJ581"/>
      <c r="CK581"/>
      <c r="CL581"/>
      <c r="CM581"/>
      <c r="CN581"/>
      <c r="CO581"/>
      <c r="CP581"/>
      <c r="CQ581"/>
      <c r="CR581"/>
      <c r="CS581"/>
      <c r="CT581"/>
      <c r="CU581"/>
      <c r="CV581"/>
      <c r="CW581"/>
      <c r="CX581"/>
      <c r="CY581"/>
      <c r="CZ581"/>
      <c r="DA581"/>
      <c r="DB581"/>
      <c r="DC581"/>
      <c r="DD581"/>
      <c r="DE581"/>
      <c r="DF581"/>
      <c r="DG581"/>
      <c r="DH581"/>
      <c r="DI581"/>
      <c r="DJ581"/>
      <c r="DK581"/>
      <c r="DL581"/>
      <c r="DM581"/>
      <c r="DN581"/>
      <c r="DO581"/>
      <c r="DP581"/>
      <c r="DQ581"/>
      <c r="DR581"/>
      <c r="DS581"/>
      <c r="DT581"/>
      <c r="DU581"/>
      <c r="DV581"/>
      <c r="DW581"/>
      <c r="DX581"/>
      <c r="DY581"/>
      <c r="DZ581"/>
      <c r="EA581"/>
      <c r="EB581"/>
      <c r="EC581"/>
      <c r="ED581"/>
      <c r="EE581"/>
      <c r="EF581"/>
      <c r="EG581"/>
      <c r="EH581"/>
      <c r="EI581"/>
      <c r="EJ581"/>
      <c r="EK581"/>
      <c r="EL581"/>
      <c r="EM581"/>
      <c r="EN581"/>
      <c r="EO581"/>
      <c r="EP581"/>
      <c r="EQ581"/>
      <c r="ER581"/>
      <c r="ES581"/>
      <c r="ET581"/>
      <c r="EU581"/>
      <c r="EV581"/>
      <c r="EW581"/>
      <c r="EX581"/>
      <c r="EY581"/>
      <c r="EZ581"/>
      <c r="FA581"/>
      <c r="FB581"/>
      <c r="FC581"/>
      <c r="FD581"/>
      <c r="FE581"/>
      <c r="FF581"/>
      <c r="FG581"/>
      <c r="FH581"/>
      <c r="FI581"/>
      <c r="FJ581"/>
      <c r="FK581"/>
      <c r="FL581"/>
      <c r="FM581"/>
      <c r="FN581"/>
      <c r="FO581"/>
      <c r="FP581"/>
      <c r="FQ581"/>
      <c r="FR581"/>
      <c r="FS581"/>
      <c r="FT581"/>
      <c r="FU581"/>
      <c r="FV581"/>
      <c r="FW581"/>
      <c r="FX581"/>
      <c r="FY581"/>
      <c r="FZ581"/>
      <c r="GA581"/>
      <c r="GB581"/>
      <c r="GC581"/>
      <c r="GD581"/>
    </row>
    <row r="582" spans="1:186" s="8" customFormat="1" x14ac:dyDescent="0.2">
      <c r="A582"/>
      <c r="B582"/>
      <c r="C582"/>
      <c r="D582"/>
      <c r="E582"/>
      <c r="F582"/>
      <c r="G582"/>
      <c r="H582"/>
      <c r="I582"/>
      <c r="J582"/>
      <c r="K582"/>
      <c r="L582"/>
      <c r="M582"/>
      <c r="N582"/>
      <c r="O582"/>
      <c r="P582"/>
      <c r="Q582"/>
      <c r="R582"/>
      <c r="S582"/>
      <c r="T582"/>
      <c r="U582"/>
      <c r="V582"/>
      <c r="W582"/>
      <c r="X582"/>
      <c r="Y582"/>
      <c r="Z582"/>
      <c r="AA582"/>
      <c r="AB582"/>
      <c r="AC582"/>
      <c r="AD582"/>
      <c r="AE582"/>
      <c r="AF582"/>
      <c r="AG582"/>
      <c r="AH582"/>
      <c r="AI582"/>
      <c r="AJ582"/>
      <c r="AK582"/>
      <c r="AL582"/>
      <c r="AM582"/>
      <c r="AN582"/>
      <c r="AO582"/>
      <c r="AP582"/>
      <c r="AQ582"/>
      <c r="AR582"/>
      <c r="AS582"/>
      <c r="AT582"/>
      <c r="AU582"/>
      <c r="AV582"/>
      <c r="AW582"/>
      <c r="AX582"/>
      <c r="AY582"/>
      <c r="AZ582"/>
      <c r="BA582"/>
      <c r="BB582"/>
      <c r="BC582"/>
      <c r="BD582"/>
      <c r="BE582"/>
      <c r="BF582"/>
      <c r="BG582"/>
      <c r="BH582"/>
      <c r="BI582"/>
      <c r="BJ582"/>
      <c r="BK582"/>
      <c r="BL582"/>
      <c r="BM582"/>
      <c r="BN582"/>
      <c r="BO582"/>
      <c r="BP582"/>
      <c r="BQ582"/>
      <c r="BR582"/>
      <c r="BS582"/>
      <c r="BT582"/>
      <c r="BU582"/>
      <c r="BV582"/>
      <c r="BW582"/>
      <c r="BX582"/>
      <c r="BY582"/>
      <c r="BZ582"/>
      <c r="CA582"/>
      <c r="CB582"/>
      <c r="CC582"/>
      <c r="CD582"/>
      <c r="CE582"/>
      <c r="CF582"/>
      <c r="CG582"/>
      <c r="CH582"/>
      <c r="CI582"/>
      <c r="CJ582"/>
      <c r="CK582"/>
      <c r="CL582"/>
      <c r="CM582"/>
      <c r="CN582"/>
      <c r="CO582"/>
      <c r="CP582"/>
      <c r="CQ582"/>
      <c r="CR582"/>
      <c r="CS582"/>
      <c r="CT582"/>
      <c r="CU582"/>
      <c r="CV582"/>
      <c r="CW582"/>
      <c r="CX582"/>
      <c r="CY582"/>
      <c r="CZ582"/>
      <c r="DA582"/>
      <c r="DB582"/>
      <c r="DC582"/>
      <c r="DD582"/>
      <c r="DE582"/>
      <c r="DF582"/>
      <c r="DG582"/>
      <c r="DH582"/>
      <c r="DI582"/>
      <c r="DJ582"/>
      <c r="DK582"/>
      <c r="DL582"/>
      <c r="DM582"/>
      <c r="DN582"/>
      <c r="DO582"/>
      <c r="DP582"/>
      <c r="DQ582"/>
      <c r="DR582"/>
      <c r="DS582"/>
      <c r="DT582"/>
      <c r="DU582"/>
      <c r="DV582"/>
      <c r="DW582"/>
      <c r="DX582"/>
      <c r="DY582"/>
      <c r="DZ582"/>
      <c r="EA582"/>
      <c r="EB582"/>
      <c r="EC582"/>
      <c r="ED582"/>
      <c r="EE582"/>
      <c r="EF582"/>
      <c r="EG582"/>
      <c r="EH582"/>
      <c r="EI582"/>
      <c r="EJ582"/>
      <c r="EK582"/>
      <c r="EL582"/>
      <c r="EM582"/>
      <c r="EN582"/>
      <c r="EO582"/>
      <c r="EP582"/>
      <c r="EQ582"/>
      <c r="ER582"/>
      <c r="ES582"/>
      <c r="ET582"/>
      <c r="EU582"/>
      <c r="EV582"/>
      <c r="EW582"/>
      <c r="EX582"/>
      <c r="EY582"/>
      <c r="EZ582"/>
      <c r="FA582"/>
      <c r="FB582"/>
      <c r="FC582"/>
      <c r="FD582"/>
      <c r="FE582"/>
      <c r="FF582"/>
      <c r="FG582"/>
      <c r="FH582"/>
      <c r="FI582"/>
      <c r="FJ582"/>
      <c r="FK582"/>
      <c r="FL582"/>
      <c r="FM582"/>
      <c r="FN582"/>
      <c r="FO582"/>
      <c r="FP582"/>
      <c r="FQ582"/>
      <c r="FR582"/>
      <c r="FS582"/>
      <c r="FT582"/>
      <c r="FU582"/>
      <c r="FV582"/>
      <c r="FW582"/>
      <c r="FX582"/>
      <c r="FY582"/>
      <c r="FZ582"/>
      <c r="GA582"/>
      <c r="GB582"/>
      <c r="GC582"/>
      <c r="GD582"/>
    </row>
    <row r="583" spans="1:186" s="8" customFormat="1" x14ac:dyDescent="0.2">
      <c r="A583"/>
      <c r="B583"/>
      <c r="C583"/>
      <c r="D583"/>
      <c r="E583"/>
      <c r="F583"/>
      <c r="G583"/>
      <c r="H583"/>
      <c r="I583"/>
      <c r="J583"/>
      <c r="K583"/>
      <c r="L583"/>
      <c r="M583"/>
      <c r="N583"/>
      <c r="O583"/>
      <c r="P583"/>
      <c r="Q583"/>
      <c r="R583"/>
      <c r="S583"/>
      <c r="T583"/>
      <c r="U583"/>
      <c r="V583"/>
      <c r="W583"/>
      <c r="X583"/>
      <c r="Y583"/>
      <c r="Z583"/>
      <c r="AA583"/>
      <c r="AB583"/>
      <c r="AC583"/>
      <c r="AD583"/>
      <c r="AE583"/>
      <c r="AF583"/>
      <c r="AG583"/>
      <c r="AH583"/>
      <c r="AI583"/>
      <c r="AJ583"/>
      <c r="AK583"/>
      <c r="AL583"/>
      <c r="AM583"/>
      <c r="AN583"/>
      <c r="AO583"/>
      <c r="AP583"/>
      <c r="AQ583"/>
      <c r="AR583"/>
      <c r="AS583"/>
      <c r="AT583"/>
      <c r="AU583"/>
      <c r="AV583"/>
      <c r="AW583"/>
      <c r="AX583"/>
      <c r="AY583"/>
      <c r="AZ583"/>
      <c r="BA583"/>
      <c r="BB583"/>
      <c r="BC583"/>
      <c r="BD583"/>
      <c r="BE583"/>
      <c r="BF583"/>
      <c r="BG583"/>
      <c r="BH583"/>
      <c r="BI583"/>
      <c r="BJ583"/>
      <c r="BK583"/>
      <c r="BL583"/>
      <c r="BM583"/>
      <c r="BN583"/>
      <c r="BO583"/>
      <c r="BP583"/>
      <c r="BQ583"/>
      <c r="BR583"/>
      <c r="BS583"/>
      <c r="BT583"/>
      <c r="BU583"/>
      <c r="BV583"/>
      <c r="BW583"/>
      <c r="BX583"/>
      <c r="BY583"/>
      <c r="BZ583"/>
      <c r="CA583"/>
      <c r="CB583"/>
      <c r="CC583"/>
      <c r="CD583"/>
      <c r="CE583"/>
      <c r="CF583"/>
      <c r="CG583"/>
      <c r="CH583"/>
      <c r="CI583"/>
      <c r="CJ583"/>
      <c r="CK583"/>
      <c r="CL583"/>
      <c r="CM583"/>
      <c r="CN583"/>
      <c r="CO583"/>
      <c r="CP583"/>
      <c r="CQ583"/>
      <c r="CR583"/>
      <c r="CS583"/>
      <c r="CT583"/>
      <c r="CU583"/>
      <c r="CV583"/>
      <c r="CW583"/>
      <c r="CX583"/>
      <c r="CY583"/>
      <c r="CZ583"/>
      <c r="DA583"/>
      <c r="DB583"/>
      <c r="DC583"/>
      <c r="DD583"/>
      <c r="DE583"/>
      <c r="DF583"/>
      <c r="DG583"/>
      <c r="DH583"/>
      <c r="DI583"/>
      <c r="DJ583"/>
      <c r="DK583"/>
      <c r="DL583"/>
      <c r="DM583"/>
      <c r="DN583"/>
      <c r="DO583"/>
      <c r="DP583"/>
      <c r="DQ583"/>
      <c r="DR583"/>
      <c r="DS583"/>
      <c r="DT583"/>
      <c r="DU583"/>
      <c r="DV583"/>
      <c r="DW583"/>
      <c r="DX583"/>
      <c r="DY583"/>
      <c r="DZ583"/>
      <c r="EA583"/>
      <c r="EB583"/>
      <c r="EC583"/>
      <c r="ED583"/>
      <c r="EE583"/>
      <c r="EF583"/>
      <c r="EG583"/>
      <c r="EH583"/>
      <c r="EI583"/>
      <c r="EJ583"/>
      <c r="EK583"/>
      <c r="EL583"/>
      <c r="EM583"/>
      <c r="EN583"/>
      <c r="EO583"/>
      <c r="EP583"/>
      <c r="EQ583"/>
      <c r="ER583"/>
      <c r="ES583"/>
      <c r="ET583"/>
      <c r="EU583"/>
      <c r="EV583"/>
      <c r="EW583"/>
      <c r="EX583"/>
      <c r="EY583"/>
      <c r="EZ583"/>
      <c r="FA583"/>
      <c r="FB583"/>
      <c r="FC583"/>
      <c r="FD583"/>
      <c r="FE583"/>
      <c r="FF583"/>
      <c r="FG583"/>
      <c r="FH583"/>
      <c r="FI583"/>
      <c r="FJ583"/>
      <c r="FK583"/>
      <c r="FL583"/>
      <c r="FM583"/>
      <c r="FN583"/>
      <c r="FO583"/>
      <c r="FP583"/>
      <c r="FQ583"/>
      <c r="FR583"/>
      <c r="FS583"/>
      <c r="FT583"/>
      <c r="FU583"/>
      <c r="FV583"/>
      <c r="FW583"/>
      <c r="FX583"/>
      <c r="FY583"/>
      <c r="FZ583"/>
      <c r="GA583"/>
      <c r="GB583"/>
      <c r="GC583"/>
      <c r="GD583"/>
    </row>
    <row r="584" spans="1:186" s="8" customFormat="1" x14ac:dyDescent="0.2">
      <c r="A584"/>
      <c r="B584"/>
      <c r="C584"/>
      <c r="D584"/>
      <c r="E584"/>
      <c r="F584"/>
      <c r="G584"/>
      <c r="H584"/>
      <c r="I584"/>
      <c r="J584"/>
      <c r="K584"/>
      <c r="L584"/>
      <c r="M584"/>
      <c r="N584"/>
      <c r="O584"/>
      <c r="P584"/>
      <c r="Q584"/>
      <c r="R584"/>
      <c r="S584"/>
      <c r="T584"/>
      <c r="U584"/>
      <c r="V584"/>
      <c r="W584"/>
      <c r="X584"/>
      <c r="Y584"/>
      <c r="Z584"/>
      <c r="AA584"/>
      <c r="AB584"/>
      <c r="AC584"/>
      <c r="AD584"/>
      <c r="AE584"/>
      <c r="AF584"/>
      <c r="AG584"/>
      <c r="AH584"/>
      <c r="AI584"/>
      <c r="AJ584"/>
      <c r="AK584"/>
      <c r="AL584"/>
      <c r="AM584"/>
      <c r="AN584"/>
      <c r="AO584"/>
      <c r="AP584"/>
      <c r="AQ584"/>
      <c r="AR584"/>
      <c r="AS584"/>
      <c r="AT584"/>
      <c r="AU584"/>
      <c r="AV584"/>
      <c r="AW584"/>
      <c r="AX584"/>
      <c r="AY584"/>
      <c r="AZ584"/>
      <c r="BA584"/>
      <c r="BB584"/>
      <c r="BC584"/>
      <c r="BD584"/>
      <c r="BE584"/>
      <c r="BF584"/>
      <c r="BG584"/>
      <c r="BH584"/>
      <c r="BI584"/>
      <c r="BJ584"/>
      <c r="BK584"/>
      <c r="BL584"/>
      <c r="BM584"/>
      <c r="BN584"/>
      <c r="BO584"/>
      <c r="BP584"/>
      <c r="BQ584"/>
      <c r="BR584"/>
      <c r="BS584"/>
      <c r="BT584"/>
      <c r="BU584"/>
      <c r="BV584"/>
      <c r="BW584"/>
      <c r="BX584"/>
      <c r="BY584"/>
      <c r="BZ584"/>
      <c r="CA584"/>
      <c r="CB584"/>
      <c r="CC584"/>
      <c r="CD584"/>
      <c r="CE584"/>
      <c r="CF584"/>
      <c r="CG584"/>
      <c r="CH584"/>
      <c r="CI584"/>
      <c r="CJ584"/>
      <c r="CK584"/>
      <c r="CL584"/>
      <c r="CM584"/>
      <c r="CN584"/>
      <c r="CO584"/>
      <c r="CP584"/>
      <c r="CQ584"/>
      <c r="CR584"/>
      <c r="CS584"/>
      <c r="CT584"/>
      <c r="CU584"/>
      <c r="CV584"/>
      <c r="CW584"/>
      <c r="CX584"/>
      <c r="CY584"/>
      <c r="CZ584"/>
      <c r="DA584"/>
      <c r="DB584"/>
      <c r="DC584"/>
      <c r="DD584"/>
      <c r="DE584"/>
      <c r="DF584"/>
      <c r="DG584"/>
      <c r="DH584"/>
      <c r="DI584"/>
      <c r="DJ584"/>
      <c r="DK584"/>
      <c r="DL584"/>
      <c r="DM584"/>
      <c r="DN584"/>
      <c r="DO584"/>
      <c r="DP584"/>
      <c r="DQ584"/>
      <c r="DR584"/>
      <c r="DS584"/>
      <c r="DT584"/>
      <c r="DU584"/>
      <c r="DV584"/>
      <c r="DW584"/>
      <c r="DX584"/>
      <c r="DY584"/>
      <c r="DZ584"/>
      <c r="EA584"/>
      <c r="EB584"/>
      <c r="EC584"/>
      <c r="ED584"/>
      <c r="EE584"/>
      <c r="EF584"/>
      <c r="EG584"/>
      <c r="EH584"/>
      <c r="EI584"/>
      <c r="EJ584"/>
      <c r="EK584"/>
      <c r="EL584"/>
      <c r="EM584"/>
      <c r="EN584"/>
      <c r="EO584"/>
      <c r="EP584"/>
      <c r="EQ584"/>
      <c r="ER584"/>
      <c r="ES584"/>
      <c r="ET584"/>
      <c r="EU584"/>
      <c r="EV584"/>
      <c r="EW584"/>
      <c r="EX584"/>
      <c r="EY584"/>
      <c r="EZ584"/>
      <c r="FA584"/>
      <c r="FB584"/>
      <c r="FC584"/>
      <c r="FD584"/>
      <c r="FE584"/>
      <c r="FF584"/>
      <c r="FG584"/>
      <c r="FH584"/>
      <c r="FI584"/>
      <c r="FJ584"/>
      <c r="FK584"/>
      <c r="FL584"/>
      <c r="FM584"/>
      <c r="FN584"/>
      <c r="FO584"/>
      <c r="FP584"/>
      <c r="FQ584"/>
      <c r="FR584"/>
      <c r="FS584"/>
      <c r="FT584"/>
      <c r="FU584"/>
      <c r="FV584"/>
      <c r="FW584"/>
      <c r="FX584"/>
      <c r="FY584"/>
      <c r="FZ584"/>
      <c r="GA584"/>
      <c r="GB584"/>
      <c r="GC584"/>
      <c r="GD584"/>
    </row>
    <row r="585" spans="1:186" s="8" customFormat="1" x14ac:dyDescent="0.2">
      <c r="A585"/>
      <c r="B585"/>
      <c r="C585"/>
      <c r="D585"/>
      <c r="E585"/>
      <c r="F585"/>
      <c r="G585"/>
      <c r="H585"/>
      <c r="I585"/>
      <c r="J585"/>
      <c r="K585"/>
      <c r="L585"/>
      <c r="M585"/>
      <c r="N585"/>
      <c r="O585"/>
      <c r="P585"/>
      <c r="Q585"/>
      <c r="R585"/>
      <c r="S585"/>
      <c r="T585"/>
      <c r="U585"/>
      <c r="V585"/>
      <c r="W585"/>
      <c r="X585"/>
      <c r="Y585"/>
      <c r="Z585"/>
      <c r="AA585"/>
      <c r="AB585"/>
      <c r="AC585"/>
      <c r="AD585"/>
      <c r="AE585"/>
      <c r="AF585"/>
      <c r="AG585"/>
      <c r="AH585"/>
      <c r="AI585"/>
      <c r="AJ585"/>
      <c r="AK585"/>
      <c r="AL585"/>
      <c r="AM585"/>
      <c r="AN585"/>
      <c r="AO585"/>
      <c r="AP585"/>
      <c r="AQ585"/>
      <c r="AR585"/>
      <c r="AS585"/>
      <c r="AT585"/>
      <c r="AU585"/>
      <c r="AV585"/>
      <c r="AW585"/>
      <c r="AX585"/>
      <c r="AY585"/>
      <c r="AZ585"/>
      <c r="BA585"/>
      <c r="BB585"/>
      <c r="BC585"/>
      <c r="BD585"/>
      <c r="BE585"/>
      <c r="BF585"/>
      <c r="BG585"/>
      <c r="BH585"/>
      <c r="BI585"/>
      <c r="BJ585"/>
      <c r="BK585"/>
      <c r="BL585"/>
      <c r="BM585"/>
      <c r="BN585"/>
      <c r="BO585"/>
      <c r="BP585"/>
      <c r="BQ585"/>
      <c r="BR585"/>
      <c r="BS585"/>
      <c r="BT585"/>
      <c r="BU585"/>
      <c r="BV585"/>
      <c r="BW585"/>
      <c r="BX585"/>
      <c r="BY585"/>
      <c r="BZ585"/>
      <c r="CA585"/>
      <c r="CB585"/>
      <c r="CC585"/>
      <c r="CD585"/>
      <c r="CE585"/>
      <c r="CF585"/>
      <c r="CG585"/>
      <c r="CH585"/>
      <c r="CI585"/>
      <c r="CJ585"/>
      <c r="CK585"/>
      <c r="CL585"/>
      <c r="CM585"/>
      <c r="CN585"/>
      <c r="CO585"/>
      <c r="CP585"/>
      <c r="CQ585"/>
      <c r="CR585"/>
      <c r="CS585"/>
      <c r="CT585"/>
      <c r="CU585"/>
      <c r="CV585"/>
      <c r="CW585"/>
      <c r="CX585"/>
      <c r="CY585"/>
      <c r="CZ585"/>
      <c r="DA585"/>
      <c r="DB585"/>
      <c r="DC585"/>
      <c r="DD585"/>
      <c r="DE585"/>
      <c r="DF585"/>
      <c r="DG585"/>
      <c r="DH585"/>
      <c r="DI585"/>
      <c r="DJ585"/>
      <c r="DK585"/>
      <c r="DL585"/>
      <c r="DM585"/>
      <c r="DN585"/>
      <c r="DO585"/>
      <c r="DP585"/>
      <c r="DQ585"/>
      <c r="DR585"/>
      <c r="DS585"/>
      <c r="DT585"/>
      <c r="DU585"/>
      <c r="DV585"/>
      <c r="DW585"/>
      <c r="DX585"/>
      <c r="DY585"/>
      <c r="DZ585"/>
      <c r="EA585"/>
      <c r="EB585"/>
      <c r="EC585"/>
      <c r="ED585"/>
      <c r="EE585"/>
      <c r="EF585"/>
      <c r="EG585"/>
      <c r="EH585"/>
      <c r="EI585"/>
      <c r="EJ585"/>
      <c r="EK585"/>
      <c r="EL585"/>
      <c r="EM585"/>
      <c r="EN585"/>
      <c r="EO585"/>
      <c r="EP585"/>
      <c r="EQ585"/>
      <c r="ER585"/>
      <c r="ES585"/>
      <c r="ET585"/>
      <c r="EU585"/>
      <c r="EV585"/>
      <c r="EW585"/>
      <c r="EX585"/>
      <c r="EY585"/>
      <c r="EZ585"/>
      <c r="FA585"/>
      <c r="FB585"/>
      <c r="FC585"/>
      <c r="FD585"/>
      <c r="FE585"/>
      <c r="FF585"/>
      <c r="FG585"/>
      <c r="FH585"/>
      <c r="FI585"/>
      <c r="FJ585"/>
      <c r="FK585"/>
      <c r="FL585"/>
      <c r="FM585"/>
      <c r="FN585"/>
      <c r="FO585"/>
      <c r="FP585"/>
      <c r="FQ585"/>
      <c r="FR585"/>
      <c r="FS585"/>
      <c r="FT585"/>
      <c r="FU585"/>
      <c r="FV585"/>
      <c r="FW585"/>
      <c r="FX585"/>
      <c r="FY585"/>
      <c r="FZ585"/>
      <c r="GA585"/>
      <c r="GB585"/>
      <c r="GC585"/>
      <c r="GD585"/>
    </row>
    <row r="586" spans="1:186" s="8" customFormat="1" x14ac:dyDescent="0.2">
      <c r="A586"/>
      <c r="B586"/>
      <c r="C586"/>
      <c r="D586"/>
      <c r="E586"/>
      <c r="F586"/>
      <c r="G586"/>
      <c r="H586"/>
      <c r="I586"/>
      <c r="J586"/>
      <c r="K586"/>
      <c r="L586"/>
      <c r="M586"/>
      <c r="N586"/>
      <c r="O586"/>
      <c r="P586"/>
      <c r="Q586"/>
      <c r="R586"/>
      <c r="S586"/>
      <c r="T586"/>
      <c r="U586"/>
      <c r="V586"/>
      <c r="W586"/>
      <c r="X586"/>
      <c r="Y586"/>
      <c r="Z586"/>
      <c r="AA586"/>
      <c r="AB586"/>
      <c r="AC586"/>
      <c r="AD586"/>
      <c r="AE586"/>
      <c r="AF586"/>
      <c r="AG586"/>
      <c r="AH586"/>
      <c r="AI586"/>
      <c r="AJ586"/>
      <c r="AK586"/>
      <c r="AL586"/>
      <c r="AM586"/>
      <c r="AN586"/>
      <c r="AO586"/>
      <c r="AP586"/>
      <c r="AQ586"/>
      <c r="AR586"/>
      <c r="AS586"/>
      <c r="AT586"/>
      <c r="AU586"/>
      <c r="AV586"/>
      <c r="AW586"/>
      <c r="AX586"/>
      <c r="AY586"/>
      <c r="AZ586"/>
      <c r="BA586"/>
      <c r="BB586"/>
      <c r="BC586"/>
      <c r="BD586"/>
      <c r="BE586"/>
      <c r="BF586"/>
      <c r="BG586"/>
      <c r="BH586"/>
      <c r="BI586"/>
      <c r="BJ586"/>
      <c r="BK586"/>
      <c r="BL586"/>
      <c r="BM586"/>
      <c r="BN586"/>
      <c r="BO586"/>
      <c r="BP586"/>
      <c r="BQ586"/>
      <c r="BR586"/>
      <c r="BS586"/>
      <c r="BT586"/>
      <c r="BU586"/>
      <c r="BV586"/>
      <c r="BW586"/>
      <c r="BX586"/>
      <c r="BY586"/>
      <c r="BZ586"/>
      <c r="CA586"/>
      <c r="CB586"/>
      <c r="CC586"/>
      <c r="CD586"/>
      <c r="CE586"/>
      <c r="CF586"/>
      <c r="CG586"/>
      <c r="CH586"/>
      <c r="CI586"/>
      <c r="CJ586"/>
      <c r="CK586"/>
      <c r="CL586"/>
      <c r="CM586"/>
      <c r="CN586"/>
      <c r="CO586"/>
      <c r="CP586"/>
      <c r="CQ586"/>
      <c r="CR586"/>
      <c r="CS586"/>
      <c r="CT586"/>
      <c r="CU586"/>
      <c r="CV586"/>
      <c r="CW586"/>
      <c r="CX586"/>
      <c r="CY586"/>
      <c r="CZ586"/>
      <c r="DA586"/>
      <c r="DB586"/>
      <c r="DC586"/>
      <c r="DD586"/>
      <c r="DE586"/>
      <c r="DF586"/>
      <c r="DG586"/>
      <c r="DH586"/>
      <c r="DI586"/>
      <c r="DJ586"/>
      <c r="DK586"/>
      <c r="DL586"/>
      <c r="DM586"/>
      <c r="DN586"/>
      <c r="DO586"/>
      <c r="DP586"/>
      <c r="DQ586"/>
      <c r="DR586"/>
      <c r="DS586"/>
      <c r="DT586"/>
      <c r="DU586"/>
      <c r="DV586"/>
      <c r="DW586"/>
      <c r="DX586"/>
      <c r="DY586"/>
      <c r="DZ586"/>
      <c r="EA586"/>
      <c r="EB586"/>
      <c r="EC586"/>
      <c r="ED586"/>
      <c r="EE586"/>
      <c r="EF586"/>
      <c r="EG586"/>
      <c r="EH586"/>
      <c r="EI586"/>
      <c r="EJ586"/>
      <c r="EK586"/>
      <c r="EL586"/>
      <c r="EM586"/>
      <c r="EN586"/>
      <c r="EO586"/>
      <c r="EP586"/>
      <c r="EQ586"/>
      <c r="ER586"/>
      <c r="ES586"/>
      <c r="ET586"/>
      <c r="EU586"/>
      <c r="EV586"/>
      <c r="EW586"/>
      <c r="EX586"/>
      <c r="EY586"/>
      <c r="EZ586"/>
      <c r="FA586"/>
      <c r="FB586"/>
      <c r="FC586"/>
      <c r="FD586"/>
      <c r="FE586"/>
      <c r="FF586"/>
      <c r="FG586"/>
      <c r="FH586"/>
      <c r="FI586"/>
      <c r="FJ586"/>
      <c r="FK586"/>
      <c r="FL586"/>
      <c r="FM586"/>
      <c r="FN586"/>
      <c r="FO586"/>
      <c r="FP586"/>
      <c r="FQ586"/>
      <c r="FR586"/>
      <c r="FS586"/>
      <c r="FT586"/>
      <c r="FU586"/>
      <c r="FV586"/>
      <c r="FW586"/>
      <c r="FX586"/>
      <c r="FY586"/>
      <c r="FZ586"/>
      <c r="GA586"/>
      <c r="GB586"/>
      <c r="GC586"/>
      <c r="GD586"/>
    </row>
    <row r="587" spans="1:186" s="8" customFormat="1" x14ac:dyDescent="0.2">
      <c r="A587"/>
      <c r="B587"/>
      <c r="C587"/>
      <c r="D587"/>
      <c r="E587"/>
      <c r="F587"/>
      <c r="G587"/>
      <c r="H587"/>
      <c r="I587"/>
      <c r="J587"/>
      <c r="K587"/>
      <c r="L587"/>
      <c r="M587"/>
      <c r="N587"/>
      <c r="O587"/>
      <c r="P587"/>
      <c r="Q587"/>
      <c r="R587"/>
      <c r="S587"/>
      <c r="T587"/>
      <c r="U587"/>
      <c r="V587"/>
      <c r="W587"/>
      <c r="X587"/>
      <c r="Y587"/>
      <c r="Z587"/>
      <c r="AA587"/>
      <c r="AB587"/>
      <c r="AC587"/>
      <c r="AD587"/>
      <c r="AE587"/>
      <c r="AF587"/>
      <c r="AG587"/>
      <c r="AH587"/>
      <c r="AI587"/>
      <c r="AJ587"/>
      <c r="AK587"/>
      <c r="AL587"/>
      <c r="AM587"/>
      <c r="AN587"/>
      <c r="AO587"/>
      <c r="AP587"/>
      <c r="AQ587"/>
      <c r="AR587"/>
      <c r="AS587"/>
      <c r="AT587"/>
      <c r="AU587"/>
      <c r="AV587"/>
      <c r="AW587"/>
      <c r="AX587"/>
      <c r="AY587"/>
      <c r="AZ587"/>
      <c r="BA587"/>
      <c r="BB587"/>
      <c r="BC587"/>
      <c r="BD587"/>
      <c r="BE587"/>
      <c r="BF587"/>
      <c r="BG587"/>
      <c r="BH587"/>
      <c r="BI587"/>
      <c r="BJ587"/>
      <c r="BK587"/>
      <c r="BL587"/>
      <c r="BM587"/>
      <c r="BN587"/>
      <c r="BO587"/>
      <c r="BP587"/>
      <c r="BQ587"/>
      <c r="BR587"/>
      <c r="BS587"/>
      <c r="BT587"/>
      <c r="BU587"/>
      <c r="BV587"/>
      <c r="BW587"/>
      <c r="BX587"/>
      <c r="BY587"/>
      <c r="BZ587"/>
      <c r="CA587"/>
      <c r="CB587"/>
      <c r="CC587"/>
      <c r="CD587"/>
      <c r="CE587"/>
      <c r="CF587"/>
      <c r="CG587"/>
      <c r="CH587"/>
      <c r="CI587"/>
      <c r="CJ587"/>
      <c r="CK587"/>
      <c r="CL587"/>
      <c r="CM587"/>
      <c r="CN587"/>
      <c r="CO587"/>
      <c r="CP587"/>
      <c r="CQ587"/>
      <c r="CR587"/>
      <c r="CS587"/>
      <c r="CT587"/>
      <c r="CU587"/>
      <c r="CV587"/>
      <c r="CW587"/>
      <c r="CX587"/>
      <c r="CY587"/>
      <c r="CZ587"/>
      <c r="DA587"/>
      <c r="DB587"/>
      <c r="DC587"/>
      <c r="DD587"/>
      <c r="DE587"/>
      <c r="DF587"/>
      <c r="DG587"/>
      <c r="DH587"/>
      <c r="DI587"/>
      <c r="DJ587"/>
      <c r="DK587"/>
      <c r="DL587"/>
      <c r="DM587"/>
      <c r="DN587"/>
      <c r="DO587"/>
      <c r="DP587"/>
      <c r="DQ587"/>
      <c r="DR587"/>
      <c r="DS587"/>
      <c r="DT587"/>
      <c r="DU587"/>
      <c r="DV587"/>
      <c r="DW587"/>
      <c r="DX587"/>
      <c r="DY587"/>
      <c r="DZ587"/>
      <c r="EA587"/>
      <c r="EB587"/>
      <c r="EC587"/>
      <c r="ED587"/>
      <c r="EE587"/>
      <c r="EF587"/>
      <c r="EG587"/>
      <c r="EH587"/>
      <c r="EI587"/>
      <c r="EJ587"/>
      <c r="EK587"/>
      <c r="EL587"/>
      <c r="EM587"/>
      <c r="EN587"/>
      <c r="EO587"/>
      <c r="EP587"/>
      <c r="EQ587"/>
      <c r="ER587"/>
      <c r="ES587"/>
      <c r="ET587"/>
      <c r="EU587"/>
      <c r="EV587"/>
      <c r="EW587"/>
      <c r="EX587"/>
      <c r="EY587"/>
      <c r="EZ587"/>
      <c r="FA587"/>
      <c r="FB587"/>
      <c r="FC587"/>
      <c r="FD587"/>
      <c r="FE587"/>
      <c r="FF587"/>
      <c r="FG587"/>
      <c r="FH587"/>
      <c r="FI587"/>
      <c r="FJ587"/>
      <c r="FK587"/>
      <c r="FL587"/>
      <c r="FM587"/>
      <c r="FN587"/>
      <c r="FO587"/>
      <c r="FP587"/>
      <c r="FQ587"/>
      <c r="FR587"/>
      <c r="FS587"/>
      <c r="FT587"/>
      <c r="FU587"/>
      <c r="FV587"/>
      <c r="FW587"/>
      <c r="FX587"/>
      <c r="FY587"/>
      <c r="FZ587"/>
      <c r="GA587"/>
      <c r="GB587"/>
      <c r="GC587"/>
      <c r="GD587"/>
    </row>
    <row r="588" spans="1:186" s="8" customFormat="1" x14ac:dyDescent="0.2">
      <c r="A588"/>
      <c r="B588"/>
      <c r="C588"/>
      <c r="D588"/>
      <c r="E588"/>
      <c r="F588"/>
      <c r="G588"/>
      <c r="H588"/>
      <c r="I588"/>
      <c r="J588"/>
      <c r="K588"/>
      <c r="L588"/>
      <c r="M588"/>
      <c r="N588"/>
      <c r="O588"/>
      <c r="P588"/>
      <c r="Q588"/>
      <c r="R588"/>
      <c r="S588"/>
      <c r="T588"/>
      <c r="U588"/>
      <c r="V588"/>
      <c r="W588"/>
      <c r="X588"/>
      <c r="Y588"/>
      <c r="Z588"/>
      <c r="AA588"/>
      <c r="AB588"/>
      <c r="AC588"/>
      <c r="AD588"/>
      <c r="AE588"/>
      <c r="AF588"/>
      <c r="AG588"/>
      <c r="AH588"/>
      <c r="AI588"/>
      <c r="AJ588"/>
      <c r="AK588"/>
      <c r="AL588"/>
      <c r="AM588"/>
      <c r="AN588"/>
      <c r="AO588"/>
      <c r="AP588"/>
      <c r="AQ588"/>
      <c r="AR588"/>
      <c r="AS588"/>
      <c r="AT588"/>
      <c r="AU588"/>
      <c r="AV588"/>
      <c r="AW588"/>
      <c r="AX588"/>
      <c r="AY588"/>
      <c r="AZ588"/>
      <c r="BA588"/>
      <c r="BB588"/>
      <c r="BC588"/>
      <c r="BD588"/>
      <c r="BE588"/>
      <c r="BF588"/>
      <c r="BG588"/>
      <c r="BH588"/>
      <c r="BI588"/>
      <c r="BJ588"/>
      <c r="BK588"/>
      <c r="BL588"/>
      <c r="BM588"/>
      <c r="BN588"/>
      <c r="BO588"/>
      <c r="BP588"/>
      <c r="BQ588"/>
      <c r="BR588"/>
      <c r="BS588"/>
      <c r="BT588"/>
      <c r="BU588"/>
      <c r="BV588"/>
      <c r="BW588"/>
      <c r="BX588"/>
      <c r="BY588"/>
      <c r="BZ588"/>
      <c r="CA588"/>
      <c r="CB588"/>
      <c r="CC588"/>
      <c r="CD588"/>
      <c r="CE588"/>
      <c r="CF588"/>
      <c r="CG588"/>
      <c r="CH588"/>
      <c r="CI588"/>
      <c r="CJ588"/>
      <c r="CK588"/>
      <c r="CL588"/>
      <c r="CM588"/>
      <c r="CN588"/>
      <c r="CO588"/>
      <c r="CP588"/>
      <c r="CQ588"/>
      <c r="CR588"/>
      <c r="CS588"/>
      <c r="CT588"/>
      <c r="CU588"/>
      <c r="CV588"/>
      <c r="CW588"/>
      <c r="CX588"/>
      <c r="CY588"/>
      <c r="CZ588"/>
      <c r="DA588"/>
      <c r="DB588"/>
      <c r="DC588"/>
      <c r="DD588"/>
      <c r="DE588"/>
      <c r="DF588"/>
      <c r="DG588"/>
      <c r="DH588"/>
      <c r="DI588"/>
      <c r="DJ588"/>
      <c r="DK588"/>
      <c r="DL588"/>
      <c r="DM588"/>
      <c r="DN588"/>
      <c r="DO588"/>
      <c r="DP588"/>
      <c r="DQ588"/>
      <c r="DR588"/>
      <c r="DS588"/>
      <c r="DT588"/>
      <c r="DU588"/>
      <c r="DV588"/>
      <c r="DW588"/>
      <c r="DX588"/>
      <c r="DY588"/>
      <c r="DZ588"/>
      <c r="EA588"/>
      <c r="EB588"/>
      <c r="EC588"/>
      <c r="ED588"/>
      <c r="EE588"/>
      <c r="EF588"/>
      <c r="EG588"/>
      <c r="EH588"/>
      <c r="EI588"/>
      <c r="EJ588"/>
      <c r="EK588"/>
      <c r="EL588"/>
      <c r="EM588"/>
      <c r="EN588"/>
      <c r="EO588"/>
      <c r="EP588"/>
      <c r="EQ588"/>
      <c r="ER588"/>
      <c r="ES588"/>
      <c r="ET588"/>
      <c r="EU588"/>
      <c r="EV588"/>
      <c r="EW588"/>
      <c r="EX588"/>
      <c r="EY588"/>
      <c r="EZ588"/>
      <c r="FA588"/>
      <c r="FB588"/>
      <c r="FC588"/>
      <c r="FD588"/>
      <c r="FE588"/>
      <c r="FF588"/>
      <c r="FG588"/>
      <c r="FH588"/>
      <c r="FI588"/>
      <c r="FJ588"/>
      <c r="FK588"/>
      <c r="FL588"/>
      <c r="FM588"/>
      <c r="FN588"/>
      <c r="FO588"/>
      <c r="FP588"/>
      <c r="FQ588"/>
      <c r="FR588"/>
      <c r="FS588"/>
      <c r="FT588"/>
      <c r="FU588"/>
      <c r="FV588"/>
      <c r="FW588"/>
      <c r="FX588"/>
      <c r="FY588"/>
      <c r="FZ588"/>
      <c r="GA588"/>
      <c r="GB588"/>
      <c r="GC588"/>
      <c r="GD588"/>
    </row>
    <row r="589" spans="1:186" s="8" customFormat="1" x14ac:dyDescent="0.2">
      <c r="A589"/>
      <c r="B589"/>
      <c r="C589"/>
      <c r="D589"/>
      <c r="E589"/>
      <c r="F589"/>
      <c r="G589"/>
      <c r="H589"/>
      <c r="I589"/>
      <c r="J589"/>
      <c r="K589"/>
      <c r="L589"/>
      <c r="M589"/>
      <c r="N589"/>
      <c r="O589"/>
      <c r="P589"/>
      <c r="Q589"/>
      <c r="R589"/>
      <c r="S589"/>
      <c r="T589"/>
      <c r="U589"/>
      <c r="V589"/>
      <c r="W589"/>
      <c r="X589"/>
      <c r="Y589"/>
      <c r="Z589"/>
      <c r="AA589"/>
      <c r="AB589"/>
      <c r="AC589"/>
      <c r="AD589"/>
      <c r="AE589"/>
      <c r="AF589"/>
      <c r="AG589"/>
      <c r="AH589"/>
      <c r="AI589"/>
      <c r="AJ589"/>
      <c r="AK589"/>
      <c r="AL589"/>
      <c r="AM589"/>
      <c r="AN589"/>
      <c r="AO589"/>
      <c r="AP589"/>
      <c r="AQ589"/>
      <c r="AR589"/>
      <c r="AS589"/>
      <c r="AT589"/>
      <c r="AU589"/>
      <c r="AV589"/>
      <c r="AW589"/>
      <c r="AX589"/>
      <c r="AY589"/>
      <c r="AZ589"/>
      <c r="BA589"/>
      <c r="BB589"/>
      <c r="BC589"/>
      <c r="BD589"/>
      <c r="BE589"/>
      <c r="BF589"/>
      <c r="BG589"/>
      <c r="BH589"/>
      <c r="BI589"/>
      <c r="BJ589"/>
      <c r="BK589"/>
      <c r="BL589"/>
      <c r="BM589"/>
      <c r="BN589"/>
      <c r="BO589"/>
      <c r="BP589"/>
      <c r="BQ589"/>
      <c r="BR589"/>
      <c r="BS589"/>
      <c r="BT589"/>
      <c r="BU589"/>
      <c r="BV589"/>
      <c r="BW589"/>
      <c r="BX589"/>
      <c r="BY589"/>
      <c r="BZ589"/>
      <c r="CA589"/>
      <c r="CB589"/>
      <c r="CC589"/>
      <c r="CD589"/>
      <c r="CE589"/>
      <c r="CF589"/>
      <c r="CG589"/>
      <c r="CH589"/>
      <c r="CI589"/>
      <c r="CJ589"/>
      <c r="CK589"/>
      <c r="CL589"/>
      <c r="CM589"/>
      <c r="CN589"/>
      <c r="CO589"/>
      <c r="CP589"/>
      <c r="CQ589"/>
      <c r="CR589"/>
      <c r="CS589"/>
      <c r="CT589"/>
      <c r="CU589"/>
      <c r="CV589"/>
      <c r="CW589"/>
      <c r="CX589"/>
      <c r="CY589"/>
      <c r="CZ589"/>
      <c r="DA589"/>
      <c r="DB589"/>
      <c r="DC589"/>
      <c r="DD589"/>
      <c r="DE589"/>
      <c r="DF589"/>
      <c r="DG589"/>
      <c r="DH589"/>
      <c r="DI589"/>
      <c r="DJ589"/>
      <c r="DK589"/>
      <c r="DL589"/>
      <c r="DM589"/>
      <c r="DN589"/>
      <c r="DO589"/>
      <c r="DP589"/>
      <c r="DQ589"/>
      <c r="DR589"/>
      <c r="DS589"/>
      <c r="DT589"/>
      <c r="DU589"/>
      <c r="DV589"/>
      <c r="DW589"/>
      <c r="DX589"/>
      <c r="DY589"/>
      <c r="DZ589"/>
      <c r="EA589"/>
      <c r="EB589"/>
      <c r="EC589"/>
      <c r="ED589"/>
      <c r="EE589"/>
      <c r="EF589"/>
      <c r="EG589"/>
      <c r="EH589"/>
      <c r="EI589"/>
      <c r="EJ589"/>
      <c r="EK589"/>
      <c r="EL589"/>
      <c r="EM589"/>
      <c r="EN589"/>
      <c r="EO589"/>
      <c r="EP589"/>
      <c r="EQ589"/>
      <c r="ER589"/>
      <c r="ES589"/>
      <c r="ET589"/>
      <c r="EU589"/>
      <c r="EV589"/>
      <c r="EW589"/>
      <c r="EX589"/>
      <c r="EY589"/>
      <c r="EZ589"/>
      <c r="FA589"/>
      <c r="FB589"/>
      <c r="FC589"/>
      <c r="FD589"/>
      <c r="FE589"/>
      <c r="FF589"/>
      <c r="FG589"/>
      <c r="FH589"/>
      <c r="FI589"/>
      <c r="FJ589"/>
      <c r="FK589"/>
      <c r="FL589"/>
      <c r="FM589"/>
      <c r="FN589"/>
      <c r="FO589"/>
      <c r="FP589"/>
      <c r="FQ589"/>
      <c r="FR589"/>
      <c r="FS589"/>
      <c r="FT589"/>
      <c r="FU589"/>
      <c r="FV589"/>
      <c r="FW589"/>
      <c r="FX589"/>
      <c r="FY589"/>
      <c r="FZ589"/>
      <c r="GA589"/>
      <c r="GB589"/>
      <c r="GC589"/>
      <c r="GD589"/>
    </row>
    <row r="590" spans="1:186" s="8" customFormat="1" x14ac:dyDescent="0.2">
      <c r="A590"/>
      <c r="B590"/>
      <c r="C590"/>
      <c r="D590"/>
      <c r="E590"/>
      <c r="F590"/>
      <c r="G590"/>
      <c r="H590"/>
      <c r="I590"/>
      <c r="J590"/>
      <c r="K590"/>
      <c r="L590"/>
      <c r="M590"/>
      <c r="N590"/>
      <c r="O590"/>
      <c r="P590"/>
      <c r="Q590"/>
      <c r="R590"/>
      <c r="S590"/>
      <c r="T590"/>
      <c r="U590"/>
      <c r="V590"/>
      <c r="W590"/>
      <c r="X590"/>
      <c r="Y590"/>
      <c r="Z590"/>
      <c r="AA590"/>
      <c r="AB590"/>
      <c r="AC590"/>
      <c r="AD590"/>
      <c r="AE590"/>
      <c r="AF590"/>
      <c r="AG590"/>
      <c r="AH590"/>
      <c r="AI590"/>
      <c r="AJ590"/>
      <c r="AK590"/>
      <c r="AL590"/>
      <c r="AM590"/>
      <c r="AN590"/>
      <c r="AO590"/>
      <c r="AP590"/>
      <c r="AQ590"/>
      <c r="AR590"/>
      <c r="AS590"/>
      <c r="AT590"/>
      <c r="AU590"/>
      <c r="AV590"/>
      <c r="AW590"/>
      <c r="AX590"/>
      <c r="AY590"/>
      <c r="AZ590"/>
      <c r="BA590"/>
      <c r="BB590"/>
      <c r="BC590"/>
      <c r="BD590"/>
      <c r="BE590"/>
      <c r="BF590"/>
      <c r="BG590"/>
      <c r="BH590"/>
      <c r="BI590"/>
      <c r="BJ590"/>
      <c r="BK590"/>
      <c r="BL590"/>
      <c r="BM590"/>
      <c r="BN590"/>
      <c r="BO590"/>
      <c r="BP590"/>
      <c r="BQ590"/>
      <c r="BR590"/>
      <c r="BS590"/>
      <c r="BT590"/>
      <c r="BU590"/>
      <c r="BV590"/>
      <c r="BW590"/>
      <c r="BX590"/>
      <c r="BY590"/>
      <c r="BZ590"/>
      <c r="CA590"/>
      <c r="CB590"/>
      <c r="CC590"/>
      <c r="CD590"/>
      <c r="CE590"/>
      <c r="CF590"/>
      <c r="CG590"/>
      <c r="CH590"/>
      <c r="CI590"/>
      <c r="CJ590"/>
      <c r="CK590"/>
      <c r="CL590"/>
      <c r="CM590"/>
      <c r="CN590"/>
      <c r="CO590"/>
      <c r="CP590"/>
      <c r="CQ590"/>
      <c r="CR590"/>
      <c r="CS590"/>
      <c r="CT590"/>
      <c r="CU590"/>
      <c r="CV590"/>
      <c r="CW590"/>
      <c r="CX590"/>
      <c r="CY590"/>
      <c r="CZ590"/>
      <c r="DA590"/>
      <c r="DB590"/>
      <c r="DC590"/>
      <c r="DD590"/>
      <c r="DE590"/>
      <c r="DF590"/>
      <c r="DG590"/>
      <c r="DH590"/>
      <c r="DI590"/>
      <c r="DJ590"/>
      <c r="DK590"/>
      <c r="DL590"/>
      <c r="DM590"/>
      <c r="DN590"/>
      <c r="DO590"/>
      <c r="DP590"/>
      <c r="DQ590"/>
      <c r="DR590"/>
      <c r="DS590"/>
      <c r="DT590"/>
      <c r="DU590"/>
      <c r="DV590"/>
      <c r="DW590"/>
      <c r="DX590"/>
      <c r="DY590"/>
      <c r="DZ590"/>
      <c r="EA590"/>
      <c r="EB590"/>
      <c r="EC590"/>
      <c r="ED590"/>
      <c r="EE590"/>
      <c r="EF590"/>
      <c r="EG590"/>
      <c r="EH590"/>
      <c r="EI590"/>
      <c r="EJ590"/>
      <c r="EK590"/>
      <c r="EL590"/>
      <c r="EM590"/>
      <c r="EN590"/>
      <c r="EO590"/>
      <c r="EP590"/>
      <c r="EQ590"/>
      <c r="ER590"/>
      <c r="ES590"/>
      <c r="ET590"/>
      <c r="EU590"/>
      <c r="EV590"/>
      <c r="EW590"/>
      <c r="EX590"/>
      <c r="EY590"/>
      <c r="EZ590"/>
      <c r="FA590"/>
      <c r="FB590"/>
      <c r="FC590"/>
      <c r="FD590"/>
      <c r="FE590"/>
      <c r="FF590"/>
      <c r="FG590"/>
      <c r="FH590"/>
      <c r="FI590"/>
      <c r="FJ590"/>
      <c r="FK590"/>
      <c r="FL590"/>
      <c r="FM590"/>
      <c r="FN590"/>
      <c r="FO590"/>
      <c r="FP590"/>
      <c r="FQ590"/>
      <c r="FR590"/>
      <c r="FS590"/>
      <c r="FT590"/>
      <c r="FU590"/>
      <c r="FV590"/>
      <c r="FW590"/>
      <c r="FX590"/>
      <c r="FY590"/>
      <c r="FZ590"/>
      <c r="GA590"/>
      <c r="GB590"/>
      <c r="GC590"/>
      <c r="GD590"/>
    </row>
    <row r="591" spans="1:186" s="8" customFormat="1" x14ac:dyDescent="0.2">
      <c r="A591"/>
      <c r="B591"/>
      <c r="C591"/>
      <c r="D591"/>
      <c r="E591"/>
      <c r="F591"/>
      <c r="G591"/>
      <c r="H591"/>
      <c r="I591"/>
      <c r="J591"/>
      <c r="K591"/>
      <c r="L591"/>
      <c r="M591"/>
      <c r="N591"/>
      <c r="O591"/>
      <c r="P591"/>
      <c r="Q591"/>
      <c r="R591"/>
      <c r="S591"/>
      <c r="T591"/>
      <c r="U591"/>
      <c r="V591"/>
      <c r="W591"/>
      <c r="X591"/>
      <c r="Y591"/>
      <c r="Z591"/>
      <c r="AA591"/>
      <c r="AB591"/>
      <c r="AC591"/>
      <c r="AD591"/>
      <c r="AE591"/>
      <c r="AF591"/>
      <c r="AG591"/>
      <c r="AH591"/>
      <c r="AI591"/>
      <c r="AJ591"/>
      <c r="AK591"/>
      <c r="AL591"/>
      <c r="AM591"/>
      <c r="AN591"/>
      <c r="AO591"/>
      <c r="AP591"/>
      <c r="AQ591"/>
      <c r="AR591"/>
      <c r="AS591"/>
      <c r="AT591"/>
      <c r="AU591"/>
      <c r="AV591"/>
      <c r="AW591"/>
      <c r="AX591"/>
      <c r="AY591"/>
      <c r="AZ591"/>
      <c r="BA591"/>
      <c r="BB591"/>
      <c r="BC591"/>
      <c r="BD591"/>
      <c r="BE591"/>
      <c r="BF591"/>
      <c r="BG591"/>
      <c r="BH591"/>
      <c r="BI591"/>
      <c r="BJ591"/>
      <c r="BK591"/>
      <c r="BL591"/>
      <c r="BM591"/>
      <c r="BN591"/>
      <c r="BO591"/>
      <c r="BP591"/>
      <c r="BQ591"/>
      <c r="BR591"/>
      <c r="BS591"/>
      <c r="BT591"/>
      <c r="BU591"/>
      <c r="BV591"/>
      <c r="BW591"/>
      <c r="BX591"/>
      <c r="BY591"/>
      <c r="BZ591"/>
      <c r="CA591"/>
      <c r="CB591"/>
      <c r="CC591"/>
      <c r="CD591"/>
      <c r="CE591"/>
      <c r="CF591"/>
      <c r="CG591"/>
      <c r="CH591"/>
      <c r="CI591"/>
      <c r="CJ591"/>
      <c r="CK591"/>
      <c r="CL591"/>
      <c r="CM591"/>
      <c r="CN591"/>
      <c r="CO591"/>
      <c r="CP591"/>
      <c r="CQ591"/>
      <c r="CR591"/>
      <c r="CS591"/>
      <c r="CT591"/>
      <c r="CU591"/>
      <c r="CV591"/>
      <c r="CW591"/>
      <c r="CX591"/>
      <c r="CY591"/>
      <c r="CZ591"/>
      <c r="DA591"/>
      <c r="DB591"/>
      <c r="DC591"/>
      <c r="DD591"/>
      <c r="DE591"/>
      <c r="DF591"/>
      <c r="DG591"/>
      <c r="DH591"/>
      <c r="DI591"/>
      <c r="DJ591"/>
      <c r="DK591"/>
      <c r="DL591"/>
      <c r="DM591"/>
      <c r="DN591"/>
      <c r="DO591"/>
      <c r="DP591"/>
      <c r="DQ591"/>
      <c r="DR591"/>
      <c r="DS591"/>
      <c r="DT591"/>
      <c r="DU591"/>
      <c r="DV591"/>
      <c r="DW591"/>
      <c r="DX591"/>
      <c r="DY591"/>
      <c r="DZ591"/>
      <c r="EA591"/>
      <c r="EB591"/>
      <c r="EC591"/>
      <c r="ED591"/>
      <c r="EE591"/>
      <c r="EF591"/>
      <c r="EG591"/>
      <c r="EH591"/>
      <c r="EI591"/>
      <c r="EJ591"/>
      <c r="EK591"/>
      <c r="EL591"/>
      <c r="EM591"/>
      <c r="EN591"/>
      <c r="EO591"/>
      <c r="EP591"/>
      <c r="EQ591"/>
      <c r="ER591"/>
      <c r="ES591"/>
      <c r="ET591"/>
      <c r="EU591"/>
      <c r="EV591"/>
      <c r="EW591"/>
      <c r="EX591"/>
      <c r="EY591"/>
      <c r="EZ591"/>
      <c r="FA591"/>
      <c r="FB591"/>
      <c r="FC591"/>
      <c r="FD591"/>
      <c r="FE591"/>
      <c r="FF591"/>
      <c r="FG591"/>
      <c r="FH591"/>
      <c r="FI591"/>
      <c r="FJ591"/>
      <c r="FK591"/>
      <c r="FL591"/>
      <c r="FM591"/>
      <c r="FN591"/>
      <c r="FO591"/>
      <c r="FP591"/>
      <c r="FQ591"/>
      <c r="FR591"/>
      <c r="FS591"/>
      <c r="FT591"/>
      <c r="FU591"/>
      <c r="FV591"/>
      <c r="FW591"/>
      <c r="FX591"/>
      <c r="FY591"/>
      <c r="FZ591"/>
      <c r="GA591"/>
      <c r="GB591"/>
      <c r="GC591"/>
      <c r="GD591"/>
    </row>
    <row r="592" spans="1:186" s="8" customFormat="1" x14ac:dyDescent="0.2">
      <c r="A592"/>
      <c r="B592"/>
      <c r="C592"/>
      <c r="D592"/>
      <c r="E592"/>
      <c r="F592"/>
      <c r="G592"/>
      <c r="H592"/>
      <c r="I592"/>
      <c r="J592"/>
      <c r="K592"/>
      <c r="L592"/>
      <c r="M592"/>
      <c r="N592"/>
      <c r="O592"/>
      <c r="P592"/>
      <c r="Q592"/>
      <c r="R592"/>
      <c r="S592"/>
      <c r="T592"/>
      <c r="U592"/>
      <c r="V592"/>
      <c r="W592"/>
      <c r="X592"/>
      <c r="Y592"/>
      <c r="Z592"/>
      <c r="AA592"/>
      <c r="AB592"/>
      <c r="AC592"/>
      <c r="AD592"/>
      <c r="AE592"/>
      <c r="AF592"/>
      <c r="AG592"/>
      <c r="AH592"/>
      <c r="AI592"/>
      <c r="AJ592"/>
      <c r="AK592"/>
      <c r="AL592"/>
      <c r="AM592"/>
      <c r="AN592"/>
      <c r="AO592"/>
      <c r="AP592"/>
      <c r="AQ592"/>
      <c r="AR592"/>
      <c r="AS592"/>
      <c r="AT592"/>
      <c r="AU592"/>
      <c r="AV592"/>
      <c r="AW592"/>
      <c r="AX592"/>
      <c r="AY592"/>
      <c r="AZ592"/>
      <c r="BA592"/>
      <c r="BB592"/>
      <c r="BC592"/>
      <c r="BD592"/>
      <c r="BE592"/>
      <c r="BF592"/>
      <c r="BG592"/>
      <c r="BH592"/>
      <c r="BI592"/>
      <c r="BJ592"/>
      <c r="BK592"/>
      <c r="BL592"/>
      <c r="BM592"/>
      <c r="BN592"/>
      <c r="BO592"/>
      <c r="BP592"/>
      <c r="BQ592"/>
      <c r="BR592"/>
      <c r="BS592"/>
      <c r="BT592"/>
      <c r="BU592"/>
      <c r="BV592"/>
      <c r="BW592"/>
      <c r="BX592"/>
      <c r="BY592"/>
      <c r="BZ592"/>
      <c r="CA592"/>
      <c r="CB592"/>
      <c r="CC592"/>
      <c r="CD592"/>
      <c r="CE592"/>
      <c r="CF592"/>
      <c r="CG592"/>
      <c r="CH592"/>
      <c r="CI592"/>
      <c r="CJ592"/>
      <c r="CK592"/>
      <c r="CL592"/>
      <c r="CM592"/>
      <c r="CN592"/>
      <c r="CO592"/>
      <c r="CP592"/>
      <c r="CQ592"/>
      <c r="CR592"/>
      <c r="CS592"/>
      <c r="CT592"/>
      <c r="CU592"/>
      <c r="CV592"/>
      <c r="CW592"/>
      <c r="CX592"/>
      <c r="CY592"/>
      <c r="CZ592"/>
      <c r="DA592"/>
      <c r="DB592"/>
      <c r="DC592"/>
      <c r="DD592"/>
      <c r="DE592"/>
      <c r="DF592"/>
      <c r="DG592"/>
      <c r="DH592"/>
      <c r="DI592"/>
      <c r="DJ592"/>
      <c r="DK592"/>
      <c r="DL592"/>
      <c r="DM592"/>
      <c r="DN592"/>
      <c r="DO592"/>
      <c r="DP592"/>
      <c r="DQ592"/>
      <c r="DR592"/>
      <c r="DS592"/>
      <c r="DT592"/>
      <c r="DU592"/>
      <c r="DV592"/>
      <c r="DW592"/>
      <c r="DX592"/>
      <c r="DY592"/>
      <c r="DZ592"/>
      <c r="EA592"/>
      <c r="EB592"/>
      <c r="EC592"/>
      <c r="ED592"/>
      <c r="EE592"/>
      <c r="EF592"/>
      <c r="EG592"/>
      <c r="EH592"/>
      <c r="EI592"/>
      <c r="EJ592"/>
      <c r="EK592"/>
      <c r="EL592"/>
      <c r="EM592"/>
      <c r="EN592"/>
      <c r="EO592"/>
      <c r="EP592"/>
      <c r="EQ592"/>
      <c r="ER592"/>
      <c r="ES592"/>
      <c r="ET592"/>
      <c r="EU592"/>
      <c r="EV592"/>
      <c r="EW592"/>
      <c r="EX592"/>
      <c r="EY592"/>
      <c r="EZ592"/>
      <c r="FA592"/>
      <c r="FB592"/>
      <c r="FC592"/>
      <c r="FD592"/>
      <c r="FE592"/>
      <c r="FF592"/>
      <c r="FG592"/>
      <c r="FH592"/>
      <c r="FI592"/>
      <c r="FJ592"/>
      <c r="FK592"/>
      <c r="FL592"/>
      <c r="FM592"/>
      <c r="FN592"/>
      <c r="FO592"/>
      <c r="FP592"/>
      <c r="FQ592"/>
      <c r="FR592"/>
      <c r="FS592"/>
      <c r="FT592"/>
      <c r="FU592"/>
      <c r="FV592"/>
      <c r="FW592"/>
      <c r="FX592"/>
      <c r="FY592"/>
      <c r="FZ592"/>
      <c r="GA592"/>
      <c r="GB592"/>
      <c r="GC592"/>
      <c r="GD592"/>
    </row>
    <row r="593" spans="1:186" s="8" customFormat="1" x14ac:dyDescent="0.2">
      <c r="A593"/>
      <c r="B593"/>
      <c r="C593"/>
      <c r="D593"/>
      <c r="E593"/>
      <c r="F593"/>
      <c r="G593"/>
      <c r="H593"/>
      <c r="I593"/>
      <c r="J593"/>
      <c r="K593"/>
      <c r="L593"/>
      <c r="M593"/>
      <c r="N593"/>
      <c r="O593"/>
      <c r="P593"/>
      <c r="Q593"/>
      <c r="R593"/>
      <c r="S593"/>
      <c r="T593"/>
      <c r="U593"/>
      <c r="V593"/>
      <c r="W593"/>
      <c r="X593"/>
      <c r="Y593"/>
      <c r="Z593"/>
      <c r="AA593"/>
      <c r="AB593"/>
      <c r="AC593"/>
      <c r="AD593"/>
      <c r="AE593"/>
      <c r="AF593"/>
      <c r="AG593"/>
      <c r="AH593"/>
      <c r="AI593"/>
      <c r="AJ593"/>
      <c r="AK593"/>
      <c r="AL593"/>
      <c r="AM593"/>
      <c r="AN593"/>
      <c r="AO593"/>
      <c r="AP593"/>
      <c r="AQ593"/>
      <c r="AR593"/>
      <c r="AS593"/>
      <c r="AT593"/>
      <c r="AU593"/>
      <c r="AV593"/>
      <c r="AW593"/>
      <c r="AX593"/>
      <c r="AY593"/>
      <c r="AZ593"/>
      <c r="BA593"/>
      <c r="BB593"/>
      <c r="BC593"/>
      <c r="BD593"/>
      <c r="BE593"/>
      <c r="BF593"/>
      <c r="BG593"/>
      <c r="BH593"/>
      <c r="BI593"/>
      <c r="BJ593"/>
      <c r="BK593"/>
      <c r="BL593"/>
      <c r="BM593"/>
      <c r="BN593"/>
      <c r="BO593"/>
      <c r="BP593"/>
      <c r="BQ593"/>
      <c r="BR593"/>
      <c r="BS593"/>
      <c r="BT593"/>
      <c r="BU593"/>
      <c r="BV593"/>
      <c r="BW593"/>
      <c r="BX593"/>
      <c r="BY593"/>
      <c r="BZ593"/>
      <c r="CA593"/>
      <c r="CB593"/>
      <c r="CC593"/>
      <c r="CD593"/>
      <c r="CE593"/>
      <c r="CF593"/>
      <c r="CG593"/>
      <c r="CH593"/>
      <c r="CI593"/>
      <c r="CJ593"/>
      <c r="CK593"/>
      <c r="CL593"/>
      <c r="CM593"/>
      <c r="CN593"/>
      <c r="CO593"/>
      <c r="CP593"/>
      <c r="CQ593"/>
      <c r="CR593"/>
      <c r="CS593"/>
      <c r="CT593"/>
      <c r="CU593"/>
      <c r="CV593"/>
      <c r="CW593"/>
      <c r="CX593"/>
      <c r="CY593"/>
      <c r="CZ593"/>
      <c r="DA593"/>
      <c r="DB593"/>
      <c r="DC593"/>
      <c r="DD593"/>
      <c r="DE593"/>
      <c r="DF593"/>
      <c r="DG593"/>
      <c r="DH593"/>
      <c r="DI593"/>
      <c r="DJ593"/>
      <c r="DK593"/>
      <c r="DL593"/>
      <c r="DM593"/>
      <c r="DN593"/>
      <c r="DO593"/>
      <c r="DP593"/>
      <c r="DQ593"/>
      <c r="DR593"/>
      <c r="DS593"/>
      <c r="DT593"/>
      <c r="DU593"/>
      <c r="DV593"/>
      <c r="DW593"/>
      <c r="DX593"/>
      <c r="DY593"/>
      <c r="DZ593"/>
      <c r="EA593"/>
      <c r="EB593"/>
      <c r="EC593"/>
      <c r="ED593"/>
      <c r="EE593"/>
      <c r="EF593"/>
      <c r="EG593"/>
      <c r="EH593"/>
      <c r="EI593"/>
      <c r="EJ593"/>
      <c r="EK593"/>
      <c r="EL593"/>
      <c r="EM593"/>
      <c r="EN593"/>
      <c r="EO593"/>
      <c r="EP593"/>
      <c r="EQ593"/>
      <c r="ER593"/>
      <c r="ES593"/>
      <c r="ET593"/>
      <c r="EU593"/>
      <c r="EV593"/>
      <c r="EW593"/>
      <c r="EX593"/>
      <c r="EY593"/>
      <c r="EZ593"/>
      <c r="FA593"/>
      <c r="FB593"/>
      <c r="FC593"/>
      <c r="FD593"/>
      <c r="FE593"/>
      <c r="FF593"/>
      <c r="FG593"/>
      <c r="FH593"/>
      <c r="FI593"/>
      <c r="FJ593"/>
      <c r="FK593"/>
      <c r="FL593"/>
      <c r="FM593"/>
      <c r="FN593"/>
      <c r="FO593"/>
      <c r="FP593"/>
      <c r="FQ593"/>
      <c r="FR593"/>
      <c r="FS593"/>
      <c r="FT593"/>
      <c r="FU593"/>
      <c r="FV593"/>
      <c r="FW593"/>
      <c r="FX593"/>
      <c r="FY593"/>
      <c r="FZ593"/>
      <c r="GA593"/>
      <c r="GB593"/>
      <c r="GC593"/>
      <c r="GD593"/>
    </row>
    <row r="594" spans="1:186" s="8" customFormat="1" x14ac:dyDescent="0.2">
      <c r="A594"/>
      <c r="B594"/>
      <c r="C594"/>
      <c r="D594"/>
      <c r="E594"/>
      <c r="F594"/>
      <c r="G594"/>
      <c r="H594"/>
      <c r="I594"/>
      <c r="J594"/>
      <c r="K594"/>
      <c r="L594"/>
      <c r="M594"/>
      <c r="N594"/>
      <c r="O594"/>
      <c r="P594"/>
      <c r="Q594"/>
      <c r="R594"/>
      <c r="S594"/>
      <c r="T594"/>
      <c r="U594"/>
      <c r="V594"/>
      <c r="W594"/>
      <c r="X594"/>
      <c r="Y594"/>
      <c r="Z594"/>
      <c r="AA594"/>
      <c r="AB594"/>
      <c r="AC594"/>
      <c r="AD594"/>
      <c r="AE594"/>
      <c r="AF594"/>
      <c r="AG594"/>
      <c r="AH594"/>
      <c r="AI594"/>
      <c r="AJ594"/>
      <c r="AK594"/>
      <c r="AL594"/>
      <c r="AM594"/>
      <c r="AN594"/>
      <c r="AO594"/>
      <c r="AP594"/>
      <c r="AQ594"/>
      <c r="AR594"/>
      <c r="AS594"/>
      <c r="AT594"/>
      <c r="AU594"/>
      <c r="AV594"/>
      <c r="AW594"/>
      <c r="AX594"/>
      <c r="AY594"/>
      <c r="AZ594"/>
      <c r="BA594"/>
      <c r="BB594"/>
      <c r="BC594"/>
      <c r="BD594"/>
      <c r="BE594"/>
      <c r="BF594"/>
      <c r="BG594"/>
      <c r="BH594"/>
      <c r="BI594"/>
      <c r="BJ594"/>
      <c r="BK594"/>
      <c r="BL594"/>
      <c r="BM594"/>
      <c r="BN594"/>
      <c r="BO594"/>
      <c r="BP594"/>
      <c r="BQ594"/>
      <c r="BR594"/>
      <c r="BS594"/>
      <c r="BT594"/>
      <c r="BU594"/>
      <c r="BV594"/>
      <c r="BW594"/>
      <c r="BX594"/>
      <c r="BY594"/>
      <c r="BZ594"/>
      <c r="CA594"/>
      <c r="CB594"/>
      <c r="CC594"/>
      <c r="CD594"/>
      <c r="CE594"/>
      <c r="CF594"/>
      <c r="CG594"/>
      <c r="CH594"/>
      <c r="CI594"/>
      <c r="CJ594"/>
      <c r="CK594"/>
      <c r="CL594"/>
      <c r="CM594"/>
      <c r="CN594"/>
      <c r="CO594"/>
      <c r="CP594"/>
      <c r="CQ594"/>
      <c r="CR594"/>
      <c r="CS594"/>
      <c r="CT594"/>
      <c r="CU594"/>
      <c r="CV594"/>
      <c r="CW594"/>
      <c r="CX594"/>
      <c r="CY594"/>
      <c r="CZ594"/>
      <c r="DA594"/>
      <c r="DB594"/>
      <c r="DC594"/>
      <c r="DD594"/>
      <c r="DE594"/>
      <c r="DF594"/>
      <c r="DG594"/>
      <c r="DH594"/>
      <c r="DI594"/>
      <c r="DJ594"/>
      <c r="DK594"/>
      <c r="DL594"/>
      <c r="DM594"/>
      <c r="DN594"/>
      <c r="DO594"/>
      <c r="DP594"/>
      <c r="DQ594"/>
      <c r="DR594"/>
      <c r="DS594"/>
      <c r="DT594"/>
      <c r="DU594"/>
      <c r="DV594"/>
      <c r="DW594"/>
      <c r="DX594"/>
      <c r="DY594"/>
      <c r="DZ594"/>
      <c r="EA594"/>
      <c r="EB594"/>
      <c r="EC594"/>
      <c r="ED594"/>
      <c r="EE594"/>
      <c r="EF594"/>
      <c r="EG594"/>
      <c r="EH594"/>
      <c r="EI594"/>
      <c r="EJ594"/>
      <c r="EK594"/>
      <c r="EL594"/>
      <c r="EM594"/>
      <c r="EN594"/>
      <c r="EO594"/>
      <c r="EP594"/>
      <c r="EQ594"/>
      <c r="ER594"/>
      <c r="ES594"/>
      <c r="ET594"/>
      <c r="EU594"/>
      <c r="EV594"/>
      <c r="EW594"/>
      <c r="EX594"/>
      <c r="EY594"/>
      <c r="EZ594"/>
      <c r="FA594"/>
      <c r="FB594"/>
      <c r="FC594"/>
      <c r="FD594"/>
      <c r="FE594"/>
      <c r="FF594"/>
      <c r="FG594"/>
      <c r="FH594"/>
      <c r="FI594"/>
      <c r="FJ594"/>
      <c r="FK594"/>
      <c r="FL594"/>
      <c r="FM594"/>
      <c r="FN594"/>
      <c r="FO594"/>
      <c r="FP594"/>
      <c r="FQ594"/>
      <c r="FR594"/>
      <c r="FS594"/>
      <c r="FT594"/>
      <c r="FU594"/>
      <c r="FV594"/>
      <c r="FW594"/>
      <c r="FX594"/>
      <c r="FY594"/>
      <c r="FZ594"/>
      <c r="GA594"/>
      <c r="GB594"/>
      <c r="GC594"/>
      <c r="GD594"/>
    </row>
    <row r="595" spans="1:186" s="8" customFormat="1" x14ac:dyDescent="0.2">
      <c r="A595"/>
      <c r="B595"/>
      <c r="C595"/>
      <c r="D595"/>
      <c r="E595"/>
      <c r="F595"/>
      <c r="G595"/>
      <c r="H595"/>
      <c r="I595"/>
      <c r="J595"/>
      <c r="K595"/>
      <c r="L595"/>
      <c r="M595"/>
      <c r="N595"/>
      <c r="O595"/>
      <c r="P595"/>
      <c r="Q595"/>
      <c r="R595"/>
      <c r="S595"/>
      <c r="T595"/>
      <c r="U595"/>
      <c r="V595"/>
      <c r="W595"/>
      <c r="X595"/>
      <c r="Y595"/>
      <c r="Z595"/>
      <c r="AA595"/>
      <c r="AB595"/>
      <c r="AC595"/>
      <c r="AD595"/>
      <c r="AE595"/>
      <c r="AF595"/>
      <c r="AG595"/>
      <c r="AH595"/>
      <c r="AI595"/>
      <c r="AJ595"/>
      <c r="AK595"/>
      <c r="AL595"/>
      <c r="AM595"/>
      <c r="AN595"/>
      <c r="AO595"/>
      <c r="AP595"/>
      <c r="AQ595"/>
      <c r="AR595"/>
      <c r="AS595"/>
      <c r="AT595"/>
      <c r="AU595"/>
      <c r="AV595"/>
      <c r="AW595"/>
      <c r="AX595"/>
      <c r="AY595"/>
      <c r="AZ595"/>
      <c r="BA595"/>
      <c r="BB595"/>
      <c r="BC595"/>
      <c r="BD595"/>
      <c r="BE595"/>
      <c r="BF595"/>
      <c r="BG595"/>
      <c r="BH595"/>
      <c r="BI595"/>
      <c r="BJ595"/>
      <c r="BK595"/>
      <c r="BL595"/>
      <c r="BM595"/>
      <c r="BN595"/>
      <c r="BO595"/>
      <c r="BP595"/>
      <c r="BQ595"/>
      <c r="BR595"/>
      <c r="BS595"/>
      <c r="BT595"/>
      <c r="BU595"/>
      <c r="BV595"/>
      <c r="BW595"/>
      <c r="BX595"/>
      <c r="BY595"/>
      <c r="BZ595"/>
      <c r="CA595"/>
      <c r="CB595"/>
      <c r="CC595"/>
      <c r="CD595"/>
      <c r="CE595"/>
      <c r="CF595"/>
      <c r="CG595"/>
      <c r="CH595"/>
      <c r="CI595"/>
      <c r="CJ595"/>
      <c r="CK595"/>
      <c r="CL595"/>
      <c r="CM595"/>
      <c r="CN595"/>
      <c r="CO595"/>
      <c r="CP595"/>
      <c r="CQ595"/>
      <c r="CR595"/>
      <c r="CS595"/>
      <c r="CT595"/>
      <c r="CU595"/>
      <c r="CV595"/>
      <c r="CW595"/>
      <c r="CX595"/>
      <c r="CY595"/>
      <c r="CZ595"/>
      <c r="DA595"/>
      <c r="DB595"/>
      <c r="DC595"/>
      <c r="DD595"/>
      <c r="DE595"/>
      <c r="DF595"/>
      <c r="DG595"/>
      <c r="DH595"/>
      <c r="DI595"/>
      <c r="DJ595"/>
      <c r="DK595"/>
      <c r="DL595"/>
      <c r="DM595"/>
      <c r="DN595"/>
      <c r="DO595"/>
      <c r="DP595"/>
      <c r="DQ595"/>
      <c r="DR595"/>
      <c r="DS595"/>
      <c r="DT595"/>
      <c r="DU595"/>
      <c r="DV595"/>
      <c r="DW595"/>
      <c r="DX595"/>
      <c r="DY595"/>
      <c r="DZ595"/>
      <c r="EA595"/>
      <c r="EB595"/>
      <c r="EC595"/>
      <c r="ED595"/>
      <c r="EE595"/>
      <c r="EF595"/>
      <c r="EG595"/>
      <c r="EH595"/>
      <c r="EI595"/>
      <c r="EJ595"/>
      <c r="EK595"/>
      <c r="EL595"/>
      <c r="EM595"/>
      <c r="EN595"/>
      <c r="EO595"/>
      <c r="EP595"/>
      <c r="EQ595"/>
      <c r="ER595"/>
      <c r="ES595"/>
      <c r="ET595"/>
      <c r="EU595"/>
      <c r="EV595"/>
      <c r="EW595"/>
      <c r="EX595"/>
      <c r="EY595"/>
      <c r="EZ595"/>
      <c r="FA595"/>
      <c r="FB595"/>
      <c r="FC595"/>
      <c r="FD595"/>
      <c r="FE595"/>
      <c r="FF595"/>
      <c r="FG595"/>
      <c r="FH595"/>
      <c r="FI595"/>
      <c r="FJ595"/>
      <c r="FK595"/>
      <c r="FL595"/>
      <c r="FM595"/>
      <c r="FN595"/>
      <c r="FO595"/>
      <c r="FP595"/>
      <c r="FQ595"/>
      <c r="FR595"/>
      <c r="FS595"/>
      <c r="FT595"/>
      <c r="FU595"/>
      <c r="FV595"/>
      <c r="FW595"/>
      <c r="FX595"/>
      <c r="FY595"/>
      <c r="FZ595"/>
      <c r="GA595"/>
      <c r="GB595"/>
      <c r="GC595"/>
      <c r="GD595"/>
    </row>
    <row r="596" spans="1:186" s="8" customFormat="1" x14ac:dyDescent="0.2">
      <c r="A596"/>
      <c r="B596"/>
      <c r="C596"/>
      <c r="D596"/>
      <c r="E596"/>
      <c r="F596"/>
      <c r="G596"/>
      <c r="H596"/>
      <c r="I596"/>
      <c r="J596"/>
      <c r="K596"/>
      <c r="L596"/>
      <c r="M596"/>
      <c r="N596"/>
      <c r="O596"/>
      <c r="P596"/>
      <c r="Q596"/>
      <c r="R596"/>
      <c r="S596"/>
      <c r="T596"/>
      <c r="U596"/>
      <c r="V596"/>
      <c r="W596"/>
      <c r="X596"/>
      <c r="Y596"/>
      <c r="Z596"/>
      <c r="AA596"/>
      <c r="AB596"/>
      <c r="AC596"/>
      <c r="AD596"/>
      <c r="AE596"/>
      <c r="AF596"/>
      <c r="AG596"/>
      <c r="AH596"/>
      <c r="AI596"/>
      <c r="AJ596"/>
      <c r="AK596"/>
      <c r="AL596"/>
      <c r="AM596"/>
      <c r="AN596"/>
      <c r="AO596"/>
      <c r="AP596"/>
      <c r="AQ596"/>
      <c r="AR596"/>
      <c r="AS596"/>
      <c r="AT596"/>
      <c r="AU596"/>
      <c r="AV596"/>
      <c r="AW596"/>
      <c r="AX596"/>
      <c r="AY596"/>
      <c r="AZ596"/>
      <c r="BA596"/>
      <c r="BB596"/>
      <c r="BC596"/>
      <c r="BD596"/>
      <c r="BE596"/>
      <c r="BF596"/>
      <c r="BG596"/>
      <c r="BH596"/>
      <c r="BI596"/>
      <c r="BJ596"/>
      <c r="BK596"/>
      <c r="BL596"/>
      <c r="BM596"/>
      <c r="BN596"/>
      <c r="BO596"/>
      <c r="BP596"/>
      <c r="BQ596"/>
      <c r="BR596"/>
      <c r="BS596"/>
      <c r="BT596"/>
      <c r="BU596"/>
      <c r="BV596"/>
      <c r="BW596"/>
      <c r="BX596"/>
      <c r="BY596"/>
      <c r="BZ596"/>
      <c r="CA596"/>
      <c r="CB596"/>
      <c r="CC596"/>
      <c r="CD596"/>
      <c r="CE596"/>
      <c r="CF596"/>
      <c r="CG596"/>
      <c r="CH596"/>
      <c r="CI596"/>
      <c r="CJ596"/>
      <c r="CK596"/>
      <c r="CL596"/>
      <c r="CM596"/>
      <c r="CN596"/>
      <c r="CO596"/>
      <c r="CP596"/>
      <c r="CQ596"/>
      <c r="CR596"/>
      <c r="CS596"/>
      <c r="CT596"/>
      <c r="CU596"/>
      <c r="CV596"/>
      <c r="CW596"/>
      <c r="CX596"/>
      <c r="CY596"/>
      <c r="CZ596"/>
      <c r="DA596"/>
      <c r="DB596"/>
      <c r="DC596"/>
      <c r="DD596"/>
      <c r="DE596"/>
      <c r="DF596"/>
      <c r="DG596"/>
      <c r="DH596"/>
      <c r="DI596"/>
      <c r="DJ596"/>
      <c r="DK596"/>
      <c r="DL596"/>
      <c r="DM596"/>
      <c r="DN596"/>
      <c r="DO596"/>
      <c r="DP596"/>
      <c r="DQ596"/>
      <c r="DR596"/>
      <c r="DS596"/>
      <c r="DT596"/>
      <c r="DU596"/>
      <c r="DV596"/>
      <c r="DW596"/>
      <c r="DX596"/>
      <c r="DY596"/>
      <c r="DZ596"/>
      <c r="EA596"/>
      <c r="EB596"/>
      <c r="EC596"/>
      <c r="ED596"/>
      <c r="EE596"/>
      <c r="EF596"/>
      <c r="EG596"/>
      <c r="EH596"/>
      <c r="EI596"/>
      <c r="EJ596"/>
      <c r="EK596"/>
      <c r="EL596"/>
      <c r="EM596"/>
      <c r="EN596"/>
      <c r="EO596"/>
      <c r="EP596"/>
      <c r="EQ596"/>
      <c r="ER596"/>
      <c r="ES596"/>
      <c r="ET596"/>
      <c r="EU596"/>
      <c r="EV596"/>
      <c r="EW596"/>
      <c r="EX596"/>
      <c r="EY596"/>
      <c r="EZ596"/>
      <c r="FA596"/>
      <c r="FB596"/>
      <c r="FC596"/>
      <c r="FD596"/>
      <c r="FE596"/>
      <c r="FF596"/>
      <c r="FG596"/>
      <c r="FH596"/>
      <c r="FI596"/>
      <c r="FJ596"/>
      <c r="FK596"/>
      <c r="FL596"/>
      <c r="FM596"/>
      <c r="FN596"/>
      <c r="FO596"/>
      <c r="FP596"/>
      <c r="FQ596"/>
      <c r="FR596"/>
      <c r="FS596"/>
      <c r="FT596"/>
      <c r="FU596"/>
      <c r="FV596"/>
      <c r="FW596"/>
      <c r="FX596"/>
      <c r="FY596"/>
      <c r="FZ596"/>
      <c r="GA596"/>
      <c r="GB596"/>
      <c r="GC596"/>
      <c r="GD596"/>
    </row>
    <row r="597" spans="1:186" s="8" customFormat="1" x14ac:dyDescent="0.2">
      <c r="A597"/>
      <c r="B597"/>
      <c r="C597"/>
      <c r="D597"/>
      <c r="E597"/>
      <c r="F597"/>
      <c r="G597"/>
      <c r="H597"/>
      <c r="I597"/>
      <c r="J597"/>
      <c r="K597"/>
      <c r="L597"/>
      <c r="M597"/>
      <c r="N597"/>
      <c r="O597"/>
      <c r="P597"/>
      <c r="Q597"/>
      <c r="R597"/>
      <c r="S597"/>
      <c r="T597"/>
      <c r="U597"/>
      <c r="V597"/>
      <c r="W597"/>
      <c r="X597"/>
      <c r="Y597"/>
      <c r="Z597"/>
      <c r="AA597"/>
      <c r="AB597"/>
      <c r="AC597"/>
      <c r="AD597"/>
      <c r="AE597"/>
      <c r="AF597"/>
      <c r="AG597"/>
      <c r="AH597"/>
      <c r="AI597"/>
      <c r="AJ597"/>
      <c r="AK597"/>
      <c r="AL597"/>
      <c r="AM597"/>
      <c r="AN597"/>
      <c r="AO597"/>
      <c r="AP597"/>
      <c r="AQ597"/>
      <c r="AR597"/>
      <c r="AS597"/>
      <c r="AT597"/>
      <c r="AU597"/>
      <c r="AV597"/>
      <c r="AW597"/>
      <c r="AX597"/>
      <c r="AY597"/>
      <c r="AZ597"/>
      <c r="BA597"/>
      <c r="BB597"/>
      <c r="BC597"/>
      <c r="BD597"/>
      <c r="BE597"/>
      <c r="BF597"/>
      <c r="BG597"/>
      <c r="BH597"/>
      <c r="BI597"/>
      <c r="BJ597"/>
      <c r="BK597"/>
      <c r="BL597"/>
      <c r="BM597"/>
      <c r="BN597"/>
      <c r="BO597"/>
      <c r="BP597"/>
      <c r="BQ597"/>
      <c r="BR597"/>
      <c r="BS597"/>
      <c r="BT597"/>
      <c r="BU597"/>
      <c r="BV597"/>
      <c r="BW597"/>
      <c r="BX597"/>
      <c r="BY597"/>
      <c r="BZ597"/>
      <c r="CA597"/>
      <c r="CB597"/>
      <c r="CC597"/>
      <c r="CD597"/>
      <c r="CE597"/>
      <c r="CF597"/>
      <c r="CG597"/>
      <c r="CH597"/>
      <c r="CI597"/>
      <c r="CJ597"/>
      <c r="CK597"/>
      <c r="CL597"/>
      <c r="CM597"/>
      <c r="CN597"/>
      <c r="CO597"/>
      <c r="CP597"/>
      <c r="CQ597"/>
      <c r="CR597"/>
      <c r="CS597"/>
      <c r="CT597"/>
      <c r="CU597"/>
      <c r="CV597"/>
      <c r="CW597"/>
      <c r="CX597"/>
      <c r="CY597"/>
      <c r="CZ597"/>
      <c r="DA597"/>
      <c r="DB597"/>
      <c r="DC597"/>
      <c r="DD597"/>
      <c r="DE597"/>
      <c r="DF597"/>
      <c r="DG597"/>
      <c r="DH597"/>
      <c r="DI597"/>
      <c r="DJ597"/>
      <c r="DK597"/>
      <c r="DL597"/>
      <c r="DM597"/>
      <c r="DN597"/>
      <c r="DO597"/>
      <c r="DP597"/>
      <c r="DQ597"/>
      <c r="DR597"/>
      <c r="DS597"/>
      <c r="DT597"/>
      <c r="DU597"/>
      <c r="DV597"/>
      <c r="DW597"/>
      <c r="DX597"/>
      <c r="DY597"/>
      <c r="DZ597"/>
      <c r="EA597"/>
      <c r="EB597"/>
      <c r="EC597"/>
      <c r="ED597"/>
      <c r="EE597"/>
      <c r="EF597"/>
      <c r="EG597"/>
      <c r="EH597"/>
      <c r="EI597"/>
      <c r="EJ597"/>
      <c r="EK597"/>
      <c r="EL597"/>
      <c r="EM597"/>
      <c r="EN597"/>
      <c r="EO597"/>
      <c r="EP597"/>
      <c r="EQ597"/>
      <c r="ER597"/>
      <c r="ES597"/>
      <c r="ET597"/>
      <c r="EU597"/>
      <c r="EV597"/>
      <c r="EW597"/>
      <c r="EX597"/>
      <c r="EY597"/>
      <c r="EZ597"/>
      <c r="FA597"/>
      <c r="FB597"/>
      <c r="FC597"/>
      <c r="FD597"/>
      <c r="FE597"/>
      <c r="FF597"/>
      <c r="FG597"/>
      <c r="FH597"/>
      <c r="FI597"/>
      <c r="FJ597"/>
      <c r="FK597"/>
      <c r="FL597"/>
      <c r="FM597"/>
      <c r="FN597"/>
      <c r="FO597"/>
      <c r="FP597"/>
      <c r="FQ597"/>
      <c r="FR597"/>
      <c r="FS597"/>
      <c r="FT597"/>
      <c r="FU597"/>
      <c r="FV597"/>
      <c r="FW597"/>
      <c r="FX597"/>
      <c r="FY597"/>
      <c r="FZ597"/>
      <c r="GA597"/>
      <c r="GB597"/>
      <c r="GC597"/>
      <c r="GD597"/>
    </row>
    <row r="598" spans="1:186" s="8" customFormat="1" x14ac:dyDescent="0.2">
      <c r="A598"/>
      <c r="B598"/>
      <c r="C598"/>
      <c r="D598"/>
      <c r="E598"/>
      <c r="F598"/>
      <c r="G598"/>
      <c r="H598"/>
      <c r="I598"/>
      <c r="J598"/>
      <c r="K598"/>
      <c r="L598"/>
      <c r="M598"/>
      <c r="N598"/>
      <c r="O598"/>
      <c r="P598"/>
      <c r="Q598"/>
      <c r="R598"/>
      <c r="S598"/>
      <c r="T598"/>
      <c r="U598"/>
      <c r="V598"/>
      <c r="W598"/>
      <c r="X598"/>
      <c r="Y598"/>
      <c r="Z598"/>
      <c r="AA598"/>
      <c r="AB598"/>
      <c r="AC598"/>
      <c r="AD598"/>
      <c r="AE598"/>
      <c r="AF598"/>
      <c r="AG598"/>
      <c r="AH598"/>
      <c r="AI598"/>
      <c r="AJ598"/>
      <c r="AK598"/>
      <c r="AL598"/>
      <c r="AM598"/>
      <c r="AN598"/>
      <c r="AO598"/>
      <c r="AP598"/>
      <c r="AQ598"/>
      <c r="AR598"/>
      <c r="AS598"/>
      <c r="AT598"/>
      <c r="AU598"/>
      <c r="AV598"/>
      <c r="AW598"/>
      <c r="AX598"/>
      <c r="AY598"/>
      <c r="AZ598"/>
      <c r="BA598"/>
      <c r="BB598"/>
      <c r="BC598"/>
      <c r="BD598"/>
      <c r="BE598"/>
      <c r="BF598"/>
      <c r="BG598"/>
      <c r="BH598"/>
      <c r="BI598"/>
      <c r="BJ598"/>
      <c r="BK598"/>
      <c r="BL598"/>
      <c r="BM598"/>
      <c r="BN598"/>
      <c r="BO598"/>
      <c r="BP598"/>
      <c r="BQ598"/>
      <c r="BR598"/>
      <c r="BS598"/>
      <c r="BT598"/>
      <c r="BU598"/>
      <c r="BV598"/>
      <c r="BW598"/>
      <c r="BX598"/>
      <c r="BY598"/>
      <c r="BZ598"/>
      <c r="CA598"/>
      <c r="CB598"/>
      <c r="CC598"/>
      <c r="CD598"/>
      <c r="CE598"/>
      <c r="CF598"/>
      <c r="CG598"/>
      <c r="CH598"/>
      <c r="CI598"/>
      <c r="CJ598"/>
      <c r="CK598"/>
      <c r="CL598"/>
      <c r="CM598"/>
      <c r="CN598"/>
      <c r="CO598"/>
      <c r="CP598"/>
      <c r="CQ598"/>
      <c r="CR598"/>
      <c r="CS598"/>
      <c r="CT598"/>
      <c r="CU598"/>
      <c r="CV598"/>
      <c r="CW598"/>
      <c r="CX598"/>
      <c r="CY598"/>
      <c r="CZ598"/>
      <c r="DA598"/>
      <c r="DB598"/>
      <c r="DC598"/>
      <c r="DD598"/>
      <c r="DE598"/>
      <c r="DF598"/>
      <c r="DG598"/>
      <c r="DH598"/>
      <c r="DI598"/>
      <c r="DJ598"/>
      <c r="DK598"/>
      <c r="DL598"/>
      <c r="DM598"/>
      <c r="DN598"/>
      <c r="DO598"/>
      <c r="DP598"/>
      <c r="DQ598"/>
      <c r="DR598"/>
      <c r="DS598"/>
      <c r="DT598"/>
      <c r="DU598"/>
      <c r="DV598"/>
      <c r="DW598"/>
      <c r="DX598"/>
      <c r="DY598"/>
      <c r="DZ598"/>
      <c r="EA598"/>
      <c r="EB598"/>
      <c r="EC598"/>
      <c r="ED598"/>
      <c r="EE598"/>
      <c r="EF598"/>
      <c r="EG598"/>
      <c r="EH598"/>
      <c r="EI598"/>
      <c r="EJ598"/>
      <c r="EK598"/>
      <c r="EL598"/>
      <c r="EM598"/>
      <c r="EN598"/>
      <c r="EO598"/>
      <c r="EP598"/>
      <c r="EQ598"/>
      <c r="ER598"/>
      <c r="ES598"/>
      <c r="ET598"/>
      <c r="EU598"/>
      <c r="EV598"/>
      <c r="EW598"/>
      <c r="EX598"/>
      <c r="EY598"/>
      <c r="EZ598"/>
      <c r="FA598"/>
      <c r="FB598"/>
      <c r="FC598"/>
      <c r="FD598"/>
      <c r="FE598"/>
      <c r="FF598"/>
      <c r="FG598"/>
      <c r="FH598"/>
      <c r="FI598"/>
      <c r="FJ598"/>
      <c r="FK598"/>
      <c r="FL598"/>
      <c r="FM598"/>
      <c r="FN598"/>
      <c r="FO598"/>
      <c r="FP598"/>
      <c r="FQ598"/>
      <c r="FR598"/>
      <c r="FS598"/>
      <c r="FT598"/>
      <c r="FU598"/>
      <c r="FV598"/>
      <c r="FW598"/>
      <c r="FX598"/>
      <c r="FY598"/>
      <c r="FZ598"/>
      <c r="GA598"/>
      <c r="GB598"/>
      <c r="GC598"/>
      <c r="GD598"/>
    </row>
    <row r="599" spans="1:186" s="8" customFormat="1" x14ac:dyDescent="0.2">
      <c r="A599"/>
      <c r="B599"/>
      <c r="C599"/>
      <c r="D599"/>
      <c r="E599"/>
      <c r="F599"/>
      <c r="G599"/>
      <c r="H599"/>
      <c r="I599"/>
      <c r="J599"/>
      <c r="K599"/>
      <c r="L599"/>
      <c r="M599"/>
      <c r="N599"/>
      <c r="O599"/>
      <c r="P599"/>
      <c r="Q599"/>
      <c r="R599"/>
      <c r="S599"/>
      <c r="T599"/>
      <c r="U599"/>
      <c r="V599"/>
      <c r="W599"/>
      <c r="X599"/>
      <c r="Y599"/>
      <c r="Z599"/>
      <c r="AA599"/>
      <c r="AB599"/>
      <c r="AC599"/>
      <c r="AD599"/>
      <c r="AE599"/>
      <c r="AF599"/>
      <c r="AG599"/>
      <c r="AH599"/>
      <c r="AI599"/>
      <c r="AJ599"/>
      <c r="AK599"/>
      <c r="AL599"/>
      <c r="AM599"/>
      <c r="AN599"/>
      <c r="AO599"/>
      <c r="AP599"/>
      <c r="AQ599"/>
      <c r="AR599"/>
      <c r="AS599"/>
      <c r="AT599"/>
      <c r="AU599"/>
      <c r="AV599"/>
      <c r="AW599"/>
      <c r="AX599"/>
      <c r="AY599"/>
      <c r="AZ599"/>
      <c r="BA599"/>
      <c r="BB599"/>
      <c r="BC599"/>
      <c r="BD599"/>
      <c r="BE599"/>
      <c r="BF599"/>
      <c r="BG599"/>
      <c r="BH599"/>
      <c r="BI599"/>
      <c r="BJ599"/>
      <c r="BK599"/>
      <c r="BL599"/>
      <c r="BM599"/>
      <c r="BN599"/>
      <c r="BO599"/>
      <c r="BP599"/>
      <c r="BQ599"/>
      <c r="BR599"/>
      <c r="BS599"/>
      <c r="BT599"/>
      <c r="BU599"/>
      <c r="BV599"/>
      <c r="BW599"/>
      <c r="BX599"/>
      <c r="BY599"/>
      <c r="BZ599"/>
      <c r="CA599"/>
      <c r="CB599"/>
      <c r="CC599"/>
      <c r="CD599"/>
      <c r="CE599"/>
      <c r="CF599"/>
      <c r="CG599"/>
      <c r="CH599"/>
      <c r="CI599"/>
      <c r="CJ599"/>
      <c r="CK599"/>
      <c r="CL599"/>
      <c r="CM599"/>
      <c r="CN599"/>
      <c r="CO599"/>
      <c r="CP599"/>
      <c r="CQ599"/>
      <c r="CR599"/>
      <c r="CS599"/>
      <c r="CT599"/>
      <c r="CU599"/>
      <c r="CV599"/>
      <c r="CW599"/>
      <c r="CX599"/>
      <c r="CY599"/>
      <c r="CZ599"/>
      <c r="DA599"/>
      <c r="DB599"/>
      <c r="DC599"/>
      <c r="DD599"/>
      <c r="DE599"/>
      <c r="DF599"/>
      <c r="DG599"/>
      <c r="DH599"/>
      <c r="DI599"/>
      <c r="DJ599"/>
      <c r="DK599"/>
      <c r="DL599"/>
      <c r="DM599"/>
      <c r="DN599"/>
      <c r="DO599"/>
      <c r="DP599"/>
      <c r="DQ599"/>
      <c r="DR599"/>
      <c r="DS599"/>
      <c r="DT599"/>
      <c r="DU599"/>
      <c r="DV599"/>
      <c r="DW599"/>
      <c r="DX599"/>
      <c r="DY599"/>
      <c r="DZ599"/>
      <c r="EA599"/>
      <c r="EB599"/>
      <c r="EC599"/>
      <c r="ED599"/>
      <c r="EE599"/>
      <c r="EF599"/>
      <c r="EG599"/>
      <c r="EH599"/>
      <c r="EI599"/>
      <c r="EJ599"/>
      <c r="EK599"/>
      <c r="EL599"/>
      <c r="EM599"/>
      <c r="EN599"/>
      <c r="EO599"/>
      <c r="EP599"/>
      <c r="EQ599"/>
      <c r="ER599"/>
      <c r="ES599"/>
      <c r="ET599"/>
      <c r="EU599"/>
      <c r="EV599"/>
      <c r="EW599"/>
      <c r="EX599"/>
      <c r="EY599"/>
      <c r="EZ599"/>
      <c r="FA599"/>
      <c r="FB599"/>
      <c r="FC599"/>
      <c r="FD599"/>
      <c r="FE599"/>
      <c r="FF599"/>
      <c r="FG599"/>
      <c r="FH599"/>
      <c r="FI599"/>
      <c r="FJ599"/>
      <c r="FK599"/>
      <c r="FL599"/>
      <c r="FM599"/>
      <c r="FN599"/>
      <c r="FO599"/>
      <c r="FP599"/>
      <c r="FQ599"/>
      <c r="FR599"/>
      <c r="FS599"/>
      <c r="FT599"/>
      <c r="FU599"/>
      <c r="FV599"/>
      <c r="FW599"/>
      <c r="FX599"/>
      <c r="FY599"/>
      <c r="FZ599"/>
      <c r="GA599"/>
      <c r="GB599"/>
      <c r="GC599"/>
      <c r="GD599"/>
    </row>
    <row r="600" spans="1:186" s="8" customFormat="1" x14ac:dyDescent="0.2">
      <c r="A600"/>
      <c r="B600"/>
      <c r="C600"/>
      <c r="D600"/>
      <c r="E600"/>
      <c r="F600"/>
      <c r="G600"/>
      <c r="H600"/>
      <c r="I600"/>
      <c r="J600"/>
      <c r="K600"/>
      <c r="L600"/>
      <c r="M600"/>
      <c r="N600"/>
      <c r="O600"/>
      <c r="P600"/>
      <c r="Q600"/>
      <c r="R600"/>
      <c r="S600"/>
      <c r="T600"/>
      <c r="U600"/>
      <c r="V600"/>
      <c r="W600"/>
      <c r="X600"/>
      <c r="Y600"/>
      <c r="Z600"/>
      <c r="AA600"/>
      <c r="AB600"/>
      <c r="AC600"/>
      <c r="AD600"/>
      <c r="AE600"/>
      <c r="AF600"/>
      <c r="AG600"/>
      <c r="AH600"/>
      <c r="AI600"/>
      <c r="AJ600"/>
      <c r="AK600"/>
      <c r="AL600"/>
      <c r="AM600"/>
      <c r="AN600"/>
      <c r="AO600"/>
      <c r="AP600"/>
      <c r="AQ600"/>
      <c r="AR600"/>
      <c r="AS600"/>
      <c r="AT600"/>
      <c r="AU600"/>
      <c r="AV600"/>
      <c r="AW600"/>
      <c r="AX600"/>
      <c r="AY600"/>
      <c r="AZ600"/>
      <c r="BA600"/>
      <c r="BB600"/>
      <c r="BC600"/>
      <c r="BD600"/>
      <c r="BE600"/>
      <c r="BF600"/>
      <c r="BG600"/>
      <c r="BH600"/>
      <c r="BI600"/>
      <c r="BJ600"/>
      <c r="BK600"/>
      <c r="BL600"/>
      <c r="BM600"/>
      <c r="BN600"/>
      <c r="BO600"/>
      <c r="BP600"/>
      <c r="BQ600"/>
      <c r="BR600"/>
      <c r="BS600"/>
      <c r="BT600"/>
      <c r="BU600"/>
      <c r="BV600"/>
      <c r="BW600"/>
      <c r="BX600"/>
      <c r="BY600"/>
      <c r="BZ600"/>
      <c r="CA600"/>
      <c r="CB600"/>
      <c r="CC600"/>
      <c r="CD600"/>
      <c r="CE600"/>
      <c r="CF600"/>
      <c r="CG600"/>
      <c r="CH600"/>
      <c r="CI600"/>
      <c r="CJ600"/>
      <c r="CK600"/>
      <c r="CL600"/>
      <c r="CM600"/>
      <c r="CN600"/>
      <c r="CO600"/>
      <c r="CP600"/>
      <c r="CQ600"/>
      <c r="CR600"/>
      <c r="CS600"/>
      <c r="CT600"/>
      <c r="CU600"/>
      <c r="CV600"/>
      <c r="CW600"/>
      <c r="CX600"/>
      <c r="CY600"/>
      <c r="CZ600"/>
      <c r="DA600"/>
      <c r="DB600"/>
      <c r="DC600"/>
      <c r="DD600"/>
      <c r="DE600"/>
      <c r="DF600"/>
      <c r="DG600"/>
      <c r="DH600"/>
      <c r="DI600"/>
      <c r="DJ600"/>
      <c r="DK600"/>
      <c r="DL600"/>
      <c r="DM600"/>
      <c r="DN600"/>
      <c r="DO600"/>
      <c r="DP600"/>
      <c r="DQ600"/>
      <c r="DR600"/>
      <c r="DS600"/>
      <c r="DT600"/>
      <c r="DU600"/>
      <c r="DV600"/>
      <c r="DW600"/>
      <c r="DX600"/>
      <c r="DY600"/>
      <c r="DZ600"/>
      <c r="EA600"/>
      <c r="EB600"/>
      <c r="EC600"/>
      <c r="ED600"/>
      <c r="EE600"/>
      <c r="EF600"/>
      <c r="EG600"/>
      <c r="EH600"/>
      <c r="EI600"/>
      <c r="EJ600"/>
      <c r="EK600"/>
      <c r="EL600"/>
      <c r="EM600"/>
      <c r="EN600"/>
      <c r="EO600"/>
      <c r="EP600"/>
      <c r="EQ600"/>
      <c r="ER600"/>
      <c r="ES600"/>
      <c r="ET600"/>
      <c r="EU600"/>
      <c r="EV600"/>
      <c r="EW600"/>
      <c r="EX600"/>
      <c r="EY600"/>
      <c r="EZ600"/>
      <c r="FA600"/>
      <c r="FB600"/>
      <c r="FC600"/>
      <c r="FD600"/>
      <c r="FE600"/>
      <c r="FF600"/>
      <c r="FG600"/>
      <c r="FH600"/>
      <c r="FI600"/>
      <c r="FJ600"/>
      <c r="FK600"/>
      <c r="FL600"/>
      <c r="FM600"/>
      <c r="FN600"/>
      <c r="FO600"/>
      <c r="FP600"/>
      <c r="FQ600"/>
      <c r="FR600"/>
      <c r="FS600"/>
      <c r="FT600"/>
      <c r="FU600"/>
      <c r="FV600"/>
      <c r="FW600"/>
      <c r="FX600"/>
      <c r="FY600"/>
      <c r="FZ600"/>
      <c r="GA600"/>
      <c r="GB600"/>
      <c r="GC600"/>
      <c r="GD600"/>
    </row>
    <row r="601" spans="1:186" s="8" customFormat="1" x14ac:dyDescent="0.2">
      <c r="A601"/>
      <c r="B601"/>
      <c r="C601"/>
      <c r="D601"/>
      <c r="E601"/>
      <c r="F601"/>
      <c r="G601"/>
      <c r="H601"/>
      <c r="I601"/>
      <c r="J601"/>
      <c r="K601"/>
      <c r="L601"/>
      <c r="M601"/>
      <c r="N601"/>
      <c r="O601"/>
      <c r="P601"/>
      <c r="Q601"/>
      <c r="R601"/>
      <c r="S601"/>
      <c r="T601"/>
      <c r="U601"/>
      <c r="V601"/>
      <c r="W601"/>
      <c r="X601"/>
      <c r="Y601"/>
      <c r="Z601"/>
      <c r="AA601"/>
      <c r="AB601"/>
      <c r="AC601"/>
      <c r="AD601"/>
      <c r="AE601"/>
      <c r="AF601"/>
      <c r="AG601"/>
      <c r="AH601"/>
      <c r="AI601"/>
      <c r="AJ601"/>
      <c r="AK601"/>
      <c r="AL601"/>
      <c r="AM601"/>
      <c r="AN601"/>
      <c r="AO601"/>
      <c r="AP601"/>
      <c r="AQ601"/>
      <c r="AR601"/>
      <c r="AS601"/>
      <c r="AT601"/>
      <c r="AU601"/>
      <c r="AV601"/>
      <c r="AW601"/>
      <c r="AX601"/>
      <c r="AY601"/>
      <c r="AZ601"/>
      <c r="BA601"/>
      <c r="BB601"/>
      <c r="BC601"/>
      <c r="BD601"/>
      <c r="BE601"/>
      <c r="BF601"/>
      <c r="BG601"/>
      <c r="BH601"/>
      <c r="BI601"/>
      <c r="BJ601"/>
      <c r="BK601"/>
      <c r="BL601"/>
      <c r="BM601"/>
      <c r="BN601"/>
      <c r="BO601"/>
      <c r="BP601"/>
      <c r="BQ601"/>
      <c r="BR601"/>
      <c r="BS601"/>
      <c r="BT601"/>
      <c r="BU601"/>
      <c r="BV601"/>
      <c r="BW601"/>
      <c r="BX601"/>
      <c r="BY601"/>
      <c r="BZ601"/>
      <c r="CA601"/>
      <c r="CB601"/>
      <c r="CC601"/>
      <c r="CD601"/>
      <c r="CE601"/>
      <c r="CF601"/>
      <c r="CG601"/>
      <c r="CH601"/>
      <c r="CI601"/>
      <c r="CJ601"/>
      <c r="CK601"/>
      <c r="CL601"/>
      <c r="CM601"/>
      <c r="CN601"/>
      <c r="CO601"/>
      <c r="CP601"/>
      <c r="CQ601"/>
      <c r="CR601"/>
      <c r="CS601"/>
      <c r="CT601"/>
      <c r="CU601"/>
      <c r="CV601"/>
      <c r="CW601"/>
      <c r="CX601"/>
      <c r="CY601"/>
      <c r="CZ601"/>
      <c r="DA601"/>
      <c r="DB601"/>
      <c r="DC601"/>
      <c r="DD601"/>
      <c r="DE601"/>
      <c r="DF601"/>
      <c r="DG601"/>
      <c r="DH601"/>
      <c r="DI601"/>
      <c r="DJ601"/>
      <c r="DK601"/>
      <c r="DL601"/>
      <c r="DM601"/>
      <c r="DN601"/>
      <c r="DO601"/>
      <c r="DP601"/>
      <c r="DQ601"/>
      <c r="DR601"/>
      <c r="DS601"/>
      <c r="DT601"/>
      <c r="DU601"/>
      <c r="DV601"/>
      <c r="DW601"/>
      <c r="DX601"/>
      <c r="DY601"/>
      <c r="DZ601"/>
      <c r="EA601"/>
      <c r="EB601"/>
      <c r="EC601"/>
      <c r="ED601"/>
      <c r="EE601"/>
      <c r="EF601"/>
      <c r="EG601"/>
      <c r="EH601"/>
      <c r="EI601"/>
      <c r="EJ601"/>
      <c r="EK601"/>
      <c r="EL601"/>
      <c r="EM601"/>
      <c r="EN601"/>
      <c r="EO601"/>
      <c r="EP601"/>
      <c r="EQ601"/>
      <c r="ER601"/>
      <c r="ES601"/>
      <c r="ET601"/>
      <c r="EU601"/>
      <c r="EV601"/>
      <c r="EW601"/>
      <c r="EX601"/>
      <c r="EY601"/>
      <c r="EZ601"/>
      <c r="FA601"/>
      <c r="FB601"/>
      <c r="FC601"/>
      <c r="FD601"/>
      <c r="FE601"/>
      <c r="FF601"/>
      <c r="FG601"/>
      <c r="FH601"/>
      <c r="FI601"/>
      <c r="FJ601"/>
      <c r="FK601"/>
      <c r="FL601"/>
      <c r="FM601"/>
      <c r="FN601"/>
      <c r="FO601"/>
      <c r="FP601"/>
      <c r="FQ601"/>
      <c r="FR601"/>
      <c r="FS601"/>
      <c r="FT601"/>
      <c r="FU601"/>
      <c r="FV601"/>
      <c r="FW601"/>
      <c r="FX601"/>
      <c r="FY601"/>
      <c r="FZ601"/>
      <c r="GA601"/>
      <c r="GB601"/>
      <c r="GC601"/>
      <c r="GD601"/>
    </row>
    <row r="602" spans="1:186" s="8" customFormat="1" x14ac:dyDescent="0.2">
      <c r="A602"/>
      <c r="B602"/>
      <c r="C602"/>
      <c r="D602"/>
      <c r="E602"/>
      <c r="F602"/>
      <c r="G602"/>
      <c r="H602"/>
      <c r="I602"/>
      <c r="J602"/>
      <c r="K602"/>
      <c r="L602"/>
      <c r="M602"/>
      <c r="N602"/>
      <c r="O602"/>
      <c r="P602"/>
      <c r="Q602"/>
      <c r="R602"/>
      <c r="S602"/>
      <c r="T602"/>
      <c r="U602"/>
      <c r="V602"/>
      <c r="W602"/>
      <c r="X602"/>
      <c r="Y602"/>
      <c r="Z602"/>
      <c r="AA602"/>
      <c r="AB602"/>
      <c r="AC602"/>
      <c r="AD602"/>
      <c r="AE602"/>
      <c r="AF602"/>
      <c r="AG602"/>
      <c r="AH602"/>
      <c r="AI602"/>
      <c r="AJ602"/>
      <c r="AK602"/>
      <c r="AL602"/>
      <c r="AM602"/>
      <c r="AN602"/>
      <c r="AO602"/>
      <c r="AP602"/>
      <c r="AQ602"/>
      <c r="AR602"/>
      <c r="AS602"/>
      <c r="AT602"/>
      <c r="AU602"/>
      <c r="AV602"/>
      <c r="AW602"/>
      <c r="AX602"/>
      <c r="AY602"/>
      <c r="AZ602"/>
      <c r="BA602"/>
      <c r="BB602"/>
      <c r="BC602"/>
      <c r="BD602"/>
      <c r="BE602"/>
      <c r="BF602"/>
      <c r="BG602"/>
      <c r="BH602"/>
      <c r="BI602"/>
      <c r="BJ602"/>
      <c r="BK602"/>
      <c r="BL602"/>
      <c r="BM602"/>
      <c r="BN602"/>
      <c r="BO602"/>
      <c r="BP602"/>
      <c r="BQ602"/>
      <c r="BR602"/>
      <c r="BS602"/>
      <c r="BT602"/>
      <c r="BU602"/>
      <c r="BV602"/>
      <c r="BW602"/>
      <c r="BX602"/>
      <c r="BY602"/>
      <c r="BZ602"/>
      <c r="CA602"/>
      <c r="CB602"/>
      <c r="CC602"/>
      <c r="CD602"/>
      <c r="CE602"/>
      <c r="CF602"/>
      <c r="CG602"/>
      <c r="CH602"/>
      <c r="CI602"/>
      <c r="CJ602"/>
      <c r="CK602"/>
      <c r="CL602"/>
      <c r="CM602"/>
      <c r="CN602"/>
      <c r="CO602"/>
      <c r="CP602"/>
      <c r="CQ602"/>
      <c r="CR602"/>
      <c r="CS602"/>
      <c r="CT602"/>
      <c r="CU602"/>
      <c r="CV602"/>
      <c r="CW602"/>
      <c r="CX602"/>
      <c r="CY602"/>
      <c r="CZ602"/>
      <c r="DA602"/>
      <c r="DB602"/>
      <c r="DC602"/>
      <c r="DD602"/>
      <c r="DE602"/>
      <c r="DF602"/>
      <c r="DG602"/>
      <c r="DH602"/>
      <c r="DI602"/>
      <c r="DJ602"/>
      <c r="DK602"/>
      <c r="DL602"/>
      <c r="DM602"/>
      <c r="DN602"/>
      <c r="DO602"/>
      <c r="DP602"/>
      <c r="DQ602"/>
      <c r="DR602"/>
      <c r="DS602"/>
      <c r="DT602"/>
      <c r="DU602"/>
      <c r="DV602"/>
      <c r="DW602"/>
      <c r="DX602"/>
      <c r="DY602"/>
      <c r="DZ602"/>
      <c r="EA602"/>
      <c r="EB602"/>
      <c r="EC602"/>
      <c r="ED602"/>
      <c r="EE602"/>
      <c r="EF602"/>
      <c r="EG602"/>
      <c r="EH602"/>
      <c r="EI602"/>
      <c r="EJ602"/>
      <c r="EK602"/>
      <c r="EL602"/>
      <c r="EM602"/>
      <c r="EN602"/>
      <c r="EO602"/>
      <c r="EP602"/>
      <c r="EQ602"/>
      <c r="ER602"/>
      <c r="ES602"/>
      <c r="ET602"/>
      <c r="EU602"/>
      <c r="EV602"/>
      <c r="EW602"/>
      <c r="EX602"/>
      <c r="EY602"/>
      <c r="EZ602"/>
      <c r="FA602"/>
      <c r="FB602"/>
      <c r="FC602"/>
      <c r="FD602"/>
      <c r="FE602"/>
      <c r="FF602"/>
      <c r="FG602"/>
      <c r="FH602"/>
      <c r="FI602"/>
      <c r="FJ602"/>
      <c r="FK602"/>
      <c r="FL602"/>
      <c r="FM602"/>
      <c r="FN602"/>
      <c r="FO602"/>
      <c r="FP602"/>
      <c r="FQ602"/>
      <c r="FR602"/>
      <c r="FS602"/>
      <c r="FT602"/>
      <c r="FU602"/>
      <c r="FV602"/>
      <c r="FW602"/>
      <c r="FX602"/>
      <c r="FY602"/>
      <c r="FZ602"/>
      <c r="GA602"/>
      <c r="GB602"/>
      <c r="GC602"/>
      <c r="GD602"/>
    </row>
    <row r="603" spans="1:186" s="8" customFormat="1" x14ac:dyDescent="0.2">
      <c r="A603"/>
      <c r="B603"/>
      <c r="C603"/>
      <c r="D603"/>
      <c r="E603"/>
      <c r="F603"/>
      <c r="G603"/>
      <c r="H603"/>
      <c r="I603"/>
      <c r="J603"/>
      <c r="K603"/>
      <c r="L603"/>
      <c r="M603"/>
      <c r="N603"/>
      <c r="O603"/>
      <c r="P603"/>
      <c r="Q603"/>
      <c r="R603"/>
      <c r="S603"/>
      <c r="T603"/>
      <c r="U603"/>
      <c r="V603"/>
      <c r="W603"/>
      <c r="X603"/>
      <c r="Y603"/>
      <c r="Z603"/>
      <c r="AA603"/>
      <c r="AB603"/>
      <c r="AC603"/>
      <c r="AD603"/>
      <c r="AE603"/>
      <c r="AF603"/>
      <c r="AG603"/>
      <c r="AH603"/>
      <c r="AI603"/>
      <c r="AJ603"/>
      <c r="AK603"/>
      <c r="AL603"/>
      <c r="AM603"/>
      <c r="AN603"/>
      <c r="AO603"/>
      <c r="AP603"/>
      <c r="AQ603"/>
      <c r="AR603"/>
      <c r="AS603"/>
      <c r="AT603"/>
      <c r="AU603"/>
      <c r="AV603"/>
      <c r="AW603"/>
      <c r="AX603"/>
      <c r="AY603"/>
      <c r="AZ603"/>
      <c r="BA603"/>
      <c r="BB603"/>
      <c r="BC603"/>
      <c r="BD603"/>
      <c r="BE603"/>
      <c r="BF603"/>
      <c r="BG603"/>
      <c r="BH603"/>
      <c r="BI603"/>
      <c r="BJ603"/>
      <c r="BK603"/>
      <c r="BL603"/>
      <c r="BM603"/>
      <c r="BN603"/>
      <c r="BO603"/>
      <c r="BP603"/>
      <c r="BQ603"/>
      <c r="BR603"/>
      <c r="BS603"/>
      <c r="BT603"/>
      <c r="BU603"/>
      <c r="BV603"/>
      <c r="BW603"/>
      <c r="BX603"/>
      <c r="BY603"/>
      <c r="BZ603"/>
      <c r="CA603"/>
      <c r="CB603"/>
      <c r="CC603"/>
      <c r="CD603"/>
      <c r="CE603"/>
      <c r="CF603"/>
      <c r="CG603"/>
      <c r="CH603"/>
      <c r="CI603"/>
      <c r="CJ603"/>
      <c r="CK603"/>
      <c r="CL603"/>
      <c r="CM603"/>
      <c r="CN603"/>
      <c r="CO603"/>
      <c r="CP603"/>
      <c r="CQ603"/>
      <c r="CR603"/>
      <c r="CS603"/>
      <c r="CT603"/>
      <c r="CU603"/>
      <c r="CV603"/>
      <c r="CW603"/>
      <c r="CX603"/>
      <c r="CY603"/>
      <c r="CZ603"/>
      <c r="DA603"/>
      <c r="DB603"/>
      <c r="DC603"/>
      <c r="DD603"/>
      <c r="DE603"/>
      <c r="DF603"/>
      <c r="DG603"/>
      <c r="DH603"/>
      <c r="DI603"/>
      <c r="DJ603"/>
      <c r="DK603"/>
      <c r="DL603"/>
      <c r="DM603"/>
      <c r="DN603"/>
      <c r="DO603"/>
      <c r="DP603"/>
      <c r="DQ603"/>
      <c r="DR603"/>
      <c r="DS603"/>
      <c r="DT603"/>
      <c r="DU603"/>
      <c r="DV603"/>
      <c r="DW603"/>
      <c r="DX603"/>
      <c r="DY603"/>
      <c r="DZ603"/>
      <c r="EA603"/>
      <c r="EB603"/>
      <c r="EC603"/>
      <c r="ED603"/>
      <c r="EE603"/>
      <c r="EF603"/>
      <c r="EG603"/>
      <c r="EH603"/>
      <c r="EI603"/>
      <c r="EJ603"/>
      <c r="EK603"/>
      <c r="EL603"/>
      <c r="EM603"/>
      <c r="EN603"/>
      <c r="EO603"/>
      <c r="EP603"/>
      <c r="EQ603"/>
      <c r="ER603"/>
      <c r="ES603"/>
      <c r="ET603"/>
      <c r="EU603"/>
      <c r="EV603"/>
      <c r="EW603"/>
      <c r="EX603"/>
      <c r="EY603"/>
      <c r="EZ603"/>
      <c r="FA603"/>
      <c r="FB603"/>
      <c r="FC603"/>
      <c r="FD603"/>
      <c r="FE603"/>
      <c r="FF603"/>
      <c r="FG603"/>
      <c r="FH603"/>
      <c r="FI603"/>
      <c r="FJ603"/>
      <c r="FK603"/>
      <c r="FL603"/>
      <c r="FM603"/>
      <c r="FN603"/>
      <c r="FO603"/>
      <c r="FP603"/>
      <c r="FQ603"/>
      <c r="FR603"/>
      <c r="FS603"/>
      <c r="FT603"/>
      <c r="FU603"/>
      <c r="FV603"/>
      <c r="FW603"/>
      <c r="FX603"/>
      <c r="FY603"/>
      <c r="FZ603"/>
      <c r="GA603"/>
      <c r="GB603"/>
      <c r="GC603"/>
      <c r="GD603"/>
    </row>
    <row r="604" spans="1:186" s="8" customFormat="1" x14ac:dyDescent="0.2">
      <c r="A604"/>
      <c r="B604"/>
      <c r="C604"/>
      <c r="D604"/>
      <c r="E604"/>
      <c r="F604"/>
      <c r="G604"/>
      <c r="H604"/>
      <c r="I604"/>
      <c r="J604"/>
      <c r="K604"/>
      <c r="L604"/>
      <c r="M604"/>
      <c r="N604"/>
      <c r="O604"/>
      <c r="P604"/>
      <c r="Q604"/>
      <c r="R604"/>
      <c r="S604"/>
      <c r="T604"/>
      <c r="U604"/>
      <c r="V604"/>
      <c r="W604"/>
      <c r="X604"/>
      <c r="Y604"/>
      <c r="Z604"/>
      <c r="AA604"/>
      <c r="AB604"/>
      <c r="AC604"/>
      <c r="AD604"/>
      <c r="AE604"/>
      <c r="AF604"/>
      <c r="AG604"/>
      <c r="AH604"/>
      <c r="AI604"/>
      <c r="AJ604"/>
      <c r="AK604"/>
      <c r="AL604"/>
      <c r="AM604"/>
      <c r="AN604"/>
      <c r="AO604"/>
      <c r="AP604"/>
      <c r="AQ604"/>
      <c r="AR604"/>
      <c r="AS604"/>
      <c r="AT604"/>
      <c r="AU604"/>
      <c r="AV604"/>
      <c r="AW604"/>
      <c r="AX604"/>
      <c r="AY604"/>
      <c r="AZ604"/>
      <c r="BA604"/>
      <c r="BB604"/>
      <c r="BC604"/>
      <c r="BD604"/>
      <c r="BE604"/>
      <c r="BF604"/>
      <c r="BG604"/>
      <c r="BH604"/>
      <c r="BI604"/>
      <c r="BJ604"/>
      <c r="BK604"/>
      <c r="BL604"/>
      <c r="BM604"/>
      <c r="BN604"/>
      <c r="BO604"/>
      <c r="BP604"/>
      <c r="BQ604"/>
      <c r="BR604"/>
      <c r="BS604"/>
      <c r="BT604"/>
      <c r="BU604"/>
      <c r="BV604"/>
      <c r="BW604"/>
      <c r="BX604"/>
      <c r="BY604"/>
      <c r="BZ604"/>
      <c r="CA604"/>
      <c r="CB604"/>
      <c r="CC604"/>
      <c r="CD604"/>
      <c r="CE604"/>
      <c r="CF604"/>
      <c r="CG604"/>
      <c r="CH604"/>
      <c r="CI604"/>
      <c r="CJ604"/>
      <c r="CK604"/>
      <c r="CL604"/>
      <c r="CM604"/>
      <c r="CN604"/>
      <c r="CO604"/>
      <c r="CP604"/>
      <c r="CQ604"/>
      <c r="CR604"/>
      <c r="CS604"/>
      <c r="CT604"/>
      <c r="CU604"/>
      <c r="CV604"/>
      <c r="CW604"/>
      <c r="CX604"/>
      <c r="CY604"/>
      <c r="CZ604"/>
      <c r="DA604"/>
      <c r="DB604"/>
      <c r="DC604"/>
      <c r="DD604"/>
      <c r="DE604"/>
      <c r="DF604"/>
      <c r="DG604"/>
      <c r="DH604"/>
      <c r="DI604"/>
      <c r="DJ604"/>
      <c r="DK604"/>
      <c r="DL604"/>
      <c r="DM604"/>
      <c r="DN604"/>
      <c r="DO604"/>
      <c r="DP604"/>
      <c r="DQ604"/>
      <c r="DR604"/>
      <c r="DS604"/>
      <c r="DT604"/>
      <c r="DU604"/>
      <c r="DV604"/>
      <c r="DW604"/>
      <c r="DX604"/>
      <c r="DY604"/>
      <c r="DZ604"/>
      <c r="EA604"/>
      <c r="EB604"/>
      <c r="EC604"/>
      <c r="ED604"/>
      <c r="EE604"/>
      <c r="EF604"/>
      <c r="EG604"/>
      <c r="EH604"/>
      <c r="EI604"/>
      <c r="EJ604"/>
      <c r="EK604"/>
      <c r="EL604"/>
      <c r="EM604"/>
      <c r="EN604"/>
      <c r="EO604"/>
      <c r="EP604"/>
      <c r="EQ604"/>
      <c r="ER604"/>
      <c r="ES604"/>
      <c r="ET604"/>
      <c r="EU604"/>
      <c r="EV604"/>
      <c r="EW604"/>
      <c r="EX604"/>
      <c r="EY604"/>
      <c r="EZ604"/>
      <c r="FA604"/>
      <c r="FB604"/>
      <c r="FC604"/>
      <c r="FD604"/>
      <c r="FE604"/>
      <c r="FF604"/>
      <c r="FG604"/>
      <c r="FH604"/>
      <c r="FI604"/>
      <c r="FJ604"/>
      <c r="FK604"/>
      <c r="FL604"/>
      <c r="FM604"/>
      <c r="FN604"/>
      <c r="FO604"/>
      <c r="FP604"/>
      <c r="FQ604"/>
      <c r="FR604"/>
      <c r="FS604"/>
      <c r="FT604"/>
      <c r="FU604"/>
      <c r="FV604"/>
      <c r="FW604"/>
      <c r="FX604"/>
      <c r="FY604"/>
      <c r="FZ604"/>
      <c r="GA604"/>
      <c r="GB604"/>
      <c r="GC604"/>
      <c r="GD604"/>
    </row>
    <row r="605" spans="1:186" s="8" customFormat="1" x14ac:dyDescent="0.2">
      <c r="A605"/>
      <c r="B605"/>
      <c r="C605"/>
      <c r="D605"/>
      <c r="E605"/>
      <c r="F605"/>
      <c r="G605"/>
      <c r="H605"/>
      <c r="I605"/>
      <c r="J605"/>
      <c r="K605"/>
      <c r="L605"/>
      <c r="M605"/>
      <c r="N605"/>
      <c r="O605"/>
      <c r="P605"/>
      <c r="Q605"/>
      <c r="R605"/>
      <c r="S605"/>
      <c r="T605"/>
      <c r="U605"/>
      <c r="V605"/>
      <c r="W605"/>
      <c r="X605"/>
      <c r="Y605"/>
      <c r="Z605"/>
      <c r="AA605"/>
      <c r="AB605"/>
      <c r="AC605"/>
      <c r="AD605"/>
      <c r="AE605"/>
      <c r="AF605"/>
      <c r="AG605"/>
      <c r="AH605"/>
      <c r="AI605"/>
      <c r="AJ605"/>
      <c r="AK605"/>
      <c r="AL605"/>
      <c r="AM605"/>
      <c r="AN605"/>
      <c r="AO605"/>
      <c r="AP605"/>
      <c r="AQ605"/>
      <c r="AR605"/>
      <c r="AS605"/>
      <c r="AT605"/>
      <c r="AU605"/>
      <c r="AV605"/>
      <c r="AW605"/>
      <c r="AX605"/>
      <c r="AY605"/>
      <c r="AZ605"/>
      <c r="BA605"/>
      <c r="BB605"/>
      <c r="BC605"/>
      <c r="BD605"/>
      <c r="BE605"/>
      <c r="BF605"/>
      <c r="BG605"/>
      <c r="BH605"/>
      <c r="BI605"/>
      <c r="BJ605"/>
      <c r="BK605"/>
      <c r="BL605"/>
      <c r="BM605"/>
      <c r="BN605"/>
      <c r="BO605"/>
      <c r="BP605"/>
      <c r="BQ605"/>
      <c r="BR605"/>
      <c r="BS605"/>
      <c r="BT605"/>
      <c r="BU605"/>
      <c r="BV605"/>
      <c r="BW605"/>
      <c r="BX605"/>
      <c r="BY605"/>
      <c r="BZ605"/>
      <c r="CA605"/>
      <c r="CB605"/>
      <c r="CC605"/>
      <c r="CD605"/>
      <c r="CE605"/>
      <c r="CF605"/>
      <c r="CG605"/>
      <c r="CH605"/>
      <c r="CI605"/>
      <c r="CJ605"/>
      <c r="CK605"/>
      <c r="CL605"/>
      <c r="CM605"/>
      <c r="CN605"/>
      <c r="CO605"/>
      <c r="CP605"/>
      <c r="CQ605"/>
      <c r="CR605"/>
      <c r="CS605"/>
      <c r="CT605"/>
      <c r="CU605"/>
      <c r="CV605"/>
      <c r="CW605"/>
      <c r="CX605"/>
      <c r="CY605"/>
      <c r="CZ605"/>
      <c r="DA605"/>
      <c r="DB605"/>
      <c r="DC605"/>
      <c r="DD605"/>
      <c r="DE605"/>
      <c r="DF605"/>
      <c r="DG605"/>
      <c r="DH605"/>
      <c r="DI605"/>
      <c r="DJ605"/>
      <c r="DK605"/>
      <c r="DL605"/>
      <c r="DM605"/>
      <c r="DN605"/>
      <c r="DO605"/>
      <c r="DP605"/>
      <c r="DQ605"/>
      <c r="DR605"/>
      <c r="DS605"/>
      <c r="DT605"/>
      <c r="DU605"/>
      <c r="DV605"/>
      <c r="DW605"/>
      <c r="DX605"/>
      <c r="DY605"/>
      <c r="DZ605"/>
      <c r="EA605"/>
      <c r="EB605"/>
      <c r="EC605"/>
      <c r="ED605"/>
      <c r="EE605"/>
      <c r="EF605"/>
      <c r="EG605"/>
      <c r="EH605"/>
      <c r="EI605"/>
      <c r="EJ605"/>
      <c r="EK605"/>
      <c r="EL605"/>
      <c r="EM605"/>
      <c r="EN605"/>
      <c r="EO605"/>
      <c r="EP605"/>
      <c r="EQ605"/>
      <c r="ER605"/>
      <c r="ES605"/>
      <c r="ET605"/>
      <c r="EU605"/>
      <c r="EV605"/>
      <c r="EW605"/>
      <c r="EX605"/>
      <c r="EY605"/>
      <c r="EZ605"/>
      <c r="FA605"/>
      <c r="FB605"/>
      <c r="FC605"/>
      <c r="FD605"/>
      <c r="FE605"/>
      <c r="FF605"/>
      <c r="FG605"/>
      <c r="FH605"/>
      <c r="FI605"/>
      <c r="FJ605"/>
      <c r="FK605"/>
      <c r="FL605"/>
      <c r="FM605"/>
      <c r="FN605"/>
      <c r="FO605"/>
      <c r="FP605"/>
      <c r="FQ605"/>
      <c r="FR605"/>
      <c r="FS605"/>
      <c r="FT605"/>
      <c r="FU605"/>
      <c r="FV605"/>
      <c r="FW605"/>
      <c r="FX605"/>
      <c r="FY605"/>
      <c r="FZ605"/>
      <c r="GA605"/>
      <c r="GB605"/>
      <c r="GC605"/>
      <c r="GD605"/>
    </row>
    <row r="606" spans="1:186" s="8" customFormat="1" x14ac:dyDescent="0.2">
      <c r="A606"/>
      <c r="B606"/>
      <c r="C606"/>
      <c r="D606"/>
      <c r="E606"/>
      <c r="F606"/>
      <c r="G606"/>
      <c r="H606"/>
      <c r="I606"/>
      <c r="J606"/>
      <c r="K606"/>
      <c r="L606"/>
      <c r="M606"/>
      <c r="N606"/>
      <c r="O606"/>
      <c r="P606"/>
      <c r="Q606"/>
      <c r="R606"/>
      <c r="S606"/>
      <c r="T606"/>
      <c r="U606"/>
      <c r="V606"/>
      <c r="W606"/>
      <c r="X606"/>
      <c r="Y606"/>
      <c r="Z606"/>
      <c r="AA606"/>
      <c r="AB606"/>
      <c r="AC606"/>
      <c r="AD606"/>
      <c r="AE606"/>
      <c r="AF606"/>
      <c r="AG606"/>
      <c r="AH606"/>
      <c r="AI606"/>
      <c r="AJ606"/>
      <c r="AK606"/>
      <c r="AL606"/>
      <c r="AM606"/>
      <c r="AN606"/>
      <c r="AO606"/>
      <c r="AP606"/>
      <c r="AQ606"/>
      <c r="AR606"/>
      <c r="AS606"/>
      <c r="AT606"/>
      <c r="AU606"/>
      <c r="AV606"/>
      <c r="AW606"/>
      <c r="AX606"/>
      <c r="AY606"/>
      <c r="AZ606"/>
      <c r="BA606"/>
      <c r="BB606"/>
      <c r="BC606"/>
      <c r="BD606"/>
      <c r="BE606"/>
      <c r="BF606"/>
      <c r="BG606"/>
      <c r="BH606"/>
      <c r="BI606"/>
      <c r="BJ606"/>
      <c r="BK606"/>
      <c r="BL606"/>
      <c r="BM606"/>
      <c r="BN606"/>
      <c r="BO606"/>
      <c r="BP606"/>
      <c r="BQ606"/>
      <c r="BR606"/>
      <c r="BS606"/>
      <c r="BT606"/>
      <c r="BU606"/>
      <c r="BV606"/>
      <c r="BW606"/>
      <c r="BX606"/>
      <c r="BY606"/>
      <c r="BZ606"/>
      <c r="CA606"/>
      <c r="CB606"/>
      <c r="CC606"/>
      <c r="CD606"/>
      <c r="CE606"/>
      <c r="CF606"/>
      <c r="CG606"/>
      <c r="CH606"/>
      <c r="CI606"/>
      <c r="CJ606"/>
      <c r="CK606"/>
      <c r="CL606"/>
      <c r="CM606"/>
      <c r="CN606"/>
      <c r="CO606"/>
      <c r="CP606"/>
      <c r="CQ606"/>
      <c r="CR606"/>
      <c r="CS606"/>
      <c r="CT606"/>
      <c r="CU606"/>
      <c r="CV606"/>
      <c r="CW606"/>
      <c r="CX606"/>
      <c r="CY606"/>
      <c r="CZ606"/>
      <c r="DA606"/>
      <c r="DB606"/>
      <c r="DC606"/>
      <c r="DD606"/>
      <c r="DE606"/>
      <c r="DF606"/>
      <c r="DG606"/>
      <c r="DH606"/>
      <c r="DI606"/>
      <c r="DJ606"/>
      <c r="DK606"/>
      <c r="DL606"/>
      <c r="DM606"/>
      <c r="DN606"/>
      <c r="DO606"/>
      <c r="DP606"/>
      <c r="DQ606"/>
      <c r="DR606"/>
      <c r="DS606"/>
      <c r="DT606"/>
      <c r="DU606"/>
      <c r="DV606"/>
      <c r="DW606"/>
      <c r="DX606"/>
      <c r="DY606"/>
      <c r="DZ606"/>
      <c r="EA606"/>
      <c r="EB606"/>
      <c r="EC606"/>
      <c r="ED606"/>
      <c r="EE606"/>
      <c r="EF606"/>
      <c r="EG606"/>
      <c r="EH606"/>
      <c r="EI606"/>
      <c r="EJ606"/>
      <c r="EK606"/>
      <c r="EL606"/>
      <c r="EM606"/>
      <c r="EN606"/>
      <c r="EO606"/>
      <c r="EP606"/>
      <c r="EQ606"/>
      <c r="ER606"/>
      <c r="ES606"/>
      <c r="ET606"/>
      <c r="EU606"/>
      <c r="EV606"/>
      <c r="EW606"/>
      <c r="EX606"/>
      <c r="EY606"/>
      <c r="EZ606"/>
      <c r="FA606"/>
      <c r="FB606"/>
      <c r="FC606"/>
      <c r="FD606"/>
      <c r="FE606"/>
      <c r="FF606"/>
      <c r="FG606"/>
      <c r="FH606"/>
      <c r="FI606"/>
      <c r="FJ606"/>
      <c r="FK606"/>
      <c r="FL606"/>
      <c r="FM606"/>
      <c r="FN606"/>
      <c r="FO606"/>
      <c r="FP606"/>
      <c r="FQ606"/>
      <c r="FR606"/>
      <c r="FS606"/>
      <c r="FT606"/>
      <c r="FU606"/>
      <c r="FV606"/>
      <c r="FW606"/>
      <c r="FX606"/>
      <c r="FY606"/>
      <c r="FZ606"/>
      <c r="GA606"/>
      <c r="GB606"/>
      <c r="GC606"/>
      <c r="GD606"/>
    </row>
    <row r="607" spans="1:186" s="8" customFormat="1" x14ac:dyDescent="0.2">
      <c r="A607"/>
      <c r="B607"/>
      <c r="C607"/>
      <c r="D607"/>
      <c r="E607"/>
      <c r="F607"/>
      <c r="G607"/>
      <c r="H607"/>
      <c r="I607"/>
      <c r="J607"/>
      <c r="K607"/>
      <c r="L607"/>
      <c r="M607"/>
      <c r="N607"/>
      <c r="O607"/>
      <c r="P607"/>
      <c r="Q607"/>
      <c r="R607"/>
      <c r="S607"/>
      <c r="T607"/>
      <c r="U607"/>
      <c r="V607"/>
      <c r="W607"/>
      <c r="X607"/>
      <c r="Y607"/>
      <c r="Z607"/>
      <c r="AA607"/>
      <c r="AB607"/>
      <c r="AC607"/>
      <c r="AD607"/>
      <c r="AE607"/>
      <c r="AF607"/>
      <c r="AG607"/>
      <c r="AH607"/>
      <c r="AI607"/>
      <c r="AJ607"/>
      <c r="AK607"/>
      <c r="AL607"/>
      <c r="AM607"/>
      <c r="AN607"/>
      <c r="AO607"/>
      <c r="AP607"/>
      <c r="AQ607"/>
      <c r="AR607"/>
      <c r="AS607"/>
      <c r="AT607"/>
      <c r="AU607"/>
      <c r="AV607"/>
      <c r="AW607"/>
      <c r="AX607"/>
      <c r="AY607"/>
      <c r="AZ607"/>
      <c r="BA607"/>
      <c r="BB607"/>
      <c r="BC607"/>
      <c r="BD607"/>
      <c r="BE607"/>
      <c r="BF607"/>
      <c r="BG607"/>
      <c r="BH607"/>
      <c r="BI607"/>
      <c r="BJ607"/>
      <c r="BK607"/>
      <c r="BL607"/>
      <c r="BM607"/>
      <c r="BN607"/>
      <c r="BO607"/>
      <c r="BP607"/>
      <c r="BQ607"/>
      <c r="BR607"/>
      <c r="BS607"/>
      <c r="BT607"/>
      <c r="BU607"/>
      <c r="BV607"/>
      <c r="BW607"/>
      <c r="BX607"/>
      <c r="BY607"/>
      <c r="BZ607"/>
      <c r="CA607"/>
      <c r="CB607"/>
      <c r="CC607"/>
      <c r="CD607"/>
      <c r="CE607"/>
      <c r="CF607"/>
      <c r="CG607"/>
      <c r="CH607"/>
      <c r="CI607"/>
      <c r="CJ607"/>
      <c r="CK607"/>
      <c r="CL607"/>
      <c r="CM607"/>
      <c r="CN607"/>
      <c r="CO607"/>
      <c r="CP607"/>
      <c r="CQ607"/>
      <c r="CR607"/>
      <c r="CS607"/>
      <c r="CT607"/>
      <c r="CU607"/>
      <c r="CV607"/>
      <c r="CW607"/>
      <c r="CX607"/>
      <c r="CY607"/>
      <c r="CZ607"/>
      <c r="DA607"/>
      <c r="DB607"/>
      <c r="DC607"/>
      <c r="DD607"/>
      <c r="DE607"/>
      <c r="DF607"/>
      <c r="DG607"/>
      <c r="DH607"/>
      <c r="DI607"/>
      <c r="DJ607"/>
      <c r="DK607"/>
      <c r="DL607"/>
      <c r="DM607"/>
      <c r="DN607"/>
      <c r="DO607"/>
      <c r="DP607"/>
      <c r="DQ607"/>
      <c r="DR607"/>
      <c r="DS607"/>
      <c r="DT607"/>
      <c r="DU607"/>
      <c r="DV607"/>
      <c r="DW607"/>
      <c r="DX607"/>
      <c r="DY607"/>
      <c r="DZ607"/>
      <c r="EA607"/>
      <c r="EB607"/>
      <c r="EC607"/>
      <c r="ED607"/>
      <c r="EE607"/>
      <c r="EF607"/>
      <c r="EG607"/>
      <c r="EH607"/>
      <c r="EI607"/>
      <c r="EJ607"/>
      <c r="EK607"/>
      <c r="EL607"/>
      <c r="EM607"/>
      <c r="EN607"/>
      <c r="EO607"/>
      <c r="EP607"/>
      <c r="EQ607"/>
      <c r="ER607"/>
      <c r="ES607"/>
      <c r="ET607"/>
      <c r="EU607"/>
      <c r="EV607"/>
      <c r="EW607"/>
      <c r="EX607"/>
      <c r="EY607"/>
      <c r="EZ607"/>
      <c r="FA607"/>
      <c r="FB607"/>
      <c r="FC607"/>
      <c r="FD607"/>
      <c r="FE607"/>
      <c r="FF607"/>
      <c r="FG607"/>
      <c r="FH607"/>
      <c r="FI607"/>
      <c r="FJ607"/>
      <c r="FK607"/>
      <c r="FL607"/>
      <c r="FM607"/>
      <c r="FN607"/>
      <c r="FO607"/>
      <c r="FP607"/>
      <c r="FQ607"/>
      <c r="FR607"/>
      <c r="FS607"/>
      <c r="FT607"/>
      <c r="FU607"/>
      <c r="FV607"/>
      <c r="FW607"/>
      <c r="FX607"/>
      <c r="FY607"/>
      <c r="FZ607"/>
      <c r="GA607"/>
      <c r="GB607"/>
      <c r="GC607"/>
      <c r="GD607"/>
    </row>
    <row r="608" spans="1:186" s="8" customFormat="1" x14ac:dyDescent="0.2">
      <c r="A608"/>
      <c r="B608"/>
      <c r="C608"/>
      <c r="D608"/>
      <c r="E608"/>
      <c r="F608"/>
      <c r="G608"/>
      <c r="H608"/>
      <c r="I608"/>
      <c r="J608"/>
      <c r="K608"/>
      <c r="L608"/>
      <c r="M608"/>
      <c r="N608"/>
      <c r="O608"/>
      <c r="P608"/>
      <c r="Q608"/>
      <c r="R608"/>
      <c r="S608"/>
      <c r="T608"/>
      <c r="U608"/>
      <c r="V608"/>
      <c r="W608"/>
      <c r="X608"/>
      <c r="Y608"/>
      <c r="Z608"/>
      <c r="AA608"/>
      <c r="AB608"/>
      <c r="AC608"/>
      <c r="AD608"/>
      <c r="AE608"/>
      <c r="AF608"/>
      <c r="AG608"/>
      <c r="AH608"/>
      <c r="AI608"/>
      <c r="AJ608"/>
      <c r="AK608"/>
      <c r="AL608"/>
      <c r="AM608"/>
      <c r="AN608"/>
      <c r="AO608"/>
      <c r="AP608"/>
      <c r="AQ608"/>
      <c r="AR608"/>
      <c r="AS608"/>
      <c r="AT608"/>
      <c r="AU608"/>
      <c r="AV608"/>
      <c r="AW608"/>
      <c r="AX608"/>
      <c r="AY608"/>
      <c r="AZ608"/>
      <c r="BA608"/>
      <c r="BB608"/>
      <c r="BC608"/>
      <c r="BD608"/>
      <c r="BE608"/>
      <c r="BF608"/>
      <c r="BG608"/>
      <c r="BH608"/>
      <c r="BI608"/>
      <c r="BJ608"/>
      <c r="BK608"/>
      <c r="BL608"/>
      <c r="BM608"/>
      <c r="BN608"/>
      <c r="BO608"/>
      <c r="BP608"/>
      <c r="BQ608"/>
      <c r="BR608"/>
      <c r="BS608"/>
      <c r="BT608"/>
      <c r="BU608"/>
      <c r="BV608"/>
      <c r="BW608"/>
      <c r="BX608"/>
      <c r="BY608"/>
      <c r="BZ608"/>
      <c r="CA608"/>
      <c r="CB608"/>
      <c r="CC608"/>
      <c r="CD608"/>
      <c r="CE608"/>
      <c r="CF608"/>
      <c r="CG608"/>
      <c r="CH608"/>
      <c r="CI608"/>
      <c r="CJ608"/>
      <c r="CK608"/>
      <c r="CL608"/>
      <c r="CM608"/>
      <c r="CN608"/>
      <c r="CO608"/>
      <c r="CP608"/>
      <c r="CQ608"/>
      <c r="CR608"/>
      <c r="CS608"/>
      <c r="CT608"/>
      <c r="CU608"/>
      <c r="CV608"/>
      <c r="CW608"/>
      <c r="CX608"/>
      <c r="CY608"/>
      <c r="CZ608"/>
      <c r="DA608"/>
      <c r="DB608"/>
      <c r="DC608"/>
      <c r="DD608"/>
      <c r="DE608"/>
      <c r="DF608"/>
      <c r="DG608"/>
      <c r="DH608"/>
      <c r="DI608"/>
      <c r="DJ608"/>
      <c r="DK608"/>
      <c r="DL608"/>
      <c r="DM608"/>
      <c r="DN608"/>
      <c r="DO608"/>
      <c r="DP608"/>
      <c r="DQ608"/>
      <c r="DR608"/>
      <c r="DS608"/>
      <c r="DT608"/>
      <c r="DU608"/>
      <c r="DV608"/>
      <c r="DW608"/>
      <c r="DX608"/>
      <c r="DY608"/>
      <c r="DZ608"/>
      <c r="EA608"/>
      <c r="EB608"/>
      <c r="EC608"/>
      <c r="ED608"/>
      <c r="EE608"/>
      <c r="EF608"/>
      <c r="EG608"/>
      <c r="EH608"/>
      <c r="EI608"/>
      <c r="EJ608"/>
      <c r="EK608"/>
      <c r="EL608"/>
      <c r="EM608"/>
      <c r="EN608"/>
      <c r="EO608"/>
      <c r="EP608"/>
      <c r="EQ608"/>
      <c r="ER608"/>
      <c r="ES608"/>
      <c r="ET608"/>
      <c r="EU608"/>
      <c r="EV608"/>
      <c r="EW608"/>
      <c r="EX608"/>
      <c r="EY608"/>
      <c r="EZ608"/>
      <c r="FA608"/>
      <c r="FB608"/>
      <c r="FC608"/>
      <c r="FD608"/>
      <c r="FE608"/>
      <c r="FF608"/>
      <c r="FG608"/>
      <c r="FH608"/>
      <c r="FI608"/>
      <c r="FJ608"/>
      <c r="FK608"/>
      <c r="FL608"/>
      <c r="FM608"/>
      <c r="FN608"/>
      <c r="FO608"/>
      <c r="FP608"/>
      <c r="FQ608"/>
      <c r="FR608"/>
      <c r="FS608"/>
      <c r="FT608"/>
      <c r="FU608"/>
      <c r="FV608"/>
      <c r="FW608"/>
      <c r="FX608"/>
      <c r="FY608"/>
      <c r="FZ608"/>
      <c r="GA608"/>
      <c r="GB608"/>
      <c r="GC608"/>
      <c r="GD608"/>
    </row>
    <row r="609" spans="1:186" s="8" customFormat="1" x14ac:dyDescent="0.2">
      <c r="A609"/>
      <c r="B609"/>
      <c r="C609"/>
      <c r="D609"/>
      <c r="E609"/>
      <c r="F609"/>
      <c r="G609"/>
      <c r="H609"/>
      <c r="I609"/>
      <c r="J609"/>
      <c r="K609"/>
      <c r="L609"/>
      <c r="M609"/>
      <c r="N609"/>
      <c r="O609"/>
      <c r="P609"/>
      <c r="Q609"/>
      <c r="R609"/>
      <c r="S609"/>
      <c r="T609"/>
      <c r="U609"/>
      <c r="V609"/>
      <c r="W609"/>
      <c r="X609"/>
      <c r="Y609"/>
      <c r="Z609"/>
      <c r="AA609"/>
      <c r="AB609"/>
      <c r="AC609"/>
      <c r="AD609"/>
      <c r="AE609"/>
      <c r="AF609"/>
      <c r="AG609"/>
      <c r="AH609"/>
      <c r="AI609"/>
      <c r="AJ609"/>
      <c r="AK609"/>
      <c r="AL609"/>
      <c r="AM609"/>
      <c r="AN609"/>
      <c r="AO609"/>
      <c r="AP609"/>
      <c r="AQ609"/>
      <c r="AR609"/>
      <c r="AS609"/>
      <c r="AT609"/>
      <c r="AU609"/>
      <c r="AV609"/>
      <c r="AW609"/>
      <c r="AX609"/>
      <c r="AY609"/>
      <c r="AZ609"/>
      <c r="BA609"/>
      <c r="BB609"/>
      <c r="BC609"/>
      <c r="BD609"/>
      <c r="BE609"/>
      <c r="BF609"/>
      <c r="BG609"/>
      <c r="BH609"/>
      <c r="BI609"/>
      <c r="BJ609"/>
      <c r="BK609"/>
      <c r="BL609"/>
      <c r="BM609"/>
      <c r="BN609"/>
      <c r="BO609"/>
      <c r="BP609"/>
      <c r="BQ609"/>
      <c r="BR609"/>
      <c r="BS609"/>
      <c r="BT609"/>
      <c r="BU609"/>
      <c r="BV609"/>
      <c r="BW609"/>
      <c r="BX609"/>
      <c r="BY609"/>
      <c r="BZ609"/>
      <c r="CA609"/>
      <c r="CB609"/>
      <c r="CC609"/>
      <c r="CD609"/>
      <c r="CE609"/>
      <c r="CF609"/>
      <c r="CG609"/>
      <c r="CH609"/>
      <c r="CI609"/>
      <c r="CJ609"/>
      <c r="CK609"/>
      <c r="CL609"/>
      <c r="CM609"/>
      <c r="CN609"/>
      <c r="CO609"/>
      <c r="CP609"/>
      <c r="CQ609"/>
      <c r="CR609"/>
      <c r="CS609"/>
      <c r="CT609"/>
      <c r="CU609"/>
      <c r="CV609"/>
      <c r="CW609"/>
      <c r="CX609"/>
      <c r="CY609"/>
      <c r="CZ609"/>
      <c r="DA609"/>
      <c r="DB609"/>
      <c r="DC609"/>
      <c r="DD609"/>
      <c r="DE609"/>
      <c r="DF609"/>
      <c r="DG609"/>
      <c r="DH609"/>
      <c r="DI609"/>
      <c r="DJ609"/>
      <c r="DK609"/>
      <c r="DL609"/>
      <c r="DM609"/>
      <c r="DN609"/>
      <c r="DO609"/>
      <c r="DP609"/>
      <c r="DQ609"/>
      <c r="DR609"/>
      <c r="DS609"/>
      <c r="DT609"/>
      <c r="DU609"/>
      <c r="DV609"/>
      <c r="DW609"/>
      <c r="DX609"/>
      <c r="DY609"/>
      <c r="DZ609"/>
      <c r="EA609"/>
      <c r="EB609"/>
      <c r="EC609"/>
      <c r="ED609"/>
      <c r="EE609"/>
      <c r="EF609"/>
      <c r="EG609"/>
      <c r="EH609"/>
      <c r="EI609"/>
      <c r="EJ609"/>
      <c r="EK609"/>
      <c r="EL609"/>
      <c r="EM609"/>
      <c r="EN609"/>
      <c r="EO609"/>
      <c r="EP609"/>
      <c r="EQ609"/>
      <c r="ER609"/>
      <c r="ES609"/>
      <c r="ET609"/>
      <c r="EU609"/>
      <c r="EV609"/>
      <c r="EW609"/>
      <c r="EX609"/>
      <c r="EY609"/>
      <c r="EZ609"/>
      <c r="FA609"/>
      <c r="FB609"/>
      <c r="FC609"/>
      <c r="FD609"/>
      <c r="FE609"/>
      <c r="FF609"/>
      <c r="FG609"/>
      <c r="FH609"/>
      <c r="FI609"/>
      <c r="FJ609"/>
      <c r="FK609"/>
      <c r="FL609"/>
      <c r="FM609"/>
      <c r="FN609"/>
      <c r="FO609"/>
      <c r="FP609"/>
      <c r="FQ609"/>
      <c r="FR609"/>
      <c r="FS609"/>
      <c r="FT609"/>
      <c r="FU609"/>
      <c r="FV609"/>
      <c r="FW609"/>
      <c r="FX609"/>
      <c r="FY609"/>
      <c r="FZ609"/>
      <c r="GA609"/>
      <c r="GB609"/>
      <c r="GC609"/>
      <c r="GD609"/>
    </row>
    <row r="610" spans="1:186" s="8" customFormat="1" x14ac:dyDescent="0.2">
      <c r="A610"/>
      <c r="B610"/>
      <c r="C610"/>
      <c r="D610"/>
      <c r="E610"/>
      <c r="F610"/>
      <c r="G610"/>
      <c r="H610"/>
      <c r="I610"/>
      <c r="J610"/>
      <c r="K610"/>
      <c r="L610"/>
      <c r="M610"/>
      <c r="N610"/>
      <c r="O610"/>
      <c r="P610"/>
      <c r="Q610"/>
      <c r="R610"/>
      <c r="S610"/>
      <c r="T610"/>
      <c r="U610"/>
      <c r="V610"/>
      <c r="W610"/>
      <c r="X610"/>
      <c r="Y610"/>
      <c r="Z610"/>
      <c r="AA610"/>
      <c r="AB610"/>
      <c r="AC610"/>
      <c r="AD610"/>
      <c r="AE610"/>
      <c r="AF610"/>
      <c r="AG610"/>
      <c r="AH610"/>
      <c r="AI610"/>
      <c r="AJ610"/>
      <c r="AK610"/>
      <c r="AL610"/>
      <c r="AM610"/>
      <c r="AN610"/>
      <c r="AO610"/>
      <c r="AP610"/>
      <c r="AQ610"/>
      <c r="AR610"/>
      <c r="AS610"/>
      <c r="AT610"/>
      <c r="AU610"/>
      <c r="AV610"/>
      <c r="AW610"/>
      <c r="AX610"/>
      <c r="AY610"/>
      <c r="AZ610"/>
      <c r="BA610"/>
      <c r="BB610"/>
      <c r="BC610"/>
      <c r="BD610"/>
      <c r="BE610"/>
      <c r="BF610"/>
      <c r="BG610"/>
      <c r="BH610"/>
      <c r="BI610"/>
      <c r="BJ610"/>
      <c r="BK610"/>
      <c r="BL610"/>
      <c r="BM610"/>
      <c r="BN610"/>
      <c r="BO610"/>
      <c r="BP610"/>
      <c r="BQ610"/>
      <c r="BR610"/>
      <c r="BS610"/>
      <c r="BT610"/>
      <c r="BU610"/>
      <c r="BV610"/>
      <c r="BW610"/>
      <c r="BX610"/>
      <c r="BY610"/>
      <c r="BZ610"/>
      <c r="CA610"/>
      <c r="CB610"/>
      <c r="CC610"/>
      <c r="CD610"/>
      <c r="CE610"/>
      <c r="CF610"/>
      <c r="CG610"/>
      <c r="CH610"/>
      <c r="CI610"/>
      <c r="CJ610"/>
      <c r="CK610"/>
      <c r="CL610"/>
      <c r="CM610"/>
      <c r="CN610"/>
      <c r="CO610"/>
      <c r="CP610"/>
      <c r="CQ610"/>
      <c r="CR610"/>
      <c r="CS610"/>
      <c r="CT610"/>
      <c r="CU610"/>
      <c r="CV610"/>
      <c r="CW610"/>
      <c r="CX610"/>
      <c r="CY610"/>
      <c r="CZ610"/>
      <c r="DA610"/>
      <c r="DB610"/>
      <c r="DC610"/>
      <c r="DD610"/>
      <c r="DE610"/>
      <c r="DF610"/>
      <c r="DG610"/>
      <c r="DH610"/>
      <c r="DI610"/>
      <c r="DJ610"/>
      <c r="DK610"/>
      <c r="DL610"/>
      <c r="DM610"/>
      <c r="DN610"/>
      <c r="DO610"/>
      <c r="DP610"/>
      <c r="DQ610"/>
      <c r="DR610"/>
      <c r="DS610"/>
      <c r="DT610"/>
      <c r="DU610"/>
      <c r="DV610"/>
      <c r="DW610"/>
      <c r="DX610"/>
      <c r="DY610"/>
      <c r="DZ610"/>
      <c r="EA610"/>
      <c r="EB610"/>
      <c r="EC610"/>
      <c r="ED610"/>
      <c r="EE610"/>
      <c r="EF610"/>
      <c r="EG610"/>
      <c r="EH610"/>
      <c r="EI610"/>
      <c r="EJ610"/>
      <c r="EK610"/>
      <c r="EL610"/>
      <c r="EM610"/>
      <c r="EN610"/>
      <c r="EO610"/>
      <c r="EP610"/>
      <c r="EQ610"/>
      <c r="ER610"/>
      <c r="ES610"/>
      <c r="ET610"/>
      <c r="EU610"/>
      <c r="EV610"/>
      <c r="EW610"/>
      <c r="EX610"/>
      <c r="EY610"/>
      <c r="EZ610"/>
      <c r="FA610"/>
      <c r="FB610"/>
      <c r="FC610"/>
      <c r="FD610"/>
      <c r="FE610"/>
      <c r="FF610"/>
      <c r="FG610"/>
      <c r="FH610"/>
      <c r="FI610"/>
      <c r="FJ610"/>
      <c r="FK610"/>
      <c r="FL610"/>
      <c r="FM610"/>
      <c r="FN610"/>
      <c r="FO610"/>
      <c r="FP610"/>
      <c r="FQ610"/>
      <c r="FR610"/>
      <c r="FS610"/>
      <c r="FT610"/>
      <c r="FU610"/>
      <c r="FV610"/>
      <c r="FW610"/>
      <c r="FX610"/>
      <c r="FY610"/>
      <c r="FZ610"/>
      <c r="GA610"/>
      <c r="GB610"/>
      <c r="GC610"/>
      <c r="GD610"/>
    </row>
    <row r="611" spans="1:186" s="8" customFormat="1" x14ac:dyDescent="0.2">
      <c r="A611"/>
      <c r="B611"/>
      <c r="C611"/>
      <c r="D611"/>
      <c r="E611"/>
      <c r="F611"/>
      <c r="G611"/>
      <c r="H611"/>
      <c r="I611"/>
      <c r="J611"/>
      <c r="K611"/>
      <c r="L611"/>
      <c r="M611"/>
      <c r="N611"/>
      <c r="O611"/>
      <c r="P611"/>
      <c r="Q611"/>
      <c r="R611"/>
      <c r="S611"/>
      <c r="T611"/>
      <c r="U611"/>
      <c r="V611"/>
      <c r="W611"/>
      <c r="X611"/>
      <c r="Y611"/>
      <c r="Z611"/>
      <c r="AA611"/>
      <c r="AB611"/>
      <c r="AC611"/>
      <c r="AD611"/>
      <c r="AE611"/>
      <c r="AF611"/>
      <c r="AG611"/>
      <c r="AH611"/>
      <c r="AI611"/>
      <c r="AJ611"/>
      <c r="AK611"/>
      <c r="AL611"/>
      <c r="AM611"/>
      <c r="AN611"/>
      <c r="AO611"/>
      <c r="AP611"/>
      <c r="AQ611"/>
      <c r="AR611"/>
      <c r="AS611"/>
      <c r="AT611"/>
      <c r="AU611"/>
      <c r="AV611"/>
      <c r="AW611"/>
      <c r="AX611"/>
      <c r="AY611"/>
      <c r="AZ611"/>
      <c r="BA611"/>
      <c r="BB611"/>
      <c r="BC611"/>
      <c r="BD611"/>
      <c r="BE611"/>
      <c r="BF611"/>
      <c r="BG611"/>
      <c r="BH611"/>
      <c r="BI611"/>
      <c r="BJ611"/>
      <c r="BK611"/>
      <c r="BL611"/>
      <c r="BM611"/>
      <c r="BN611"/>
      <c r="BO611"/>
      <c r="BP611"/>
      <c r="BQ611"/>
      <c r="BR611"/>
      <c r="BS611"/>
      <c r="BT611"/>
      <c r="BU611"/>
      <c r="BV611"/>
      <c r="BW611"/>
      <c r="BX611"/>
      <c r="BY611"/>
      <c r="BZ611"/>
      <c r="CA611"/>
      <c r="CB611"/>
      <c r="CC611"/>
      <c r="CD611"/>
      <c r="CE611"/>
      <c r="CF611"/>
      <c r="CG611"/>
      <c r="CH611"/>
      <c r="CI611"/>
      <c r="CJ611"/>
      <c r="CK611"/>
      <c r="CL611"/>
      <c r="CM611"/>
      <c r="CN611"/>
      <c r="CO611"/>
      <c r="CP611"/>
      <c r="CQ611"/>
      <c r="CR611"/>
      <c r="CS611"/>
      <c r="CT611"/>
      <c r="CU611"/>
      <c r="CV611"/>
      <c r="CW611"/>
      <c r="CX611"/>
      <c r="CY611"/>
      <c r="CZ611"/>
      <c r="DA611"/>
      <c r="DB611"/>
      <c r="DC611"/>
      <c r="DD611"/>
      <c r="DE611"/>
      <c r="DF611"/>
      <c r="DG611"/>
      <c r="DH611"/>
      <c r="DI611"/>
      <c r="DJ611"/>
      <c r="DK611"/>
      <c r="DL611"/>
      <c r="DM611"/>
      <c r="DN611"/>
      <c r="DO611"/>
      <c r="DP611"/>
      <c r="DQ611"/>
      <c r="DR611"/>
      <c r="DS611"/>
      <c r="DT611"/>
      <c r="DU611"/>
      <c r="DV611"/>
      <c r="DW611"/>
      <c r="DX611"/>
      <c r="DY611"/>
      <c r="DZ611"/>
      <c r="EA611"/>
      <c r="EB611"/>
      <c r="EC611"/>
      <c r="ED611"/>
      <c r="EE611"/>
      <c r="EF611"/>
      <c r="EG611"/>
      <c r="EH611"/>
      <c r="EI611"/>
      <c r="EJ611"/>
      <c r="EK611"/>
      <c r="EL611"/>
      <c r="EM611"/>
      <c r="EN611"/>
      <c r="EO611"/>
      <c r="EP611"/>
      <c r="EQ611"/>
      <c r="ER611"/>
      <c r="ES611"/>
      <c r="ET611"/>
      <c r="EU611"/>
      <c r="EV611"/>
      <c r="EW611"/>
      <c r="EX611"/>
      <c r="EY611"/>
      <c r="EZ611"/>
      <c r="FA611"/>
      <c r="FB611"/>
      <c r="FC611"/>
      <c r="FD611"/>
      <c r="FE611"/>
      <c r="FF611"/>
      <c r="FG611"/>
      <c r="FH611"/>
      <c r="FI611"/>
      <c r="FJ611"/>
      <c r="FK611"/>
      <c r="FL611"/>
      <c r="FM611"/>
      <c r="FN611"/>
      <c r="FO611"/>
      <c r="FP611"/>
      <c r="FQ611"/>
      <c r="FR611"/>
      <c r="FS611"/>
      <c r="FT611"/>
      <c r="FU611"/>
      <c r="FV611"/>
      <c r="FW611"/>
      <c r="FX611"/>
      <c r="FY611"/>
      <c r="FZ611"/>
      <c r="GA611"/>
      <c r="GB611"/>
      <c r="GC611"/>
      <c r="GD611"/>
    </row>
    <row r="612" spans="1:186" s="8" customFormat="1" x14ac:dyDescent="0.2">
      <c r="A612"/>
      <c r="B612"/>
      <c r="C612"/>
      <c r="D612"/>
      <c r="E612"/>
      <c r="F612"/>
      <c r="G612"/>
      <c r="H612"/>
      <c r="I612"/>
      <c r="J612"/>
      <c r="K612"/>
      <c r="L612"/>
      <c r="M612"/>
      <c r="N612"/>
      <c r="O612"/>
      <c r="P612"/>
      <c r="Q612"/>
      <c r="R612"/>
      <c r="S612"/>
      <c r="T612"/>
      <c r="U612"/>
      <c r="V612"/>
      <c r="W612"/>
      <c r="X612"/>
      <c r="Y612"/>
      <c r="Z612"/>
      <c r="AA612"/>
      <c r="AB612"/>
      <c r="AC612"/>
      <c r="AD612"/>
      <c r="AE612"/>
      <c r="AF612"/>
      <c r="AG612"/>
      <c r="AH612"/>
      <c r="AI612"/>
      <c r="AJ612"/>
      <c r="AK612"/>
      <c r="AL612"/>
      <c r="AM612"/>
      <c r="AN612"/>
      <c r="AO612"/>
      <c r="AP612"/>
      <c r="AQ612"/>
      <c r="AR612"/>
      <c r="AS612"/>
      <c r="AT612"/>
      <c r="AU612"/>
      <c r="AV612"/>
      <c r="AW612"/>
      <c r="AX612"/>
      <c r="AY612"/>
      <c r="AZ612"/>
      <c r="BA612"/>
      <c r="BB612"/>
      <c r="BC612"/>
      <c r="BD612"/>
      <c r="BE612"/>
      <c r="BF612"/>
      <c r="BG612"/>
      <c r="BH612"/>
      <c r="BI612"/>
      <c r="BJ612"/>
      <c r="BK612"/>
      <c r="BL612"/>
      <c r="BM612"/>
      <c r="BN612"/>
      <c r="BO612"/>
      <c r="BP612"/>
      <c r="BQ612"/>
      <c r="BR612"/>
      <c r="BS612"/>
      <c r="BT612"/>
      <c r="BU612"/>
      <c r="BV612"/>
      <c r="BW612"/>
      <c r="BX612"/>
      <c r="BY612"/>
      <c r="BZ612"/>
      <c r="CA612"/>
      <c r="CB612"/>
      <c r="CC612"/>
      <c r="CD612"/>
      <c r="CE612"/>
      <c r="CF612"/>
      <c r="CG612"/>
      <c r="CH612"/>
      <c r="CI612"/>
      <c r="CJ612"/>
      <c r="CK612"/>
      <c r="CL612"/>
      <c r="CM612"/>
      <c r="CN612"/>
      <c r="CO612"/>
      <c r="CP612"/>
      <c r="CQ612"/>
      <c r="CR612"/>
      <c r="CS612"/>
      <c r="CT612"/>
      <c r="CU612"/>
      <c r="CV612"/>
      <c r="CW612"/>
      <c r="CX612"/>
      <c r="CY612"/>
      <c r="CZ612"/>
      <c r="DA612"/>
      <c r="DB612"/>
      <c r="DC612"/>
      <c r="DD612"/>
      <c r="DE612"/>
      <c r="DF612"/>
      <c r="DG612"/>
      <c r="DH612"/>
      <c r="DI612"/>
      <c r="DJ612"/>
      <c r="DK612"/>
      <c r="DL612"/>
      <c r="DM612"/>
      <c r="DN612"/>
      <c r="DO612"/>
      <c r="DP612"/>
      <c r="DQ612"/>
      <c r="DR612"/>
      <c r="DS612"/>
      <c r="DT612"/>
      <c r="DU612"/>
      <c r="DV612"/>
      <c r="DW612"/>
      <c r="DX612"/>
      <c r="DY612"/>
      <c r="DZ612"/>
      <c r="EA612"/>
      <c r="EB612"/>
      <c r="EC612"/>
      <c r="ED612"/>
      <c r="EE612"/>
      <c r="EF612"/>
      <c r="EG612"/>
      <c r="EH612"/>
      <c r="EI612"/>
      <c r="EJ612"/>
      <c r="EK612"/>
      <c r="EL612"/>
      <c r="EM612"/>
      <c r="EN612"/>
      <c r="EO612"/>
      <c r="EP612"/>
      <c r="EQ612"/>
      <c r="ER612"/>
      <c r="ES612"/>
      <c r="ET612"/>
      <c r="EU612"/>
      <c r="EV612"/>
      <c r="EW612"/>
      <c r="EX612"/>
      <c r="EY612"/>
      <c r="EZ612"/>
      <c r="FA612"/>
      <c r="FB612"/>
      <c r="FC612"/>
      <c r="FD612"/>
      <c r="FE612"/>
      <c r="FF612"/>
      <c r="FG612"/>
      <c r="FH612"/>
      <c r="FI612"/>
      <c r="FJ612"/>
      <c r="FK612"/>
      <c r="FL612"/>
      <c r="FM612"/>
      <c r="FN612"/>
      <c r="FO612"/>
      <c r="FP612"/>
      <c r="FQ612"/>
      <c r="FR612"/>
      <c r="FS612"/>
      <c r="FT612"/>
      <c r="FU612"/>
      <c r="FV612"/>
      <c r="FW612"/>
      <c r="FX612"/>
      <c r="FY612"/>
      <c r="FZ612"/>
      <c r="GA612"/>
      <c r="GB612"/>
      <c r="GC612"/>
      <c r="GD612"/>
    </row>
    <row r="613" spans="1:186" s="8" customFormat="1" x14ac:dyDescent="0.2">
      <c r="A613"/>
      <c r="B613"/>
      <c r="C613"/>
      <c r="D613"/>
      <c r="E613"/>
      <c r="F613"/>
      <c r="G613"/>
      <c r="H613"/>
      <c r="I613"/>
      <c r="J613"/>
      <c r="K613"/>
      <c r="L613"/>
      <c r="M613"/>
      <c r="N613"/>
      <c r="O613"/>
      <c r="P613"/>
      <c r="Q613"/>
      <c r="R613"/>
      <c r="S613"/>
      <c r="T613"/>
      <c r="U613"/>
      <c r="V613"/>
      <c r="W613"/>
      <c r="X613"/>
      <c r="Y613"/>
      <c r="Z613"/>
      <c r="AA613"/>
      <c r="AB613"/>
      <c r="AC613"/>
      <c r="AD613"/>
      <c r="AE613"/>
      <c r="AF613"/>
      <c r="AG613"/>
      <c r="AH613"/>
      <c r="AI613"/>
      <c r="AJ613"/>
      <c r="AK613"/>
      <c r="AL613"/>
      <c r="AM613"/>
      <c r="AN613"/>
      <c r="AO613"/>
      <c r="AP613"/>
      <c r="AQ613"/>
      <c r="AR613"/>
      <c r="AS613"/>
      <c r="AT613"/>
      <c r="AU613"/>
      <c r="AV613"/>
      <c r="AW613"/>
      <c r="AX613"/>
      <c r="AY613"/>
      <c r="AZ613"/>
      <c r="BA613"/>
      <c r="BB613"/>
      <c r="BC613"/>
      <c r="BD613"/>
      <c r="BE613"/>
      <c r="BF613"/>
      <c r="BG613"/>
      <c r="BH613"/>
      <c r="BI613"/>
      <c r="BJ613"/>
      <c r="BK613"/>
      <c r="BL613"/>
      <c r="BM613"/>
      <c r="BN613"/>
      <c r="BO613"/>
      <c r="BP613"/>
      <c r="BQ613"/>
      <c r="BR613"/>
      <c r="BS613"/>
      <c r="BT613"/>
      <c r="BU613"/>
      <c r="BV613"/>
      <c r="BW613"/>
      <c r="BX613"/>
      <c r="BY613"/>
      <c r="BZ613"/>
      <c r="CA613"/>
      <c r="CB613"/>
      <c r="CC613"/>
      <c r="CD613"/>
      <c r="CE613"/>
      <c r="CF613"/>
      <c r="CG613"/>
      <c r="CH613"/>
      <c r="CI613"/>
      <c r="CJ613"/>
      <c r="CK613"/>
      <c r="CL613"/>
      <c r="CM613"/>
      <c r="CN613"/>
      <c r="CO613"/>
      <c r="CP613"/>
      <c r="CQ613"/>
      <c r="CR613"/>
      <c r="CS613"/>
      <c r="CT613"/>
      <c r="CU613"/>
      <c r="CV613"/>
      <c r="CW613"/>
      <c r="CX613"/>
      <c r="CY613"/>
      <c r="CZ613"/>
      <c r="DA613"/>
      <c r="DB613"/>
      <c r="DC613"/>
      <c r="DD613"/>
      <c r="DE613"/>
      <c r="DF613"/>
      <c r="DG613"/>
      <c r="DH613"/>
      <c r="DI613"/>
      <c r="DJ613"/>
      <c r="DK613"/>
      <c r="DL613"/>
      <c r="DM613"/>
      <c r="DN613"/>
      <c r="DO613"/>
      <c r="DP613"/>
      <c r="DQ613"/>
      <c r="DR613"/>
      <c r="DS613"/>
      <c r="DT613"/>
      <c r="DU613"/>
      <c r="DV613"/>
      <c r="DW613"/>
      <c r="DX613"/>
      <c r="DY613"/>
      <c r="DZ613"/>
      <c r="EA613"/>
      <c r="EB613"/>
      <c r="EC613"/>
      <c r="ED613"/>
      <c r="EE613"/>
      <c r="EF613"/>
      <c r="EG613"/>
      <c r="EH613"/>
      <c r="EI613"/>
      <c r="EJ613"/>
      <c r="EK613"/>
      <c r="EL613"/>
      <c r="EM613"/>
      <c r="EN613"/>
      <c r="EO613"/>
      <c r="EP613"/>
      <c r="EQ613"/>
      <c r="ER613"/>
      <c r="ES613"/>
      <c r="ET613"/>
      <c r="EU613"/>
      <c r="EV613"/>
      <c r="EW613"/>
      <c r="EX613"/>
      <c r="EY613"/>
      <c r="EZ613"/>
      <c r="FA613"/>
      <c r="FB613"/>
      <c r="FC613"/>
      <c r="FD613"/>
      <c r="FE613"/>
      <c r="FF613"/>
      <c r="FG613"/>
      <c r="FH613"/>
      <c r="FI613"/>
      <c r="FJ613"/>
      <c r="FK613"/>
      <c r="FL613"/>
      <c r="FM613"/>
      <c r="FN613"/>
      <c r="FO613"/>
      <c r="FP613"/>
      <c r="FQ613"/>
      <c r="FR613"/>
      <c r="FS613"/>
      <c r="FT613"/>
      <c r="FU613"/>
      <c r="FV613"/>
      <c r="FW613"/>
      <c r="FX613"/>
      <c r="FY613"/>
      <c r="FZ613"/>
      <c r="GA613"/>
      <c r="GB613"/>
      <c r="GC613"/>
      <c r="GD613"/>
    </row>
    <row r="614" spans="1:186" s="8" customFormat="1" x14ac:dyDescent="0.2">
      <c r="A614"/>
      <c r="B614"/>
      <c r="C614"/>
      <c r="D614"/>
      <c r="E614"/>
      <c r="F614"/>
      <c r="G614"/>
      <c r="H614"/>
      <c r="I614"/>
      <c r="J614"/>
      <c r="K614"/>
      <c r="L614"/>
      <c r="M614"/>
      <c r="N614"/>
      <c r="O614"/>
      <c r="P614"/>
      <c r="Q614"/>
      <c r="R614"/>
      <c r="S614"/>
      <c r="T614"/>
      <c r="U614"/>
      <c r="V614"/>
      <c r="W614"/>
      <c r="X614"/>
      <c r="Y614"/>
      <c r="Z614"/>
      <c r="AA614"/>
      <c r="AB614"/>
      <c r="AC614"/>
      <c r="AD614"/>
      <c r="AE614"/>
      <c r="AF614"/>
      <c r="AG614"/>
      <c r="AH614"/>
      <c r="AI614"/>
      <c r="AJ614"/>
      <c r="AK614"/>
      <c r="AL614"/>
      <c r="AM614"/>
      <c r="AN614"/>
      <c r="AO614"/>
      <c r="AP614"/>
      <c r="AQ614"/>
      <c r="AR614"/>
      <c r="AS614"/>
      <c r="AT614"/>
      <c r="AU614"/>
      <c r="AV614"/>
      <c r="AW614"/>
      <c r="AX614"/>
      <c r="AY614"/>
      <c r="AZ614"/>
      <c r="BA614"/>
      <c r="BB614"/>
      <c r="BC614"/>
      <c r="BD614"/>
      <c r="BE614"/>
      <c r="BF614"/>
      <c r="BG614"/>
      <c r="BH614"/>
      <c r="BI614"/>
      <c r="BJ614"/>
      <c r="BK614"/>
      <c r="BL614"/>
      <c r="BM614"/>
      <c r="BN614"/>
      <c r="BO614"/>
      <c r="BP614"/>
      <c r="BQ614"/>
      <c r="BR614"/>
      <c r="BS614"/>
      <c r="BT614"/>
      <c r="BU614"/>
      <c r="BV614"/>
      <c r="BW614"/>
      <c r="BX614"/>
      <c r="BY614"/>
      <c r="BZ614"/>
      <c r="CA614"/>
      <c r="CB614"/>
      <c r="CC614"/>
      <c r="CD614"/>
      <c r="CE614"/>
      <c r="CF614"/>
      <c r="CG614"/>
      <c r="CH614"/>
      <c r="CI614"/>
      <c r="CJ614"/>
      <c r="CK614"/>
      <c r="CL614"/>
      <c r="CM614"/>
      <c r="CN614"/>
      <c r="CO614"/>
      <c r="CP614"/>
      <c r="CQ614"/>
      <c r="CR614"/>
      <c r="CS614"/>
      <c r="CT614"/>
      <c r="CU614"/>
      <c r="CV614"/>
      <c r="CW614"/>
      <c r="CX614"/>
      <c r="CY614"/>
      <c r="CZ614"/>
      <c r="DA614"/>
      <c r="DB614"/>
      <c r="DC614"/>
      <c r="DD614"/>
      <c r="DE614"/>
      <c r="DF614"/>
      <c r="DG614"/>
      <c r="DH614"/>
      <c r="DI614"/>
      <c r="DJ614"/>
      <c r="DK614"/>
      <c r="DL614"/>
      <c r="DM614"/>
      <c r="DN614"/>
      <c r="DO614"/>
      <c r="DP614"/>
      <c r="DQ614"/>
      <c r="DR614"/>
      <c r="DS614"/>
      <c r="DT614"/>
      <c r="DU614"/>
      <c r="DV614"/>
      <c r="DW614"/>
      <c r="DX614"/>
      <c r="DY614"/>
      <c r="DZ614"/>
      <c r="EA614"/>
      <c r="EB614"/>
      <c r="EC614"/>
      <c r="ED614"/>
      <c r="EE614"/>
      <c r="EF614"/>
      <c r="EG614"/>
      <c r="EH614"/>
      <c r="EI614"/>
      <c r="EJ614"/>
      <c r="EK614"/>
      <c r="EL614"/>
      <c r="EM614"/>
      <c r="EN614"/>
      <c r="EO614"/>
      <c r="EP614"/>
      <c r="EQ614"/>
      <c r="ER614"/>
      <c r="ES614"/>
      <c r="ET614"/>
      <c r="EU614"/>
      <c r="EV614"/>
      <c r="EW614"/>
      <c r="EX614"/>
      <c r="EY614"/>
      <c r="EZ614"/>
      <c r="FA614"/>
      <c r="FB614"/>
      <c r="FC614"/>
      <c r="FD614"/>
      <c r="FE614"/>
      <c r="FF614"/>
      <c r="FG614"/>
      <c r="FH614"/>
      <c r="FI614"/>
      <c r="FJ614"/>
      <c r="FK614"/>
      <c r="FL614"/>
      <c r="FM614"/>
      <c r="FN614"/>
      <c r="FO614"/>
      <c r="FP614"/>
      <c r="FQ614"/>
      <c r="FR614"/>
      <c r="FS614"/>
      <c r="FT614"/>
      <c r="FU614"/>
      <c r="FV614"/>
      <c r="FW614"/>
      <c r="FX614"/>
      <c r="FY614"/>
      <c r="FZ614"/>
      <c r="GA614"/>
      <c r="GB614"/>
      <c r="GC614"/>
      <c r="GD614"/>
    </row>
    <row r="615" spans="1:186" s="8" customFormat="1" x14ac:dyDescent="0.2">
      <c r="A615"/>
      <c r="B615"/>
      <c r="C615"/>
      <c r="D615"/>
      <c r="E615"/>
      <c r="F615"/>
      <c r="G615"/>
      <c r="H615"/>
      <c r="I615"/>
      <c r="J615"/>
      <c r="K615"/>
      <c r="L615"/>
      <c r="M615"/>
      <c r="N615"/>
      <c r="O615"/>
      <c r="P615"/>
      <c r="Q615"/>
      <c r="R615"/>
      <c r="S615"/>
      <c r="T615"/>
      <c r="U615"/>
      <c r="V615"/>
      <c r="W615"/>
      <c r="X615"/>
      <c r="Y615"/>
      <c r="Z615"/>
      <c r="AA615"/>
      <c r="AB615"/>
      <c r="AC615"/>
      <c r="AD615"/>
      <c r="AE615"/>
      <c r="AF615"/>
      <c r="AG615"/>
      <c r="AH615"/>
      <c r="AI615"/>
      <c r="AJ615"/>
      <c r="AK615"/>
      <c r="AL615"/>
      <c r="AM615"/>
      <c r="AN615"/>
      <c r="AO615"/>
      <c r="AP615"/>
      <c r="AQ615"/>
      <c r="AR615"/>
      <c r="AS615"/>
      <c r="AT615"/>
      <c r="AU615"/>
      <c r="AV615"/>
      <c r="AW615"/>
      <c r="AX615"/>
      <c r="AY615"/>
      <c r="AZ615"/>
      <c r="BA615"/>
      <c r="BB615"/>
      <c r="BC615"/>
      <c r="BD615"/>
      <c r="BE615"/>
      <c r="BF615"/>
      <c r="BG615"/>
      <c r="BH615"/>
      <c r="BI615"/>
      <c r="BJ615"/>
      <c r="BK615"/>
      <c r="BL615"/>
      <c r="BM615"/>
      <c r="BN615"/>
      <c r="BO615"/>
      <c r="BP615"/>
      <c r="BQ615"/>
      <c r="BR615"/>
      <c r="BS615"/>
      <c r="BT615"/>
      <c r="BU615"/>
      <c r="BV615"/>
      <c r="BW615"/>
      <c r="BX615"/>
      <c r="BY615"/>
      <c r="BZ615"/>
      <c r="CA615"/>
      <c r="CB615"/>
      <c r="CC615"/>
      <c r="CD615"/>
      <c r="CE615"/>
      <c r="CF615"/>
      <c r="CG615"/>
      <c r="CH615"/>
      <c r="CI615"/>
      <c r="CJ615"/>
      <c r="CK615"/>
      <c r="CL615"/>
      <c r="CM615"/>
      <c r="CN615"/>
      <c r="CO615"/>
      <c r="CP615"/>
      <c r="CQ615"/>
      <c r="CR615"/>
      <c r="CS615"/>
      <c r="CT615"/>
      <c r="CU615"/>
      <c r="CV615"/>
      <c r="CW615"/>
      <c r="CX615"/>
      <c r="CY615"/>
      <c r="CZ615"/>
      <c r="DA615"/>
      <c r="DB615"/>
      <c r="DC615"/>
      <c r="DD615"/>
      <c r="DE615"/>
      <c r="DF615"/>
      <c r="DG615"/>
      <c r="DH615"/>
      <c r="DI615"/>
      <c r="DJ615"/>
      <c r="DK615"/>
      <c r="DL615"/>
      <c r="DM615"/>
      <c r="DN615"/>
      <c r="DO615"/>
      <c r="DP615"/>
      <c r="DQ615"/>
      <c r="DR615"/>
      <c r="DS615"/>
      <c r="DT615"/>
      <c r="DU615"/>
      <c r="DV615"/>
      <c r="DW615"/>
      <c r="DX615"/>
      <c r="DY615"/>
      <c r="DZ615"/>
      <c r="EA615"/>
      <c r="EB615"/>
      <c r="EC615"/>
      <c r="ED615"/>
      <c r="EE615"/>
      <c r="EF615"/>
      <c r="EG615"/>
      <c r="EH615"/>
      <c r="EI615"/>
      <c r="EJ615"/>
      <c r="EK615"/>
      <c r="EL615"/>
      <c r="EM615"/>
      <c r="EN615"/>
      <c r="EO615"/>
      <c r="EP615"/>
      <c r="EQ615"/>
      <c r="ER615"/>
      <c r="ES615"/>
      <c r="ET615"/>
      <c r="EU615"/>
      <c r="EV615"/>
      <c r="EW615"/>
      <c r="EX615"/>
      <c r="EY615"/>
      <c r="EZ615"/>
      <c r="FA615"/>
      <c r="FB615"/>
      <c r="FC615"/>
      <c r="FD615"/>
      <c r="FE615"/>
      <c r="FF615"/>
      <c r="FG615"/>
      <c r="FH615"/>
      <c r="FI615"/>
      <c r="FJ615"/>
      <c r="FK615"/>
      <c r="FL615"/>
      <c r="FM615"/>
      <c r="FN615"/>
      <c r="FO615"/>
      <c r="FP615"/>
      <c r="FQ615"/>
      <c r="FR615"/>
      <c r="FS615"/>
      <c r="FT615"/>
      <c r="FU615"/>
      <c r="FV615"/>
      <c r="FW615"/>
      <c r="FX615"/>
      <c r="FY615"/>
      <c r="FZ615"/>
      <c r="GA615"/>
      <c r="GB615"/>
      <c r="GC615"/>
      <c r="GD615"/>
    </row>
    <row r="616" spans="1:186" s="8" customFormat="1" x14ac:dyDescent="0.2">
      <c r="A616"/>
      <c r="B616"/>
      <c r="C616"/>
      <c r="D616"/>
      <c r="E616"/>
      <c r="F616"/>
      <c r="G616"/>
      <c r="H616"/>
      <c r="I616"/>
      <c r="J616"/>
      <c r="K616"/>
      <c r="L616"/>
      <c r="M616"/>
      <c r="N616"/>
      <c r="O616"/>
      <c r="P616"/>
      <c r="Q616"/>
      <c r="R616"/>
      <c r="S616"/>
      <c r="T616"/>
      <c r="U616"/>
      <c r="V616"/>
      <c r="W616"/>
      <c r="X616"/>
      <c r="Y616"/>
      <c r="Z616"/>
      <c r="AA616"/>
      <c r="AB616"/>
      <c r="AC616"/>
      <c r="AD616"/>
      <c r="AE616"/>
      <c r="AF616"/>
      <c r="AG616"/>
      <c r="AH616"/>
      <c r="AI616"/>
      <c r="AJ616"/>
      <c r="AK616"/>
      <c r="AL616"/>
      <c r="AM616"/>
      <c r="AN616"/>
      <c r="AO616"/>
      <c r="AP616"/>
      <c r="AQ616"/>
      <c r="AR616"/>
      <c r="AS616"/>
      <c r="AT616"/>
      <c r="AU616"/>
      <c r="AV616"/>
      <c r="AW616"/>
      <c r="AX616"/>
      <c r="AY616"/>
      <c r="AZ616"/>
      <c r="BA616"/>
      <c r="BB616"/>
      <c r="BC616"/>
      <c r="BD616"/>
      <c r="BE616"/>
      <c r="BF616"/>
      <c r="BG616"/>
      <c r="BH616"/>
      <c r="BI616"/>
      <c r="BJ616"/>
      <c r="BK616"/>
      <c r="BL616"/>
      <c r="BM616"/>
      <c r="BN616"/>
      <c r="BO616"/>
      <c r="BP616"/>
      <c r="BQ616"/>
      <c r="BR616"/>
      <c r="BS616"/>
      <c r="BT616"/>
      <c r="BU616"/>
      <c r="BV616"/>
      <c r="BW616"/>
      <c r="BX616"/>
      <c r="BY616"/>
      <c r="BZ616"/>
      <c r="CA616"/>
      <c r="CB616"/>
      <c r="CC616"/>
      <c r="CD616"/>
      <c r="CE616"/>
      <c r="CF616"/>
      <c r="CG616"/>
      <c r="CH616"/>
      <c r="CI616"/>
      <c r="CJ616"/>
      <c r="CK616"/>
      <c r="CL616"/>
      <c r="CM616"/>
      <c r="CN616"/>
      <c r="CO616"/>
      <c r="CP616"/>
      <c r="CQ616"/>
      <c r="CR616"/>
      <c r="CS616"/>
      <c r="CT616"/>
      <c r="CU616"/>
      <c r="CV616"/>
      <c r="CW616"/>
      <c r="CX616"/>
      <c r="CY616"/>
      <c r="CZ616"/>
      <c r="DA616"/>
      <c r="DB616"/>
      <c r="DC616"/>
      <c r="DD616"/>
      <c r="DE616"/>
      <c r="DF616"/>
      <c r="DG616"/>
      <c r="DH616"/>
      <c r="DI616"/>
      <c r="DJ616"/>
      <c r="DK616"/>
      <c r="DL616"/>
      <c r="DM616"/>
      <c r="DN616"/>
      <c r="DO616"/>
      <c r="DP616"/>
      <c r="DQ616"/>
      <c r="DR616"/>
      <c r="DS616"/>
      <c r="DT616"/>
      <c r="DU616"/>
      <c r="DV616"/>
      <c r="DW616"/>
      <c r="DX616"/>
      <c r="DY616"/>
      <c r="DZ616"/>
      <c r="EA616"/>
      <c r="EB616"/>
      <c r="EC616"/>
      <c r="ED616"/>
      <c r="EE616"/>
      <c r="EF616"/>
      <c r="EG616"/>
      <c r="EH616"/>
      <c r="EI616"/>
      <c r="EJ616"/>
      <c r="EK616"/>
      <c r="EL616"/>
      <c r="EM616"/>
      <c r="EN616"/>
      <c r="EO616"/>
      <c r="EP616"/>
      <c r="EQ616"/>
      <c r="ER616"/>
      <c r="ES616"/>
      <c r="ET616"/>
      <c r="EU616"/>
      <c r="EV616"/>
      <c r="EW616"/>
      <c r="EX616"/>
      <c r="EY616"/>
      <c r="EZ616"/>
      <c r="FA616"/>
      <c r="FB616"/>
      <c r="FC616"/>
      <c r="FD616"/>
      <c r="FE616"/>
      <c r="FF616"/>
      <c r="FG616"/>
      <c r="FH616"/>
      <c r="FI616"/>
      <c r="FJ616"/>
      <c r="FK616"/>
      <c r="FL616"/>
      <c r="FM616"/>
      <c r="FN616"/>
      <c r="FO616"/>
      <c r="FP616"/>
      <c r="FQ616"/>
      <c r="FR616"/>
      <c r="FS616"/>
      <c r="FT616"/>
      <c r="FU616"/>
      <c r="FV616"/>
      <c r="FW616"/>
      <c r="FX616"/>
      <c r="FY616"/>
      <c r="FZ616"/>
      <c r="GA616"/>
      <c r="GB616"/>
      <c r="GC616"/>
      <c r="GD616"/>
    </row>
    <row r="617" spans="1:186" s="8" customFormat="1" x14ac:dyDescent="0.2">
      <c r="A617"/>
      <c r="B617"/>
      <c r="C617"/>
      <c r="D617"/>
      <c r="E617"/>
      <c r="F617"/>
      <c r="G617"/>
      <c r="H617"/>
      <c r="I617"/>
      <c r="J617"/>
      <c r="K617"/>
      <c r="L617"/>
      <c r="M617"/>
      <c r="N617"/>
      <c r="O617"/>
      <c r="P617"/>
      <c r="Q617"/>
      <c r="R617"/>
      <c r="S617"/>
      <c r="T617"/>
      <c r="U617"/>
      <c r="V617"/>
      <c r="W617"/>
      <c r="X617"/>
      <c r="Y617"/>
      <c r="Z617"/>
      <c r="AA617"/>
      <c r="AB617"/>
      <c r="AC617"/>
      <c r="AD617"/>
      <c r="AE617"/>
      <c r="AF617"/>
      <c r="AG617"/>
      <c r="AH617"/>
      <c r="AI617"/>
      <c r="AJ617"/>
      <c r="AK617"/>
      <c r="AL617"/>
      <c r="AM617"/>
      <c r="AN617"/>
      <c r="AO617"/>
      <c r="AP617"/>
      <c r="AQ617"/>
      <c r="AR617"/>
      <c r="AS617"/>
      <c r="AT617"/>
      <c r="AU617"/>
      <c r="AV617"/>
      <c r="AW617"/>
      <c r="AX617"/>
      <c r="AY617"/>
      <c r="AZ617"/>
      <c r="BA617"/>
      <c r="BB617"/>
      <c r="BC617"/>
      <c r="BD617"/>
      <c r="BE617"/>
      <c r="BF617"/>
      <c r="BG617"/>
      <c r="BH617"/>
      <c r="BI617"/>
      <c r="BJ617"/>
      <c r="BK617"/>
      <c r="BL617"/>
      <c r="BM617"/>
      <c r="BN617"/>
      <c r="BO617"/>
      <c r="BP617"/>
      <c r="BQ617"/>
      <c r="BR617"/>
      <c r="BS617"/>
      <c r="BT617"/>
      <c r="BU617"/>
      <c r="BV617"/>
      <c r="BW617"/>
      <c r="BX617"/>
      <c r="BY617"/>
      <c r="BZ617"/>
      <c r="CA617"/>
      <c r="CB617"/>
      <c r="CC617"/>
      <c r="CD617"/>
      <c r="CE617"/>
      <c r="CF617"/>
      <c r="CG617"/>
      <c r="CH617"/>
      <c r="CI617"/>
      <c r="CJ617"/>
      <c r="CK617"/>
      <c r="CL617"/>
      <c r="CM617"/>
      <c r="CN617"/>
      <c r="CO617"/>
      <c r="CP617"/>
      <c r="CQ617"/>
      <c r="CR617"/>
      <c r="CS617"/>
      <c r="CT617"/>
      <c r="CU617"/>
      <c r="CV617"/>
      <c r="CW617"/>
      <c r="CX617"/>
      <c r="CY617"/>
      <c r="CZ617"/>
      <c r="DA617"/>
      <c r="DB617"/>
      <c r="DC617"/>
      <c r="DD617"/>
      <c r="DE617"/>
      <c r="DF617"/>
      <c r="DG617"/>
      <c r="DH617"/>
      <c r="DI617"/>
      <c r="DJ617"/>
      <c r="DK617"/>
      <c r="DL617"/>
      <c r="DM617"/>
      <c r="DN617"/>
      <c r="DO617"/>
      <c r="DP617"/>
      <c r="DQ617"/>
      <c r="DR617"/>
      <c r="DS617"/>
      <c r="DT617"/>
      <c r="DU617"/>
      <c r="DV617"/>
      <c r="DW617"/>
      <c r="DX617"/>
      <c r="DY617"/>
      <c r="DZ617"/>
      <c r="EA617"/>
      <c r="EB617"/>
      <c r="EC617"/>
      <c r="ED617"/>
      <c r="EE617"/>
      <c r="EF617"/>
      <c r="EG617"/>
      <c r="EH617"/>
      <c r="EI617"/>
      <c r="EJ617"/>
      <c r="EK617"/>
      <c r="EL617"/>
      <c r="EM617"/>
      <c r="EN617"/>
      <c r="EO617"/>
      <c r="EP617"/>
      <c r="EQ617"/>
      <c r="ER617"/>
      <c r="ES617"/>
      <c r="ET617"/>
      <c r="EU617"/>
      <c r="EV617"/>
      <c r="EW617"/>
      <c r="EX617"/>
      <c r="EY617"/>
      <c r="EZ617"/>
      <c r="FA617"/>
      <c r="FB617"/>
      <c r="FC617"/>
      <c r="FD617"/>
      <c r="FE617"/>
      <c r="FF617"/>
      <c r="FG617"/>
      <c r="FH617"/>
      <c r="FI617"/>
      <c r="FJ617"/>
      <c r="FK617"/>
      <c r="FL617"/>
      <c r="FM617"/>
      <c r="FN617"/>
      <c r="FO617"/>
      <c r="FP617"/>
      <c r="FQ617"/>
      <c r="FR617"/>
      <c r="FS617"/>
      <c r="FT617"/>
      <c r="FU617"/>
      <c r="FV617"/>
      <c r="FW617"/>
      <c r="FX617"/>
      <c r="FY617"/>
      <c r="FZ617"/>
      <c r="GA617"/>
      <c r="GB617"/>
      <c r="GC617"/>
      <c r="GD617"/>
    </row>
    <row r="618" spans="1:186" s="8" customFormat="1" x14ac:dyDescent="0.2">
      <c r="A618"/>
      <c r="B618"/>
      <c r="C618"/>
      <c r="D618"/>
      <c r="E618"/>
      <c r="F618"/>
      <c r="G618"/>
      <c r="H618"/>
      <c r="I618"/>
      <c r="J618"/>
      <c r="K618"/>
      <c r="L618"/>
      <c r="M618"/>
      <c r="N618"/>
      <c r="O618"/>
      <c r="P618"/>
      <c r="Q618"/>
      <c r="R618"/>
      <c r="S618"/>
      <c r="T618"/>
      <c r="U618"/>
      <c r="V618"/>
      <c r="W618"/>
      <c r="X618"/>
      <c r="Y618"/>
      <c r="Z618"/>
      <c r="AA618"/>
      <c r="AB618"/>
      <c r="AC618"/>
      <c r="AD618"/>
      <c r="AE618"/>
      <c r="AF618"/>
      <c r="AG618"/>
      <c r="AH618"/>
      <c r="AI618"/>
      <c r="AJ618"/>
      <c r="AK618"/>
      <c r="AL618"/>
      <c r="AM618"/>
      <c r="AN618"/>
      <c r="AO618"/>
      <c r="AP618"/>
      <c r="AQ618"/>
      <c r="AR618"/>
      <c r="AS618"/>
      <c r="AT618"/>
      <c r="AU618"/>
      <c r="AV618"/>
      <c r="AW618"/>
      <c r="AX618"/>
      <c r="AY618"/>
      <c r="AZ618"/>
      <c r="BA618"/>
      <c r="BB618"/>
      <c r="BC618"/>
      <c r="BD618"/>
      <c r="BE618"/>
      <c r="BF618"/>
      <c r="BG618"/>
      <c r="BH618"/>
      <c r="BI618"/>
      <c r="BJ618"/>
      <c r="BK618"/>
      <c r="BL618"/>
      <c r="BM618"/>
      <c r="BN618"/>
      <c r="BO618"/>
      <c r="BP618"/>
      <c r="BQ618"/>
      <c r="BR618"/>
      <c r="BS618"/>
      <c r="BT618"/>
      <c r="BU618"/>
      <c r="BV618"/>
      <c r="BW618"/>
      <c r="BX618"/>
      <c r="BY618"/>
      <c r="BZ618"/>
      <c r="CA618"/>
      <c r="CB618"/>
      <c r="CC618"/>
      <c r="CD618"/>
      <c r="CE618"/>
      <c r="CF618"/>
      <c r="CG618"/>
      <c r="CH618"/>
      <c r="CI618"/>
      <c r="CJ618"/>
      <c r="CK618"/>
      <c r="CL618"/>
      <c r="CM618"/>
      <c r="CN618"/>
      <c r="CO618"/>
      <c r="CP618"/>
      <c r="CQ618"/>
      <c r="CR618"/>
      <c r="CS618"/>
      <c r="CT618"/>
      <c r="CU618"/>
      <c r="CV618"/>
      <c r="CW618"/>
      <c r="CX618"/>
      <c r="CY618"/>
      <c r="CZ618"/>
      <c r="DA618"/>
      <c r="DB618"/>
      <c r="DC618"/>
      <c r="DD618"/>
      <c r="DE618"/>
      <c r="DF618"/>
      <c r="DG618"/>
      <c r="DH618"/>
      <c r="DI618"/>
      <c r="DJ618"/>
      <c r="DK618"/>
      <c r="DL618"/>
      <c r="DM618"/>
      <c r="DN618"/>
      <c r="DO618"/>
      <c r="DP618"/>
      <c r="DQ618"/>
      <c r="DR618"/>
      <c r="DS618"/>
      <c r="DT618"/>
      <c r="DU618"/>
      <c r="DV618"/>
      <c r="DW618"/>
      <c r="DX618"/>
      <c r="DY618"/>
      <c r="DZ618"/>
      <c r="EA618"/>
      <c r="EB618"/>
      <c r="EC618"/>
      <c r="ED618"/>
      <c r="EE618"/>
      <c r="EF618"/>
      <c r="EG618"/>
      <c r="EH618"/>
      <c r="EI618"/>
      <c r="EJ618"/>
      <c r="EK618"/>
      <c r="EL618"/>
      <c r="EM618"/>
      <c r="EN618"/>
      <c r="EO618"/>
      <c r="EP618"/>
      <c r="EQ618"/>
      <c r="ER618"/>
      <c r="ES618"/>
      <c r="ET618"/>
      <c r="EU618"/>
      <c r="EV618"/>
      <c r="EW618"/>
      <c r="EX618"/>
      <c r="EY618"/>
      <c r="EZ618"/>
      <c r="FA618"/>
      <c r="FB618"/>
      <c r="FC618"/>
      <c r="FD618"/>
      <c r="FE618"/>
      <c r="FF618"/>
      <c r="FG618"/>
      <c r="FH618"/>
      <c r="FI618"/>
      <c r="FJ618"/>
      <c r="FK618"/>
      <c r="FL618"/>
      <c r="FM618"/>
      <c r="FN618"/>
      <c r="FO618"/>
      <c r="FP618"/>
      <c r="FQ618"/>
      <c r="FR618"/>
      <c r="FS618"/>
      <c r="FT618"/>
      <c r="FU618"/>
      <c r="FV618"/>
      <c r="FW618"/>
      <c r="FX618"/>
      <c r="FY618"/>
      <c r="FZ618"/>
      <c r="GA618"/>
      <c r="GB618"/>
      <c r="GC618"/>
      <c r="GD618"/>
    </row>
    <row r="619" spans="1:186" s="8" customFormat="1" x14ac:dyDescent="0.2">
      <c r="A619"/>
      <c r="B619"/>
      <c r="C619"/>
      <c r="D619"/>
      <c r="E619"/>
      <c r="F619"/>
      <c r="G619"/>
      <c r="H619"/>
      <c r="I619"/>
      <c r="J619"/>
      <c r="K619"/>
      <c r="L619"/>
      <c r="M619"/>
      <c r="N619"/>
      <c r="O619"/>
      <c r="P619"/>
      <c r="Q619"/>
      <c r="R619"/>
      <c r="S619"/>
      <c r="T619"/>
      <c r="U619"/>
      <c r="V619"/>
      <c r="W619"/>
      <c r="X619"/>
      <c r="Y619"/>
      <c r="Z619"/>
      <c r="AA619"/>
      <c r="AB619"/>
      <c r="AC619"/>
      <c r="AD619"/>
      <c r="AE619"/>
      <c r="AF619"/>
      <c r="AG619"/>
      <c r="AH619"/>
      <c r="AI619"/>
      <c r="AJ619"/>
      <c r="AK619"/>
      <c r="AL619"/>
      <c r="AM619"/>
      <c r="AN619"/>
      <c r="AO619"/>
      <c r="AP619"/>
      <c r="AQ619"/>
      <c r="AR619"/>
      <c r="AS619"/>
      <c r="AT619"/>
      <c r="AU619"/>
      <c r="AV619"/>
      <c r="AW619"/>
      <c r="AX619"/>
      <c r="AY619"/>
      <c r="AZ619"/>
      <c r="BA619"/>
      <c r="BB619"/>
      <c r="BC619"/>
      <c r="BD619"/>
      <c r="BE619"/>
      <c r="BF619"/>
      <c r="BG619"/>
      <c r="BH619"/>
      <c r="BI619"/>
      <c r="BJ619"/>
      <c r="BK619"/>
      <c r="BL619"/>
      <c r="BM619"/>
      <c r="BN619"/>
      <c r="BO619"/>
      <c r="BP619"/>
      <c r="BQ619"/>
      <c r="BR619"/>
      <c r="BS619"/>
      <c r="BT619"/>
      <c r="BU619"/>
      <c r="BV619"/>
      <c r="BW619"/>
      <c r="BX619"/>
      <c r="BY619"/>
      <c r="BZ619"/>
      <c r="CA619"/>
      <c r="CB619"/>
      <c r="CC619"/>
      <c r="CD619"/>
      <c r="CE619"/>
      <c r="CF619"/>
      <c r="CG619"/>
      <c r="CH619"/>
      <c r="CI619"/>
      <c r="CJ619"/>
      <c r="CK619"/>
      <c r="CL619"/>
      <c r="CM619"/>
      <c r="CN619"/>
      <c r="CO619"/>
      <c r="CP619"/>
      <c r="CQ619"/>
      <c r="CR619"/>
      <c r="CS619"/>
      <c r="CT619"/>
      <c r="CU619"/>
      <c r="CV619"/>
      <c r="CW619"/>
      <c r="CX619"/>
      <c r="CY619"/>
      <c r="CZ619"/>
      <c r="DA619"/>
      <c r="DB619"/>
      <c r="DC619"/>
      <c r="DD619"/>
      <c r="DE619"/>
      <c r="DF619"/>
      <c r="DG619"/>
      <c r="DH619"/>
      <c r="DI619"/>
      <c r="DJ619"/>
      <c r="DK619"/>
      <c r="DL619"/>
      <c r="DM619"/>
      <c r="DN619"/>
      <c r="DO619"/>
      <c r="DP619"/>
      <c r="DQ619"/>
      <c r="DR619"/>
      <c r="DS619"/>
      <c r="DT619"/>
      <c r="DU619"/>
      <c r="DV619"/>
      <c r="DW619"/>
      <c r="DX619"/>
      <c r="DY619"/>
      <c r="DZ619"/>
      <c r="EA619"/>
      <c r="EB619"/>
      <c r="EC619"/>
      <c r="ED619"/>
      <c r="EE619"/>
      <c r="EF619"/>
      <c r="EG619"/>
      <c r="EH619"/>
      <c r="EI619"/>
      <c r="EJ619"/>
      <c r="EK619"/>
      <c r="EL619"/>
      <c r="EM619"/>
      <c r="EN619"/>
      <c r="EO619"/>
      <c r="EP619"/>
      <c r="EQ619"/>
      <c r="ER619"/>
      <c r="ES619"/>
      <c r="ET619"/>
      <c r="EU619"/>
      <c r="EV619"/>
      <c r="EW619"/>
      <c r="EX619"/>
      <c r="EY619"/>
      <c r="EZ619"/>
      <c r="FA619"/>
      <c r="FB619"/>
      <c r="FC619"/>
      <c r="FD619"/>
      <c r="FE619"/>
      <c r="FF619"/>
      <c r="FG619"/>
      <c r="FH619"/>
      <c r="FI619"/>
      <c r="FJ619"/>
      <c r="FK619"/>
      <c r="FL619"/>
      <c r="FM619"/>
      <c r="FN619"/>
      <c r="FO619"/>
      <c r="FP619"/>
      <c r="FQ619"/>
      <c r="FR619"/>
      <c r="FS619"/>
      <c r="FT619"/>
      <c r="FU619"/>
      <c r="FV619"/>
      <c r="FW619"/>
      <c r="FX619"/>
      <c r="FY619"/>
      <c r="FZ619"/>
      <c r="GA619"/>
      <c r="GB619"/>
      <c r="GC619"/>
      <c r="GD619"/>
    </row>
    <row r="620" spans="1:186" s="8" customFormat="1" x14ac:dyDescent="0.2">
      <c r="A620"/>
      <c r="B620"/>
      <c r="C620"/>
      <c r="D620"/>
      <c r="E620"/>
      <c r="F620"/>
      <c r="G620"/>
      <c r="H620"/>
      <c r="I620"/>
      <c r="J620"/>
      <c r="K620"/>
      <c r="L620"/>
      <c r="M620"/>
      <c r="N620"/>
      <c r="O620"/>
      <c r="P620"/>
      <c r="Q620"/>
      <c r="R620"/>
      <c r="S620"/>
      <c r="T620"/>
      <c r="U620"/>
      <c r="V620"/>
      <c r="W620"/>
      <c r="X620"/>
      <c r="Y620"/>
      <c r="Z620"/>
      <c r="AA620"/>
      <c r="AB620"/>
      <c r="AC620"/>
      <c r="AD620"/>
      <c r="AE620"/>
      <c r="AF620"/>
      <c r="AG620"/>
      <c r="AH620"/>
      <c r="AI620"/>
      <c r="AJ620"/>
      <c r="AK620"/>
      <c r="AL620"/>
      <c r="AM620"/>
      <c r="AN620"/>
      <c r="AO620"/>
      <c r="AP620"/>
      <c r="AQ620"/>
      <c r="AR620"/>
      <c r="AS620"/>
      <c r="AT620"/>
      <c r="AU620"/>
      <c r="AV620"/>
      <c r="AW620"/>
      <c r="AX620"/>
      <c r="AY620"/>
      <c r="AZ620"/>
      <c r="BA620"/>
      <c r="BB620"/>
      <c r="BC620"/>
      <c r="BD620"/>
      <c r="BE620"/>
      <c r="BF620"/>
      <c r="BG620"/>
      <c r="BH620"/>
      <c r="BI620"/>
      <c r="BJ620"/>
      <c r="BK620"/>
      <c r="BL620"/>
      <c r="BM620"/>
      <c r="BN620"/>
      <c r="BO620"/>
      <c r="BP620"/>
      <c r="BQ620"/>
      <c r="BR620"/>
      <c r="BS620"/>
      <c r="BT620"/>
      <c r="BU620"/>
      <c r="BV620"/>
      <c r="BW620"/>
      <c r="BX620"/>
      <c r="BY620"/>
      <c r="BZ620"/>
      <c r="CA620"/>
      <c r="CB620"/>
      <c r="CC620"/>
      <c r="CD620"/>
      <c r="CE620"/>
      <c r="CF620"/>
      <c r="CG620"/>
      <c r="CH620"/>
      <c r="CI620"/>
      <c r="CJ620"/>
      <c r="CK620"/>
      <c r="CL620"/>
      <c r="CM620"/>
      <c r="CN620"/>
      <c r="CO620"/>
      <c r="CP620"/>
      <c r="CQ620"/>
      <c r="CR620"/>
      <c r="CS620"/>
      <c r="CT620"/>
      <c r="CU620"/>
      <c r="CV620"/>
      <c r="CW620"/>
      <c r="CX620"/>
      <c r="CY620"/>
      <c r="CZ620"/>
      <c r="DA620"/>
      <c r="DB620"/>
      <c r="DC620"/>
      <c r="DD620"/>
      <c r="DE620"/>
      <c r="DF620"/>
      <c r="DG620"/>
      <c r="DH620"/>
      <c r="DI620"/>
      <c r="DJ620"/>
      <c r="DK620"/>
      <c r="DL620"/>
      <c r="DM620"/>
      <c r="DN620"/>
      <c r="DO620"/>
      <c r="DP620"/>
      <c r="DQ620"/>
      <c r="DR620"/>
      <c r="DS620"/>
      <c r="DT620"/>
      <c r="DU620"/>
      <c r="DV620"/>
      <c r="DW620"/>
      <c r="DX620"/>
      <c r="DY620"/>
      <c r="DZ620"/>
      <c r="EA620"/>
      <c r="EB620"/>
      <c r="EC620"/>
      <c r="ED620"/>
      <c r="EE620"/>
      <c r="EF620"/>
      <c r="EG620"/>
      <c r="EH620"/>
      <c r="EI620"/>
      <c r="EJ620"/>
      <c r="EK620"/>
      <c r="EL620"/>
      <c r="EM620"/>
      <c r="EN620"/>
      <c r="EO620"/>
      <c r="EP620"/>
      <c r="EQ620"/>
      <c r="ER620"/>
      <c r="ES620"/>
      <c r="ET620"/>
      <c r="EU620"/>
      <c r="EV620"/>
      <c r="EW620"/>
      <c r="EX620"/>
      <c r="EY620"/>
      <c r="EZ620"/>
      <c r="FA620"/>
      <c r="FB620"/>
      <c r="FC620"/>
      <c r="FD620"/>
      <c r="FE620"/>
      <c r="FF620"/>
      <c r="FG620"/>
      <c r="FH620"/>
      <c r="FI620"/>
      <c r="FJ620"/>
      <c r="FK620"/>
      <c r="FL620"/>
      <c r="FM620"/>
      <c r="FN620"/>
      <c r="FO620"/>
      <c r="FP620"/>
      <c r="FQ620"/>
      <c r="FR620"/>
      <c r="FS620"/>
      <c r="FT620"/>
      <c r="FU620"/>
      <c r="FV620"/>
      <c r="FW620"/>
      <c r="FX620"/>
      <c r="FY620"/>
      <c r="FZ620"/>
      <c r="GA620"/>
      <c r="GB620"/>
      <c r="GC620"/>
      <c r="GD620"/>
    </row>
    <row r="621" spans="1:186" s="8" customFormat="1" x14ac:dyDescent="0.2">
      <c r="A621"/>
      <c r="B621"/>
      <c r="C621"/>
      <c r="D621"/>
      <c r="E621"/>
      <c r="F621"/>
      <c r="G621"/>
      <c r="H621"/>
      <c r="I621"/>
      <c r="J621"/>
      <c r="K621"/>
      <c r="L621"/>
      <c r="M621"/>
      <c r="N621"/>
      <c r="O621"/>
      <c r="P621"/>
      <c r="Q621"/>
      <c r="R621"/>
      <c r="S621"/>
      <c r="T621"/>
      <c r="U621"/>
      <c r="V621"/>
      <c r="W621"/>
      <c r="X621"/>
      <c r="Y621"/>
      <c r="Z621"/>
      <c r="AA621"/>
      <c r="AB621"/>
      <c r="AC621"/>
      <c r="AD621"/>
      <c r="AE621"/>
      <c r="AF621"/>
      <c r="AG621"/>
      <c r="AH621"/>
      <c r="AI621"/>
      <c r="AJ621"/>
      <c r="AK621"/>
      <c r="AL621"/>
      <c r="AM621"/>
      <c r="AN621"/>
      <c r="AO621"/>
      <c r="AP621"/>
      <c r="AQ621"/>
      <c r="AR621"/>
      <c r="AS621"/>
      <c r="AT621"/>
      <c r="AU621"/>
      <c r="AV621"/>
      <c r="AW621"/>
      <c r="AX621"/>
      <c r="AY621"/>
      <c r="AZ621"/>
      <c r="BA621"/>
      <c r="BB621"/>
      <c r="BC621"/>
      <c r="BD621"/>
      <c r="BE621"/>
      <c r="BF621"/>
      <c r="BG621"/>
      <c r="BH621"/>
      <c r="BI621"/>
      <c r="BJ621"/>
      <c r="BK621"/>
      <c r="BL621"/>
      <c r="BM621"/>
      <c r="BN621"/>
      <c r="BO621"/>
      <c r="BP621"/>
      <c r="BQ621"/>
      <c r="BR621"/>
      <c r="BS621"/>
      <c r="BT621"/>
      <c r="BU621"/>
      <c r="BV621"/>
      <c r="BW621"/>
      <c r="BX621"/>
      <c r="BY621"/>
      <c r="BZ621"/>
      <c r="CA621"/>
      <c r="CB621"/>
      <c r="CC621"/>
      <c r="CD621"/>
      <c r="CE621"/>
      <c r="CF621"/>
      <c r="CG621"/>
      <c r="CH621"/>
      <c r="CI621"/>
      <c r="CJ621"/>
      <c r="CK621"/>
      <c r="CL621"/>
      <c r="CM621"/>
      <c r="CN621"/>
      <c r="CO621"/>
      <c r="CP621"/>
      <c r="CQ621"/>
      <c r="CR621"/>
      <c r="CS621"/>
      <c r="CT621"/>
      <c r="CU621"/>
      <c r="CV621"/>
      <c r="CW621"/>
      <c r="CX621"/>
      <c r="CY621"/>
      <c r="CZ621"/>
      <c r="DA621"/>
      <c r="DB621"/>
      <c r="DC621"/>
      <c r="DD621"/>
      <c r="DE621"/>
      <c r="DF621"/>
      <c r="DG621"/>
      <c r="DH621"/>
      <c r="DI621"/>
      <c r="DJ621"/>
      <c r="DK621"/>
      <c r="DL621"/>
      <c r="DM621"/>
      <c r="DN621"/>
      <c r="DO621"/>
      <c r="DP621"/>
      <c r="DQ621"/>
      <c r="DR621"/>
      <c r="DS621"/>
      <c r="DT621"/>
      <c r="DU621"/>
      <c r="DV621"/>
      <c r="DW621"/>
      <c r="DX621"/>
      <c r="DY621"/>
      <c r="DZ621"/>
      <c r="EA621"/>
      <c r="EB621"/>
      <c r="EC621"/>
      <c r="ED621"/>
      <c r="EE621"/>
      <c r="EF621"/>
      <c r="EG621"/>
      <c r="EH621"/>
      <c r="EI621"/>
      <c r="EJ621"/>
      <c r="EK621"/>
      <c r="EL621"/>
      <c r="EM621"/>
      <c r="EN621"/>
      <c r="EO621"/>
      <c r="EP621"/>
      <c r="EQ621"/>
      <c r="ER621"/>
      <c r="ES621"/>
      <c r="ET621"/>
      <c r="EU621"/>
      <c r="EV621"/>
      <c r="EW621"/>
      <c r="EX621"/>
      <c r="EY621"/>
      <c r="EZ621"/>
      <c r="FA621"/>
      <c r="FB621"/>
      <c r="FC621"/>
      <c r="FD621"/>
      <c r="FE621"/>
      <c r="FF621"/>
      <c r="FG621"/>
      <c r="FH621"/>
      <c r="FI621"/>
      <c r="FJ621"/>
      <c r="FK621"/>
      <c r="FL621"/>
      <c r="FM621"/>
      <c r="FN621"/>
      <c r="FO621"/>
      <c r="FP621"/>
      <c r="FQ621"/>
      <c r="FR621"/>
      <c r="FS621"/>
      <c r="FT621"/>
      <c r="FU621"/>
      <c r="FV621"/>
      <c r="FW621"/>
      <c r="FX621"/>
      <c r="FY621"/>
      <c r="FZ621"/>
      <c r="GA621"/>
      <c r="GB621"/>
      <c r="GC621"/>
      <c r="GD621"/>
    </row>
    <row r="622" spans="1:186" s="8" customFormat="1" x14ac:dyDescent="0.2">
      <c r="A622"/>
      <c r="B622"/>
      <c r="C622"/>
      <c r="D622"/>
      <c r="E622"/>
      <c r="F622"/>
      <c r="G622"/>
      <c r="H622"/>
      <c r="I622"/>
      <c r="J622"/>
      <c r="K622"/>
      <c r="L622"/>
      <c r="M622"/>
      <c r="N622"/>
      <c r="O622"/>
      <c r="P622"/>
      <c r="Q622"/>
      <c r="R622"/>
      <c r="S622"/>
      <c r="T622"/>
      <c r="U622"/>
      <c r="V622"/>
      <c r="W622"/>
      <c r="X622"/>
      <c r="Y622"/>
      <c r="Z622"/>
      <c r="AA622"/>
      <c r="AB622"/>
      <c r="AC622"/>
      <c r="AD622"/>
      <c r="AE622"/>
      <c r="AF622"/>
      <c r="AG622"/>
      <c r="AH622"/>
      <c r="AI622"/>
      <c r="AJ622"/>
      <c r="AK622"/>
      <c r="AL622"/>
      <c r="AM622"/>
      <c r="AN622"/>
      <c r="AO622"/>
      <c r="AP622"/>
      <c r="AQ622"/>
      <c r="AR622"/>
      <c r="AS622"/>
      <c r="AT622"/>
      <c r="AU622"/>
      <c r="AV622"/>
      <c r="AW622"/>
      <c r="AX622"/>
      <c r="AY622"/>
      <c r="AZ622"/>
      <c r="BA622"/>
      <c r="BB622"/>
      <c r="BC622"/>
      <c r="BD622"/>
      <c r="BE622"/>
      <c r="BF622"/>
      <c r="BG622"/>
      <c r="BH622"/>
      <c r="BI622"/>
      <c r="BJ622"/>
      <c r="BK622"/>
      <c r="BL622"/>
      <c r="BM622"/>
      <c r="BN622"/>
      <c r="BO622"/>
      <c r="BP622"/>
      <c r="BQ622"/>
      <c r="BR622"/>
      <c r="BS622"/>
      <c r="BT622"/>
      <c r="BU622"/>
      <c r="BV622"/>
      <c r="BW622"/>
      <c r="BX622"/>
      <c r="BY622"/>
      <c r="BZ622"/>
      <c r="CA622"/>
      <c r="CB622"/>
      <c r="CC622"/>
      <c r="CD622"/>
      <c r="CE622"/>
      <c r="CF622"/>
      <c r="CG622"/>
      <c r="CH622"/>
      <c r="CI622"/>
      <c r="CJ622"/>
      <c r="CK622"/>
      <c r="CL622"/>
      <c r="CM622"/>
      <c r="CN622"/>
      <c r="CO622"/>
      <c r="CP622"/>
      <c r="CQ622"/>
      <c r="CR622"/>
      <c r="CS622"/>
      <c r="CT622"/>
      <c r="CU622"/>
      <c r="CV622"/>
      <c r="CW622"/>
      <c r="CX622"/>
      <c r="CY622"/>
      <c r="CZ622"/>
      <c r="DA622"/>
      <c r="DB622"/>
      <c r="DC622"/>
      <c r="DD622"/>
      <c r="DE622"/>
      <c r="DF622"/>
      <c r="DG622"/>
      <c r="DH622"/>
      <c r="DI622"/>
      <c r="DJ622"/>
      <c r="DK622"/>
      <c r="DL622"/>
      <c r="DM622"/>
      <c r="DN622"/>
      <c r="DO622"/>
      <c r="DP622"/>
      <c r="DQ622"/>
      <c r="DR622"/>
      <c r="DS622"/>
      <c r="DT622"/>
      <c r="DU622"/>
      <c r="DV622"/>
      <c r="DW622"/>
      <c r="DX622"/>
      <c r="DY622"/>
      <c r="DZ622"/>
      <c r="EA622"/>
      <c r="EB622"/>
      <c r="EC622"/>
      <c r="ED622"/>
      <c r="EE622"/>
      <c r="EF622"/>
      <c r="EG622"/>
      <c r="EH622"/>
      <c r="EI622"/>
      <c r="EJ622"/>
      <c r="EK622"/>
      <c r="EL622"/>
      <c r="EM622"/>
      <c r="EN622"/>
      <c r="EO622"/>
      <c r="EP622"/>
      <c r="EQ622"/>
      <c r="ER622"/>
      <c r="ES622"/>
      <c r="ET622"/>
      <c r="EU622"/>
      <c r="EV622"/>
      <c r="EW622"/>
      <c r="EX622"/>
      <c r="EY622"/>
      <c r="EZ622"/>
      <c r="FA622"/>
      <c r="FB622"/>
      <c r="FC622"/>
      <c r="FD622"/>
      <c r="FE622"/>
      <c r="FF622"/>
      <c r="FG622"/>
      <c r="FH622"/>
      <c r="FI622"/>
      <c r="FJ622"/>
      <c r="FK622"/>
      <c r="FL622"/>
      <c r="FM622"/>
      <c r="FN622"/>
      <c r="FO622"/>
      <c r="FP622"/>
      <c r="FQ622"/>
      <c r="FR622"/>
      <c r="FS622"/>
      <c r="FT622"/>
      <c r="FU622"/>
      <c r="FV622"/>
      <c r="FW622"/>
      <c r="FX622"/>
      <c r="FY622"/>
      <c r="FZ622"/>
      <c r="GA622"/>
      <c r="GB622"/>
      <c r="GC622"/>
      <c r="GD622"/>
    </row>
    <row r="623" spans="1:186" s="8" customFormat="1" x14ac:dyDescent="0.2">
      <c r="A623"/>
      <c r="B623"/>
      <c r="C623"/>
      <c r="D623"/>
      <c r="E623"/>
      <c r="F623"/>
      <c r="G623"/>
      <c r="H623"/>
      <c r="I623"/>
      <c r="J623"/>
      <c r="K623"/>
      <c r="L623"/>
      <c r="M623"/>
      <c r="N623"/>
      <c r="O623"/>
      <c r="P623"/>
      <c r="Q623"/>
      <c r="R623"/>
      <c r="S623"/>
      <c r="T623"/>
      <c r="U623"/>
      <c r="V623"/>
      <c r="W623"/>
      <c r="X623"/>
      <c r="Y623"/>
      <c r="Z623"/>
      <c r="AA623"/>
      <c r="AB623"/>
      <c r="AC623"/>
      <c r="AD623"/>
      <c r="AE623"/>
      <c r="AF623"/>
      <c r="AG623"/>
      <c r="AH623"/>
      <c r="AI623"/>
      <c r="AJ623"/>
      <c r="AK623"/>
      <c r="AL623"/>
      <c r="AM623"/>
      <c r="AN623"/>
      <c r="AO623"/>
      <c r="AP623"/>
      <c r="AQ623"/>
      <c r="AR623"/>
      <c r="AS623"/>
      <c r="AT623"/>
      <c r="AU623"/>
      <c r="AV623"/>
      <c r="AW623"/>
      <c r="AX623"/>
      <c r="AY623"/>
      <c r="AZ623"/>
      <c r="BA623"/>
      <c r="BB623"/>
      <c r="BC623"/>
      <c r="BD623"/>
      <c r="BE623"/>
      <c r="BF623"/>
      <c r="BG623"/>
      <c r="BH623"/>
      <c r="BI623"/>
      <c r="BJ623"/>
      <c r="BK623"/>
      <c r="BL623"/>
      <c r="BM623"/>
      <c r="BN623"/>
      <c r="BO623"/>
      <c r="BP623"/>
      <c r="BQ623"/>
      <c r="BR623"/>
      <c r="BS623"/>
      <c r="BT623"/>
      <c r="BU623"/>
      <c r="BV623"/>
      <c r="BW623"/>
      <c r="BX623"/>
      <c r="BY623"/>
      <c r="BZ623"/>
      <c r="CA623"/>
      <c r="CB623"/>
      <c r="CC623"/>
      <c r="CD623"/>
      <c r="CE623"/>
      <c r="CF623"/>
      <c r="CG623"/>
      <c r="CH623"/>
      <c r="CI623"/>
      <c r="CJ623"/>
      <c r="CK623"/>
      <c r="CL623"/>
      <c r="CM623"/>
      <c r="CN623"/>
      <c r="CO623"/>
      <c r="CP623"/>
      <c r="CQ623"/>
      <c r="CR623"/>
      <c r="CS623"/>
      <c r="CT623"/>
      <c r="CU623"/>
      <c r="CV623"/>
      <c r="CW623"/>
      <c r="CX623"/>
      <c r="CY623"/>
      <c r="CZ623"/>
      <c r="DA623"/>
      <c r="DB623"/>
      <c r="DC623"/>
      <c r="DD623"/>
      <c r="DE623"/>
      <c r="DF623"/>
      <c r="DG623"/>
      <c r="DH623"/>
      <c r="DI623"/>
      <c r="DJ623"/>
      <c r="DK623"/>
      <c r="DL623"/>
      <c r="DM623"/>
      <c r="DN623"/>
      <c r="DO623"/>
      <c r="DP623"/>
      <c r="DQ623"/>
      <c r="DR623"/>
      <c r="DS623"/>
      <c r="DT623"/>
      <c r="DU623"/>
      <c r="DV623"/>
      <c r="DW623"/>
      <c r="DX623"/>
      <c r="DY623"/>
      <c r="DZ623"/>
      <c r="EA623"/>
      <c r="EB623"/>
      <c r="EC623"/>
      <c r="ED623"/>
      <c r="EE623"/>
      <c r="EF623"/>
      <c r="EG623"/>
      <c r="EH623"/>
      <c r="EI623"/>
      <c r="EJ623"/>
      <c r="EK623"/>
      <c r="EL623"/>
      <c r="EM623"/>
      <c r="EN623"/>
      <c r="EO623"/>
      <c r="EP623"/>
      <c r="EQ623"/>
      <c r="ER623"/>
      <c r="ES623"/>
      <c r="ET623"/>
      <c r="EU623"/>
      <c r="EV623"/>
      <c r="EW623"/>
      <c r="EX623"/>
      <c r="EY623"/>
      <c r="EZ623"/>
      <c r="FA623"/>
      <c r="FB623"/>
      <c r="FC623"/>
      <c r="FD623"/>
      <c r="FE623"/>
      <c r="FF623"/>
      <c r="FG623"/>
      <c r="FH623"/>
      <c r="FI623"/>
      <c r="FJ623"/>
      <c r="FK623"/>
      <c r="FL623"/>
      <c r="FM623"/>
      <c r="FN623"/>
      <c r="FO623"/>
      <c r="FP623"/>
      <c r="FQ623"/>
      <c r="FR623"/>
      <c r="FS623"/>
      <c r="FT623"/>
      <c r="FU623"/>
      <c r="FV623"/>
      <c r="FW623"/>
      <c r="FX623"/>
      <c r="FY623"/>
      <c r="FZ623"/>
      <c r="GA623"/>
      <c r="GB623"/>
      <c r="GC623"/>
      <c r="GD623"/>
    </row>
    <row r="624" spans="1:186" s="8" customFormat="1" x14ac:dyDescent="0.2">
      <c r="A624"/>
      <c r="B624"/>
      <c r="C624"/>
      <c r="D624"/>
      <c r="E624"/>
      <c r="F624"/>
      <c r="G624"/>
      <c r="H624"/>
      <c r="I624"/>
      <c r="J624"/>
      <c r="K624"/>
      <c r="L624"/>
      <c r="M624"/>
      <c r="N624"/>
      <c r="O624"/>
      <c r="P624"/>
      <c r="Q624"/>
      <c r="R624"/>
      <c r="S624"/>
      <c r="T624"/>
      <c r="U624"/>
      <c r="V624"/>
      <c r="W624"/>
      <c r="X624"/>
      <c r="Y624"/>
      <c r="Z624"/>
      <c r="AA624"/>
      <c r="AB624"/>
      <c r="AC624"/>
      <c r="AD624"/>
      <c r="AE624"/>
      <c r="AF624"/>
      <c r="AG624"/>
      <c r="AH624"/>
      <c r="AI624"/>
      <c r="AJ624"/>
      <c r="AK624"/>
      <c r="AL624"/>
      <c r="AM624"/>
      <c r="AN624"/>
      <c r="AO624"/>
      <c r="AP624"/>
      <c r="AQ624"/>
      <c r="AR624"/>
      <c r="AS624"/>
      <c r="AT624"/>
      <c r="AU624"/>
      <c r="AV624"/>
      <c r="AW624"/>
      <c r="AX624"/>
      <c r="AY624"/>
      <c r="AZ624"/>
      <c r="BA624"/>
      <c r="BB624"/>
      <c r="BC624"/>
      <c r="BD624"/>
      <c r="BE624"/>
      <c r="BF624"/>
      <c r="BG624"/>
      <c r="BH624"/>
      <c r="BI624"/>
      <c r="BJ624"/>
      <c r="BK624"/>
      <c r="BL624"/>
      <c r="BM624"/>
      <c r="BN624"/>
      <c r="BO624"/>
      <c r="BP624"/>
      <c r="BQ624"/>
      <c r="BR624"/>
      <c r="BS624"/>
      <c r="BT624"/>
      <c r="BU624"/>
      <c r="BV624"/>
      <c r="BW624"/>
      <c r="BX624"/>
      <c r="BY624"/>
      <c r="BZ624"/>
      <c r="CA624"/>
      <c r="CB624"/>
      <c r="CC624"/>
      <c r="CD624"/>
      <c r="CE624"/>
      <c r="CF624"/>
      <c r="CG624"/>
      <c r="CH624"/>
      <c r="CI624"/>
      <c r="CJ624"/>
      <c r="CK624"/>
      <c r="CL624"/>
      <c r="CM624"/>
      <c r="CN624"/>
      <c r="CO624"/>
      <c r="CP624"/>
      <c r="CQ624"/>
      <c r="CR624"/>
      <c r="CS624"/>
      <c r="CT624"/>
      <c r="CU624"/>
      <c r="CV624"/>
      <c r="CW624"/>
      <c r="CX624"/>
      <c r="CY624"/>
      <c r="CZ624"/>
      <c r="DA624"/>
      <c r="DB624"/>
      <c r="DC624"/>
      <c r="DD624"/>
      <c r="DE624"/>
      <c r="DF624"/>
      <c r="DG624"/>
      <c r="DH624"/>
      <c r="DI624"/>
      <c r="DJ624"/>
      <c r="DK624"/>
      <c r="DL624"/>
      <c r="DM624"/>
      <c r="DN624"/>
      <c r="DO624"/>
      <c r="DP624"/>
      <c r="DQ624"/>
      <c r="DR624"/>
      <c r="DS624"/>
      <c r="DT624"/>
      <c r="DU624"/>
      <c r="DV624"/>
      <c r="DW624"/>
      <c r="DX624"/>
      <c r="DY624"/>
      <c r="DZ624"/>
      <c r="EA624"/>
      <c r="EB624"/>
      <c r="EC624"/>
      <c r="ED624"/>
      <c r="EE624"/>
      <c r="EF624"/>
      <c r="EG624"/>
      <c r="EH624"/>
      <c r="EI624"/>
      <c r="EJ624"/>
      <c r="EK624"/>
      <c r="EL624"/>
      <c r="EM624"/>
      <c r="EN624"/>
      <c r="EO624"/>
      <c r="EP624"/>
      <c r="EQ624"/>
      <c r="ER624"/>
      <c r="ES624"/>
      <c r="ET624"/>
      <c r="EU624"/>
      <c r="EV624"/>
      <c r="EW624"/>
      <c r="EX624"/>
      <c r="EY624"/>
      <c r="EZ624"/>
      <c r="FA624"/>
      <c r="FB624"/>
      <c r="FC624"/>
      <c r="FD624"/>
      <c r="FE624"/>
      <c r="FF624"/>
      <c r="FG624"/>
      <c r="FH624"/>
      <c r="FI624"/>
      <c r="FJ624"/>
      <c r="FK624"/>
      <c r="FL624"/>
      <c r="FM624"/>
      <c r="FN624"/>
      <c r="FO624"/>
      <c r="FP624"/>
      <c r="FQ624"/>
      <c r="FR624"/>
      <c r="FS624"/>
      <c r="FT624"/>
      <c r="FU624"/>
      <c r="FV624"/>
      <c r="FW624"/>
      <c r="FX624"/>
      <c r="FY624"/>
      <c r="FZ624"/>
      <c r="GA624"/>
      <c r="GB624"/>
      <c r="GC624"/>
      <c r="GD624"/>
    </row>
    <row r="625" spans="1:186" s="8" customFormat="1" x14ac:dyDescent="0.2">
      <c r="A625"/>
      <c r="B625"/>
      <c r="C625"/>
      <c r="D625"/>
      <c r="E625"/>
      <c r="F625"/>
      <c r="G625"/>
      <c r="H625"/>
      <c r="I625"/>
      <c r="J625"/>
      <c r="K625"/>
      <c r="L625"/>
      <c r="M625"/>
      <c r="N625"/>
      <c r="O625"/>
      <c r="P625"/>
      <c r="Q625"/>
      <c r="R625"/>
      <c r="S625"/>
      <c r="T625"/>
      <c r="U625"/>
      <c r="V625"/>
      <c r="W625"/>
      <c r="X625"/>
      <c r="Y625"/>
      <c r="Z625"/>
      <c r="AA625"/>
      <c r="AB625"/>
      <c r="AC625"/>
      <c r="AD625"/>
      <c r="AE625"/>
      <c r="AF625"/>
      <c r="AG625"/>
      <c r="AH625"/>
      <c r="AI625"/>
      <c r="AJ625"/>
      <c r="AK625"/>
      <c r="AL625"/>
      <c r="AM625"/>
      <c r="AN625"/>
      <c r="AO625"/>
      <c r="AP625"/>
      <c r="AQ625"/>
      <c r="AR625"/>
      <c r="AS625"/>
      <c r="AT625"/>
      <c r="AU625"/>
      <c r="AV625"/>
      <c r="AW625"/>
      <c r="AX625"/>
      <c r="AY625"/>
      <c r="AZ625"/>
      <c r="BA625"/>
      <c r="BB625"/>
      <c r="BC625"/>
      <c r="BD625"/>
      <c r="BE625"/>
      <c r="BF625"/>
      <c r="BG625"/>
      <c r="BH625"/>
      <c r="BI625"/>
      <c r="BJ625"/>
      <c r="BK625"/>
      <c r="BL625"/>
      <c r="BM625"/>
      <c r="BN625"/>
      <c r="BO625"/>
      <c r="BP625"/>
      <c r="BQ625"/>
      <c r="BR625"/>
      <c r="BS625"/>
      <c r="BT625"/>
      <c r="BU625"/>
      <c r="BV625"/>
      <c r="BW625"/>
      <c r="BX625"/>
      <c r="BY625"/>
      <c r="BZ625"/>
      <c r="CA625"/>
      <c r="CB625"/>
      <c r="CC625"/>
      <c r="CD625"/>
      <c r="CE625"/>
      <c r="CF625"/>
      <c r="CG625"/>
      <c r="CH625"/>
      <c r="CI625"/>
      <c r="CJ625"/>
      <c r="CK625"/>
      <c r="CL625"/>
      <c r="CM625"/>
      <c r="CN625"/>
      <c r="CO625"/>
      <c r="CP625"/>
      <c r="CQ625"/>
      <c r="CR625"/>
      <c r="CS625"/>
      <c r="CT625"/>
      <c r="CU625"/>
      <c r="CV625"/>
      <c r="CW625"/>
      <c r="CX625"/>
      <c r="CY625"/>
      <c r="CZ625"/>
      <c r="DA625"/>
      <c r="DB625"/>
      <c r="DC625"/>
      <c r="DD625"/>
      <c r="DE625"/>
      <c r="DF625"/>
      <c r="DG625"/>
      <c r="DH625"/>
      <c r="DI625"/>
      <c r="DJ625"/>
      <c r="DK625"/>
      <c r="DL625"/>
      <c r="DM625"/>
      <c r="DN625"/>
      <c r="DO625"/>
      <c r="DP625"/>
      <c r="DQ625"/>
      <c r="DR625"/>
      <c r="DS625"/>
      <c r="DT625"/>
      <c r="DU625"/>
      <c r="DV625"/>
      <c r="DW625"/>
      <c r="DX625"/>
      <c r="DY625"/>
      <c r="DZ625"/>
      <c r="EA625"/>
      <c r="EB625"/>
      <c r="EC625"/>
      <c r="ED625"/>
      <c r="EE625"/>
      <c r="EF625"/>
      <c r="EG625"/>
      <c r="EH625"/>
      <c r="EI625"/>
      <c r="EJ625"/>
      <c r="EK625"/>
      <c r="EL625"/>
      <c r="EM625"/>
      <c r="EN625"/>
      <c r="EO625"/>
      <c r="EP625"/>
      <c r="EQ625"/>
      <c r="ER625"/>
      <c r="ES625"/>
      <c r="ET625"/>
      <c r="EU625"/>
      <c r="EV625"/>
      <c r="EW625"/>
      <c r="EX625"/>
      <c r="EY625"/>
      <c r="EZ625"/>
      <c r="FA625"/>
      <c r="FB625"/>
      <c r="FC625"/>
      <c r="FD625"/>
      <c r="FE625"/>
      <c r="FF625"/>
      <c r="FG625"/>
      <c r="FH625"/>
      <c r="FI625"/>
      <c r="FJ625"/>
      <c r="FK625"/>
      <c r="FL625"/>
      <c r="FM625"/>
      <c r="FN625"/>
      <c r="FO625"/>
      <c r="FP625"/>
      <c r="FQ625"/>
      <c r="FR625"/>
      <c r="FS625"/>
      <c r="FT625"/>
      <c r="FU625"/>
      <c r="FV625"/>
      <c r="FW625"/>
      <c r="FX625"/>
      <c r="FY625"/>
      <c r="FZ625"/>
      <c r="GA625"/>
      <c r="GB625"/>
      <c r="GC625"/>
      <c r="GD625"/>
    </row>
    <row r="626" spans="1:186" s="8" customFormat="1" x14ac:dyDescent="0.2">
      <c r="A626"/>
      <c r="B626"/>
      <c r="C626"/>
      <c r="D626"/>
      <c r="E626"/>
      <c r="F626"/>
      <c r="G626"/>
      <c r="H626"/>
      <c r="I626"/>
      <c r="J626"/>
      <c r="K626"/>
      <c r="L626"/>
      <c r="M626"/>
      <c r="N626"/>
      <c r="O626"/>
      <c r="P626"/>
      <c r="Q626"/>
      <c r="R626"/>
      <c r="S626"/>
      <c r="T626"/>
      <c r="U626"/>
      <c r="V626"/>
      <c r="W626"/>
      <c r="X626"/>
      <c r="Y626"/>
      <c r="Z626"/>
      <c r="AA626"/>
      <c r="AB626"/>
      <c r="AC626"/>
      <c r="AD626"/>
      <c r="AE626"/>
      <c r="AF626"/>
      <c r="AG626"/>
      <c r="AH626"/>
      <c r="AI626"/>
      <c r="AJ626"/>
      <c r="AK626"/>
      <c r="AL626"/>
      <c r="AM626"/>
      <c r="AN626"/>
      <c r="AO626"/>
      <c r="AP626"/>
      <c r="AQ626"/>
      <c r="AR626"/>
      <c r="AS626"/>
      <c r="AT626"/>
      <c r="AU626"/>
      <c r="AV626"/>
      <c r="AW626"/>
      <c r="AX626"/>
      <c r="AY626"/>
      <c r="AZ626"/>
      <c r="BA626"/>
      <c r="BB626"/>
      <c r="BC626"/>
      <c r="BD626"/>
      <c r="BE626"/>
      <c r="BF626"/>
      <c r="BG626"/>
      <c r="BH626"/>
      <c r="BI626"/>
      <c r="BJ626"/>
      <c r="BK626"/>
      <c r="BL626"/>
      <c r="BM626"/>
      <c r="BN626"/>
      <c r="BO626"/>
      <c r="BP626"/>
      <c r="BQ626"/>
      <c r="BR626"/>
      <c r="BS626"/>
      <c r="BT626"/>
      <c r="BU626"/>
      <c r="BV626"/>
      <c r="BW626"/>
      <c r="BX626"/>
      <c r="BY626"/>
      <c r="BZ626"/>
      <c r="CA626"/>
      <c r="CB626"/>
      <c r="CC626"/>
      <c r="CD626"/>
      <c r="CE626"/>
      <c r="CF626"/>
      <c r="CG626"/>
      <c r="CH626"/>
      <c r="CI626"/>
      <c r="CJ626"/>
      <c r="CK626"/>
      <c r="CL626"/>
      <c r="CM626"/>
      <c r="CN626"/>
      <c r="CO626"/>
      <c r="CP626"/>
      <c r="CQ626"/>
      <c r="CR626"/>
      <c r="CS626"/>
      <c r="CT626"/>
      <c r="CU626"/>
      <c r="CV626"/>
      <c r="CW626"/>
      <c r="CX626"/>
      <c r="CY626"/>
      <c r="CZ626"/>
      <c r="DA626"/>
      <c r="DB626"/>
      <c r="DC626"/>
      <c r="DD626"/>
      <c r="DE626"/>
      <c r="DF626"/>
      <c r="DG626"/>
      <c r="DH626"/>
      <c r="DI626"/>
      <c r="DJ626"/>
      <c r="DK626"/>
      <c r="DL626"/>
      <c r="DM626"/>
      <c r="DN626"/>
      <c r="DO626"/>
      <c r="DP626"/>
      <c r="DQ626"/>
      <c r="DR626"/>
      <c r="DS626"/>
      <c r="DT626"/>
      <c r="DU626"/>
      <c r="DV626"/>
      <c r="DW626"/>
      <c r="DX626"/>
      <c r="DY626"/>
      <c r="DZ626"/>
      <c r="EA626"/>
      <c r="EB626"/>
      <c r="EC626"/>
      <c r="ED626"/>
      <c r="EE626"/>
      <c r="EF626"/>
      <c r="EG626"/>
      <c r="EH626"/>
      <c r="EI626"/>
      <c r="EJ626"/>
      <c r="EK626"/>
      <c r="EL626"/>
      <c r="EM626"/>
      <c r="EN626"/>
      <c r="EO626"/>
      <c r="EP626"/>
      <c r="EQ626"/>
      <c r="ER626"/>
      <c r="ES626"/>
      <c r="ET626"/>
      <c r="EU626"/>
      <c r="EV626"/>
      <c r="EW626"/>
      <c r="EX626"/>
      <c r="EY626"/>
      <c r="EZ626"/>
      <c r="FA626"/>
      <c r="FB626"/>
      <c r="FC626"/>
      <c r="FD626"/>
      <c r="FE626"/>
      <c r="FF626"/>
      <c r="FG626"/>
      <c r="FH626"/>
      <c r="FI626"/>
      <c r="FJ626"/>
      <c r="FK626"/>
      <c r="FL626"/>
      <c r="FM626"/>
      <c r="FN626"/>
      <c r="FO626"/>
      <c r="FP626"/>
      <c r="FQ626"/>
      <c r="FR626"/>
      <c r="FS626"/>
      <c r="FT626"/>
      <c r="FU626"/>
      <c r="FV626"/>
      <c r="FW626"/>
      <c r="FX626"/>
      <c r="FY626"/>
      <c r="FZ626"/>
      <c r="GA626"/>
      <c r="GB626"/>
      <c r="GC626"/>
      <c r="GD626"/>
    </row>
    <row r="627" spans="1:186" s="8" customFormat="1" x14ac:dyDescent="0.2">
      <c r="A627"/>
      <c r="B627"/>
      <c r="C627"/>
      <c r="D627"/>
      <c r="E627"/>
      <c r="F627"/>
      <c r="G627"/>
      <c r="H627"/>
      <c r="I627"/>
      <c r="J627"/>
      <c r="K627"/>
      <c r="L627"/>
      <c r="M627"/>
      <c r="N627"/>
      <c r="O627"/>
      <c r="P627"/>
      <c r="Q627"/>
      <c r="R627"/>
      <c r="S627"/>
      <c r="T627"/>
      <c r="U627"/>
      <c r="V627"/>
      <c r="W627"/>
      <c r="X627"/>
      <c r="Y627"/>
      <c r="Z627"/>
      <c r="AA627"/>
      <c r="AB627"/>
      <c r="AC627"/>
      <c r="AD627"/>
      <c r="AE627"/>
      <c r="AF627"/>
      <c r="AG627"/>
      <c r="AH627"/>
      <c r="AI627"/>
      <c r="AJ627"/>
      <c r="AK627"/>
      <c r="AL627"/>
      <c r="AM627"/>
      <c r="AN627"/>
      <c r="AO627"/>
      <c r="AP627"/>
      <c r="AQ627"/>
      <c r="AR627"/>
      <c r="AS627"/>
      <c r="AT627"/>
      <c r="AU627"/>
      <c r="AV627"/>
      <c r="AW627"/>
      <c r="AX627"/>
      <c r="AY627"/>
      <c r="AZ627"/>
      <c r="BA627"/>
      <c r="BB627"/>
      <c r="BC627"/>
      <c r="BD627"/>
      <c r="BE627"/>
      <c r="BF627"/>
      <c r="BG627"/>
      <c r="BH627"/>
      <c r="BI627"/>
      <c r="BJ627"/>
      <c r="BK627"/>
      <c r="BL627"/>
      <c r="BM627"/>
      <c r="BN627"/>
      <c r="BO627"/>
      <c r="BP627"/>
      <c r="BQ627"/>
      <c r="BR627"/>
      <c r="BS627"/>
      <c r="BT627"/>
      <c r="BU627"/>
      <c r="BV627"/>
      <c r="BW627"/>
      <c r="BX627"/>
      <c r="BY627"/>
      <c r="BZ627"/>
      <c r="CA627"/>
      <c r="CB627"/>
      <c r="CC627"/>
      <c r="CD627"/>
      <c r="CE627"/>
      <c r="CF627"/>
      <c r="CG627"/>
      <c r="CH627"/>
      <c r="CI627"/>
      <c r="CJ627"/>
      <c r="CK627"/>
      <c r="CL627"/>
      <c r="CM627"/>
      <c r="CN627"/>
      <c r="CO627"/>
      <c r="CP627"/>
      <c r="CQ627"/>
      <c r="CR627"/>
      <c r="CS627"/>
      <c r="CT627"/>
      <c r="CU627"/>
      <c r="CV627"/>
      <c r="CW627"/>
      <c r="CX627"/>
      <c r="CY627"/>
      <c r="CZ627"/>
      <c r="DA627"/>
      <c r="DB627"/>
      <c r="DC627"/>
      <c r="DD627"/>
      <c r="DE627"/>
      <c r="DF627"/>
      <c r="DG627"/>
      <c r="DH627"/>
      <c r="DI627"/>
      <c r="DJ627"/>
      <c r="DK627"/>
      <c r="DL627"/>
      <c r="DM627"/>
      <c r="DN627"/>
      <c r="DO627"/>
      <c r="DP627"/>
      <c r="DQ627"/>
      <c r="DR627"/>
      <c r="DS627"/>
      <c r="DT627"/>
      <c r="DU627"/>
      <c r="DV627"/>
      <c r="DW627"/>
      <c r="DX627"/>
      <c r="DY627"/>
      <c r="DZ627"/>
      <c r="EA627"/>
      <c r="EB627"/>
      <c r="EC627"/>
      <c r="ED627"/>
      <c r="EE627"/>
      <c r="EF627"/>
      <c r="EG627"/>
      <c r="EH627"/>
      <c r="EI627"/>
      <c r="EJ627"/>
      <c r="EK627"/>
      <c r="EL627"/>
      <c r="EM627"/>
      <c r="EN627"/>
      <c r="EO627"/>
      <c r="EP627"/>
      <c r="EQ627"/>
      <c r="ER627"/>
      <c r="ES627"/>
      <c r="ET627"/>
      <c r="EU627"/>
      <c r="EV627"/>
      <c r="EW627"/>
      <c r="EX627"/>
      <c r="EY627"/>
      <c r="EZ627"/>
      <c r="FA627"/>
      <c r="FB627"/>
      <c r="FC627"/>
      <c r="FD627"/>
      <c r="FE627"/>
      <c r="FF627"/>
      <c r="FG627"/>
      <c r="FH627"/>
      <c r="FI627"/>
      <c r="FJ627"/>
      <c r="FK627"/>
      <c r="FL627"/>
      <c r="FM627"/>
      <c r="FN627"/>
      <c r="FO627"/>
      <c r="FP627"/>
      <c r="FQ627"/>
      <c r="FR627"/>
      <c r="FS627"/>
      <c r="FT627"/>
      <c r="FU627"/>
      <c r="FV627"/>
      <c r="FW627"/>
      <c r="FX627"/>
      <c r="FY627"/>
      <c r="FZ627"/>
      <c r="GA627"/>
      <c r="GB627"/>
      <c r="GC627"/>
      <c r="GD627"/>
    </row>
    <row r="628" spans="1:186" s="8" customFormat="1" x14ac:dyDescent="0.2">
      <c r="A628"/>
      <c r="B628"/>
      <c r="C628"/>
      <c r="D628"/>
      <c r="E628"/>
      <c r="F628"/>
      <c r="G628"/>
      <c r="H628"/>
      <c r="I628"/>
      <c r="J628"/>
      <c r="K628"/>
      <c r="L628"/>
      <c r="M628"/>
      <c r="N628"/>
      <c r="O628"/>
      <c r="P628"/>
      <c r="Q628"/>
      <c r="R628"/>
      <c r="S628"/>
      <c r="T628"/>
      <c r="U628"/>
      <c r="V628"/>
      <c r="W628"/>
      <c r="X628"/>
      <c r="Y628"/>
      <c r="Z628"/>
      <c r="AA628"/>
      <c r="AB628"/>
      <c r="AC628"/>
      <c r="AD628"/>
      <c r="AE628"/>
      <c r="AF628"/>
      <c r="AG628"/>
      <c r="AH628"/>
      <c r="AI628"/>
      <c r="AJ628"/>
      <c r="AK628"/>
      <c r="AL628"/>
      <c r="AM628"/>
      <c r="AN628"/>
      <c r="AO628"/>
      <c r="AP628"/>
      <c r="AQ628"/>
      <c r="AR628"/>
      <c r="AS628"/>
      <c r="AT628"/>
      <c r="AU628"/>
      <c r="AV628"/>
      <c r="AW628"/>
      <c r="AX628"/>
      <c r="AY628"/>
      <c r="AZ628"/>
      <c r="BA628"/>
      <c r="BB628"/>
      <c r="BC628"/>
      <c r="BD628"/>
      <c r="BE628"/>
      <c r="BF628"/>
      <c r="BG628"/>
      <c r="BH628"/>
      <c r="BI628"/>
      <c r="BJ628"/>
      <c r="BK628"/>
      <c r="BL628"/>
      <c r="BM628"/>
      <c r="BN628"/>
      <c r="BO628"/>
      <c r="BP628"/>
      <c r="BQ628"/>
      <c r="BR628"/>
      <c r="BS628"/>
      <c r="BT628"/>
      <c r="BU628"/>
      <c r="BV628"/>
      <c r="BW628"/>
      <c r="BX628"/>
      <c r="BY628"/>
      <c r="BZ628"/>
      <c r="CA628"/>
      <c r="CB628"/>
      <c r="CC628"/>
      <c r="CD628"/>
      <c r="CE628"/>
      <c r="CF628"/>
      <c r="CG628"/>
      <c r="CH628"/>
      <c r="CI628"/>
      <c r="CJ628"/>
      <c r="CK628"/>
      <c r="CL628"/>
      <c r="CM628"/>
      <c r="CN628"/>
      <c r="CO628"/>
      <c r="CP628"/>
      <c r="CQ628"/>
      <c r="CR628"/>
      <c r="CS628"/>
      <c r="CT628"/>
      <c r="CU628"/>
      <c r="CV628"/>
      <c r="CW628"/>
      <c r="CX628"/>
      <c r="CY628"/>
      <c r="CZ628"/>
      <c r="DA628"/>
      <c r="DB628"/>
      <c r="DC628"/>
      <c r="DD628"/>
      <c r="DE628"/>
      <c r="DF628"/>
      <c r="DG628"/>
      <c r="DH628"/>
      <c r="DI628"/>
      <c r="DJ628"/>
      <c r="DK628"/>
      <c r="DL628"/>
      <c r="DM628"/>
      <c r="DN628"/>
      <c r="DO628"/>
      <c r="DP628"/>
      <c r="DQ628"/>
      <c r="DR628"/>
      <c r="DS628"/>
      <c r="DT628"/>
      <c r="DU628"/>
      <c r="DV628"/>
      <c r="DW628"/>
      <c r="DX628"/>
      <c r="DY628"/>
      <c r="DZ628"/>
      <c r="EA628"/>
      <c r="EB628"/>
      <c r="EC628"/>
      <c r="ED628"/>
      <c r="EE628"/>
      <c r="EF628"/>
      <c r="EG628"/>
      <c r="EH628"/>
      <c r="EI628"/>
      <c r="EJ628"/>
      <c r="EK628"/>
      <c r="EL628"/>
      <c r="EM628"/>
      <c r="EN628"/>
      <c r="EO628"/>
      <c r="EP628"/>
      <c r="EQ628"/>
      <c r="ER628"/>
      <c r="ES628"/>
      <c r="ET628"/>
      <c r="EU628"/>
      <c r="EV628"/>
      <c r="EW628"/>
      <c r="EX628"/>
      <c r="EY628"/>
      <c r="EZ628"/>
      <c r="FA628"/>
      <c r="FB628"/>
      <c r="FC628"/>
      <c r="FD628"/>
      <c r="FE628"/>
      <c r="FF628"/>
      <c r="FG628"/>
      <c r="FH628"/>
      <c r="FI628"/>
      <c r="FJ628"/>
      <c r="FK628"/>
      <c r="FL628"/>
      <c r="FM628"/>
      <c r="FN628"/>
      <c r="FO628"/>
      <c r="FP628"/>
      <c r="FQ628"/>
      <c r="FR628"/>
      <c r="FS628"/>
      <c r="FT628"/>
      <c r="FU628"/>
      <c r="FV628"/>
      <c r="FW628"/>
      <c r="FX628"/>
      <c r="FY628"/>
      <c r="FZ628"/>
      <c r="GA628"/>
      <c r="GB628"/>
      <c r="GC628"/>
      <c r="GD628"/>
    </row>
    <row r="629" spans="1:186" s="8" customFormat="1" x14ac:dyDescent="0.2">
      <c r="A629"/>
      <c r="B629"/>
      <c r="C629"/>
      <c r="D629"/>
      <c r="E629"/>
      <c r="F629"/>
      <c r="G629"/>
      <c r="H629"/>
      <c r="I629"/>
      <c r="J629"/>
      <c r="K629"/>
      <c r="L629"/>
      <c r="M629"/>
      <c r="N629"/>
      <c r="O629"/>
      <c r="P629"/>
      <c r="Q629"/>
      <c r="R629"/>
      <c r="S629"/>
      <c r="T629"/>
      <c r="U629"/>
      <c r="V629"/>
      <c r="W629"/>
      <c r="X629"/>
      <c r="Y629"/>
      <c r="Z629"/>
      <c r="AA629"/>
      <c r="AB629"/>
      <c r="AC629"/>
      <c r="AD629"/>
      <c r="AE629"/>
      <c r="AF629"/>
      <c r="AG629"/>
      <c r="AH629"/>
      <c r="AI629"/>
      <c r="AJ629"/>
      <c r="AK629"/>
      <c r="AL629"/>
      <c r="AM629"/>
      <c r="AN629"/>
      <c r="AO629"/>
      <c r="AP629"/>
      <c r="AQ629"/>
      <c r="AR629"/>
      <c r="AS629"/>
      <c r="AT629"/>
      <c r="AU629"/>
      <c r="AV629"/>
      <c r="AW629"/>
      <c r="AX629"/>
      <c r="AY629"/>
      <c r="AZ629"/>
      <c r="BA629"/>
      <c r="BB629"/>
      <c r="BC629"/>
      <c r="BD629"/>
      <c r="BE629"/>
      <c r="BF629"/>
      <c r="BG629"/>
      <c r="BH629"/>
      <c r="BI629"/>
      <c r="BJ629"/>
      <c r="BK629"/>
      <c r="BL629"/>
      <c r="BM629"/>
      <c r="BN629"/>
      <c r="BO629"/>
      <c r="BP629"/>
      <c r="BQ629"/>
      <c r="BR629"/>
      <c r="BS629"/>
      <c r="BT629"/>
      <c r="BU629"/>
      <c r="BV629"/>
      <c r="BW629"/>
      <c r="BX629"/>
      <c r="BY629"/>
      <c r="BZ629"/>
      <c r="CA629"/>
      <c r="CB629"/>
      <c r="CC629"/>
      <c r="CD629"/>
      <c r="CE629"/>
      <c r="CF629"/>
      <c r="CG629"/>
      <c r="CH629"/>
      <c r="CI629"/>
      <c r="CJ629"/>
      <c r="CK629"/>
      <c r="CL629"/>
      <c r="CM629"/>
      <c r="CN629"/>
      <c r="CO629"/>
      <c r="CP629"/>
      <c r="CQ629"/>
      <c r="CR629"/>
      <c r="CS629"/>
      <c r="CT629"/>
      <c r="CU629"/>
      <c r="CV629"/>
      <c r="CW629"/>
      <c r="CX629"/>
      <c r="CY629"/>
      <c r="CZ629"/>
      <c r="DA629"/>
      <c r="DB629"/>
      <c r="DC629"/>
      <c r="DD629"/>
      <c r="DE629"/>
      <c r="DF629"/>
      <c r="DG629"/>
      <c r="DH629"/>
      <c r="DI629"/>
      <c r="DJ629"/>
      <c r="DK629"/>
      <c r="DL629"/>
      <c r="DM629"/>
      <c r="DN629"/>
      <c r="DO629"/>
      <c r="DP629"/>
      <c r="DQ629"/>
      <c r="DR629"/>
      <c r="DS629"/>
      <c r="DT629"/>
      <c r="DU629"/>
      <c r="DV629"/>
      <c r="DW629"/>
      <c r="DX629"/>
      <c r="DY629"/>
      <c r="DZ629"/>
      <c r="EA629"/>
      <c r="EB629"/>
      <c r="EC629"/>
      <c r="ED629"/>
      <c r="EE629"/>
      <c r="EF629"/>
      <c r="EG629"/>
      <c r="EH629"/>
      <c r="EI629"/>
      <c r="EJ629"/>
      <c r="EK629"/>
      <c r="EL629"/>
      <c r="EM629"/>
      <c r="EN629"/>
      <c r="EO629"/>
      <c r="EP629"/>
      <c r="EQ629"/>
      <c r="ER629"/>
      <c r="ES629"/>
      <c r="ET629"/>
      <c r="EU629"/>
      <c r="EV629"/>
      <c r="EW629"/>
      <c r="EX629"/>
      <c r="EY629"/>
      <c r="EZ629"/>
      <c r="FA629"/>
      <c r="FB629"/>
      <c r="FC629"/>
      <c r="FD629"/>
      <c r="FE629"/>
      <c r="FF629"/>
      <c r="FG629"/>
      <c r="FH629"/>
      <c r="FI629"/>
      <c r="FJ629"/>
      <c r="FK629"/>
      <c r="FL629"/>
      <c r="FM629"/>
      <c r="FN629"/>
      <c r="FO629"/>
      <c r="FP629"/>
      <c r="FQ629"/>
      <c r="FR629"/>
      <c r="FS629"/>
      <c r="FT629"/>
      <c r="FU629"/>
      <c r="FV629"/>
      <c r="FW629"/>
      <c r="FX629"/>
      <c r="FY629"/>
      <c r="FZ629"/>
      <c r="GA629"/>
      <c r="GB629"/>
      <c r="GC629"/>
      <c r="GD629"/>
    </row>
    <row r="630" spans="1:186" s="8" customFormat="1" x14ac:dyDescent="0.2">
      <c r="A630"/>
      <c r="B630"/>
      <c r="C630"/>
      <c r="D630"/>
      <c r="E630"/>
      <c r="F630"/>
      <c r="G630"/>
      <c r="H630"/>
      <c r="I630"/>
      <c r="J630"/>
      <c r="K630"/>
      <c r="L630"/>
      <c r="M630"/>
      <c r="N630"/>
      <c r="O630"/>
      <c r="P630"/>
      <c r="Q630"/>
      <c r="R630"/>
      <c r="S630"/>
      <c r="T630"/>
      <c r="U630"/>
      <c r="V630"/>
      <c r="W630"/>
      <c r="X630"/>
      <c r="Y630"/>
      <c r="Z630"/>
      <c r="AA630"/>
      <c r="AB630"/>
      <c r="AC630"/>
      <c r="AD630"/>
      <c r="AE630"/>
      <c r="AF630"/>
      <c r="AG630"/>
      <c r="AH630"/>
      <c r="AI630"/>
      <c r="AJ630"/>
      <c r="AK630"/>
      <c r="AL630"/>
      <c r="AM630"/>
      <c r="AN630"/>
      <c r="AO630"/>
      <c r="AP630"/>
      <c r="AQ630"/>
      <c r="AR630"/>
      <c r="AS630"/>
      <c r="AT630"/>
      <c r="AU630"/>
      <c r="AV630"/>
      <c r="AW630"/>
      <c r="AX630"/>
      <c r="AY630"/>
      <c r="AZ630"/>
      <c r="BA630"/>
      <c r="BB630"/>
      <c r="BC630"/>
      <c r="BD630"/>
      <c r="BE630"/>
      <c r="BF630"/>
      <c r="BG630"/>
      <c r="BH630"/>
      <c r="BI630"/>
      <c r="BJ630"/>
      <c r="BK630"/>
      <c r="BL630"/>
      <c r="BM630"/>
      <c r="BN630"/>
      <c r="BO630"/>
      <c r="BP630"/>
      <c r="BQ630"/>
      <c r="BR630"/>
      <c r="BS630"/>
      <c r="BT630"/>
      <c r="BU630"/>
      <c r="BV630"/>
      <c r="BW630"/>
      <c r="BX630"/>
      <c r="BY630"/>
      <c r="BZ630"/>
      <c r="CA630"/>
      <c r="CB630"/>
      <c r="CC630"/>
      <c r="CD630"/>
      <c r="CE630"/>
      <c r="CF630"/>
      <c r="CG630"/>
      <c r="CH630"/>
      <c r="CI630"/>
      <c r="CJ630"/>
      <c r="CK630"/>
      <c r="CL630"/>
      <c r="CM630"/>
      <c r="CN630"/>
      <c r="CO630"/>
      <c r="CP630"/>
      <c r="CQ630"/>
      <c r="CR630"/>
      <c r="CS630"/>
      <c r="CT630"/>
      <c r="CU630"/>
      <c r="CV630"/>
      <c r="CW630"/>
      <c r="CX630"/>
      <c r="CY630"/>
      <c r="CZ630"/>
      <c r="DA630"/>
      <c r="DB630"/>
      <c r="DC630"/>
      <c r="DD630"/>
      <c r="DE630"/>
      <c r="DF630"/>
      <c r="DG630"/>
      <c r="DH630"/>
      <c r="DI630"/>
      <c r="DJ630"/>
      <c r="DK630"/>
      <c r="DL630"/>
      <c r="DM630"/>
      <c r="DN630"/>
      <c r="DO630"/>
      <c r="DP630"/>
      <c r="DQ630"/>
      <c r="DR630"/>
      <c r="DS630"/>
      <c r="DT630"/>
      <c r="DU630"/>
      <c r="DV630"/>
      <c r="DW630"/>
      <c r="DX630"/>
      <c r="DY630"/>
      <c r="DZ630"/>
      <c r="EA630"/>
      <c r="EB630"/>
      <c r="EC630"/>
      <c r="ED630"/>
      <c r="EE630"/>
      <c r="EF630"/>
      <c r="EG630"/>
      <c r="EH630"/>
      <c r="EI630"/>
      <c r="EJ630"/>
      <c r="EK630"/>
      <c r="EL630"/>
      <c r="EM630"/>
      <c r="EN630"/>
      <c r="EO630"/>
      <c r="EP630"/>
      <c r="EQ630"/>
      <c r="ER630"/>
      <c r="ES630"/>
      <c r="ET630"/>
      <c r="EU630"/>
      <c r="EV630"/>
      <c r="EW630"/>
      <c r="EX630"/>
      <c r="EY630"/>
      <c r="EZ630"/>
      <c r="FA630"/>
      <c r="FB630"/>
      <c r="FC630"/>
      <c r="FD630"/>
      <c r="FE630"/>
      <c r="FF630"/>
      <c r="FG630"/>
      <c r="FH630"/>
      <c r="FI630"/>
      <c r="FJ630"/>
      <c r="FK630"/>
      <c r="FL630"/>
      <c r="FM630"/>
      <c r="FN630"/>
      <c r="FO630"/>
      <c r="FP630"/>
      <c r="FQ630"/>
      <c r="FR630"/>
      <c r="FS630"/>
      <c r="FT630"/>
      <c r="FU630"/>
      <c r="FV630"/>
      <c r="FW630"/>
      <c r="FX630"/>
      <c r="FY630"/>
      <c r="FZ630"/>
      <c r="GA630"/>
      <c r="GB630"/>
      <c r="GC630"/>
      <c r="GD630"/>
    </row>
    <row r="631" spans="1:186" s="8" customFormat="1" x14ac:dyDescent="0.2">
      <c r="A631"/>
      <c r="B631"/>
      <c r="C631"/>
      <c r="D631"/>
      <c r="E631"/>
      <c r="F631"/>
      <c r="G631"/>
      <c r="H631"/>
      <c r="I631"/>
      <c r="J631"/>
      <c r="K631"/>
      <c r="L631"/>
      <c r="M631"/>
      <c r="N631"/>
      <c r="O631"/>
      <c r="P631"/>
      <c r="Q631"/>
      <c r="R631"/>
      <c r="S631"/>
      <c r="T631"/>
      <c r="U631"/>
      <c r="V631"/>
      <c r="W631"/>
      <c r="X631"/>
      <c r="Y631"/>
      <c r="Z631"/>
      <c r="AA631"/>
      <c r="AB631"/>
      <c r="AC631"/>
      <c r="AD631"/>
      <c r="AE631"/>
      <c r="AF631"/>
      <c r="AG631"/>
      <c r="AH631"/>
      <c r="AI631"/>
      <c r="AJ631"/>
      <c r="AK631"/>
      <c r="AL631"/>
      <c r="AM631"/>
      <c r="AN631"/>
      <c r="AO631"/>
      <c r="AP631"/>
      <c r="AQ631"/>
      <c r="AR631"/>
      <c r="AS631"/>
      <c r="AT631"/>
      <c r="AU631"/>
      <c r="AV631"/>
      <c r="AW631"/>
      <c r="AX631"/>
      <c r="AY631"/>
      <c r="AZ631"/>
      <c r="BA631"/>
      <c r="BB631"/>
      <c r="BC631"/>
      <c r="BD631"/>
      <c r="BE631"/>
      <c r="BF631"/>
      <c r="BG631"/>
      <c r="BH631"/>
      <c r="BI631"/>
      <c r="BJ631"/>
      <c r="BK631"/>
      <c r="BL631"/>
      <c r="BM631"/>
      <c r="BN631"/>
      <c r="BO631"/>
      <c r="BP631"/>
      <c r="BQ631"/>
      <c r="BR631"/>
      <c r="BS631"/>
      <c r="BT631"/>
      <c r="BU631"/>
      <c r="BV631"/>
      <c r="BW631"/>
      <c r="BX631"/>
      <c r="BY631"/>
      <c r="BZ631"/>
      <c r="CA631"/>
      <c r="CB631"/>
      <c r="CC631"/>
      <c r="CD631"/>
      <c r="CE631"/>
      <c r="CF631"/>
      <c r="CG631"/>
      <c r="CH631"/>
      <c r="CI631"/>
      <c r="CJ631"/>
      <c r="CK631"/>
      <c r="CL631"/>
      <c r="CM631"/>
      <c r="CN631"/>
      <c r="CO631"/>
      <c r="CP631"/>
      <c r="CQ631"/>
      <c r="CR631"/>
      <c r="CS631"/>
      <c r="CT631"/>
      <c r="CU631"/>
      <c r="CV631"/>
      <c r="CW631"/>
      <c r="CX631"/>
      <c r="CY631"/>
      <c r="CZ631"/>
      <c r="DA631"/>
      <c r="DB631"/>
      <c r="DC631"/>
      <c r="DD631"/>
      <c r="DE631"/>
      <c r="DF631"/>
      <c r="DG631"/>
      <c r="DH631"/>
      <c r="DI631"/>
      <c r="DJ631"/>
      <c r="DK631"/>
      <c r="DL631"/>
      <c r="DM631"/>
      <c r="DN631"/>
      <c r="DO631"/>
      <c r="DP631"/>
      <c r="DQ631"/>
      <c r="DR631"/>
      <c r="DS631"/>
      <c r="DT631"/>
      <c r="DU631"/>
      <c r="DV631"/>
      <c r="DW631"/>
      <c r="DX631"/>
      <c r="DY631"/>
      <c r="DZ631"/>
      <c r="EA631"/>
      <c r="EB631"/>
      <c r="EC631"/>
      <c r="ED631"/>
      <c r="EE631"/>
      <c r="EF631"/>
      <c r="EG631"/>
      <c r="EH631"/>
      <c r="EI631"/>
      <c r="EJ631"/>
      <c r="EK631"/>
      <c r="EL631"/>
      <c r="EM631"/>
      <c r="EN631"/>
      <c r="EO631"/>
      <c r="EP631"/>
      <c r="EQ631"/>
      <c r="ER631"/>
      <c r="ES631"/>
      <c r="ET631"/>
      <c r="EU631"/>
      <c r="EV631"/>
      <c r="EW631"/>
      <c r="EX631"/>
      <c r="EY631"/>
      <c r="EZ631"/>
      <c r="FA631"/>
      <c r="FB631"/>
      <c r="FC631"/>
      <c r="FD631"/>
      <c r="FE631"/>
      <c r="FF631"/>
      <c r="FG631"/>
      <c r="FH631"/>
      <c r="FI631"/>
      <c r="FJ631"/>
      <c r="FK631"/>
      <c r="FL631"/>
      <c r="FM631"/>
      <c r="FN631"/>
      <c r="FO631"/>
      <c r="FP631"/>
      <c r="FQ631"/>
      <c r="FR631"/>
      <c r="FS631"/>
      <c r="FT631"/>
      <c r="FU631"/>
      <c r="FV631"/>
      <c r="FW631"/>
      <c r="FX631"/>
      <c r="FY631"/>
      <c r="FZ631"/>
      <c r="GA631"/>
      <c r="GB631"/>
      <c r="GC631"/>
      <c r="GD631"/>
    </row>
    <row r="632" spans="1:186" s="8" customFormat="1" x14ac:dyDescent="0.2">
      <c r="A632"/>
      <c r="B632"/>
      <c r="C632"/>
      <c r="D632"/>
      <c r="E632"/>
      <c r="F632"/>
      <c r="G632"/>
      <c r="H632"/>
      <c r="I632"/>
      <c r="J632"/>
      <c r="K632"/>
      <c r="L632"/>
      <c r="M632"/>
      <c r="N632"/>
      <c r="O632"/>
      <c r="P632"/>
      <c r="Q632"/>
      <c r="R632"/>
      <c r="S632"/>
      <c r="T632"/>
      <c r="U632"/>
      <c r="V632"/>
      <c r="W632"/>
      <c r="X632"/>
      <c r="Y632"/>
      <c r="Z632"/>
      <c r="AA632"/>
      <c r="AB632"/>
      <c r="AC632"/>
      <c r="AD632"/>
      <c r="AE632"/>
      <c r="AF632"/>
      <c r="AG632"/>
      <c r="AH632"/>
      <c r="AI632"/>
      <c r="AJ632"/>
      <c r="AK632"/>
      <c r="AL632"/>
      <c r="AM632"/>
      <c r="AN632"/>
      <c r="AO632"/>
      <c r="AP632"/>
      <c r="AQ632"/>
      <c r="AR632"/>
      <c r="AS632"/>
      <c r="AT632"/>
      <c r="AU632"/>
      <c r="AV632"/>
      <c r="AW632"/>
      <c r="AX632"/>
      <c r="AY632"/>
      <c r="AZ632"/>
      <c r="BA632"/>
      <c r="BB632"/>
      <c r="BC632"/>
      <c r="BD632"/>
      <c r="BE632"/>
      <c r="BF632"/>
      <c r="BG632"/>
      <c r="BH632"/>
      <c r="BI632"/>
      <c r="BJ632"/>
      <c r="BK632"/>
      <c r="BL632"/>
      <c r="BM632"/>
      <c r="BN632"/>
      <c r="BO632"/>
      <c r="BP632"/>
      <c r="BQ632"/>
      <c r="BR632"/>
      <c r="BS632"/>
      <c r="BT632"/>
      <c r="BU632"/>
      <c r="BV632"/>
      <c r="BW632"/>
      <c r="BX632"/>
      <c r="BY632"/>
      <c r="BZ632"/>
      <c r="CA632"/>
      <c r="CB632"/>
      <c r="CC632"/>
      <c r="CD632"/>
      <c r="CE632"/>
      <c r="CF632"/>
      <c r="CG632"/>
      <c r="CH632"/>
      <c r="CI632"/>
      <c r="CJ632"/>
      <c r="CK632"/>
      <c r="CL632"/>
      <c r="CM632"/>
      <c r="CN632"/>
      <c r="CO632"/>
      <c r="CP632"/>
      <c r="CQ632"/>
      <c r="CR632"/>
      <c r="CS632"/>
      <c r="CT632"/>
      <c r="CU632"/>
      <c r="CV632"/>
      <c r="CW632"/>
      <c r="CX632"/>
      <c r="CY632"/>
      <c r="CZ632"/>
      <c r="DA632"/>
      <c r="DB632"/>
      <c r="DC632"/>
      <c r="DD632"/>
      <c r="DE632"/>
      <c r="DF632"/>
      <c r="DG632"/>
      <c r="DH632"/>
      <c r="DI632"/>
      <c r="DJ632"/>
      <c r="DK632"/>
      <c r="DL632"/>
      <c r="DM632"/>
      <c r="DN632"/>
      <c r="DO632"/>
      <c r="DP632"/>
      <c r="DQ632"/>
      <c r="DR632"/>
      <c r="DS632"/>
      <c r="DT632"/>
      <c r="DU632"/>
      <c r="DV632"/>
      <c r="DW632"/>
      <c r="DX632"/>
      <c r="DY632"/>
      <c r="DZ632"/>
      <c r="EA632"/>
      <c r="EB632"/>
      <c r="EC632"/>
      <c r="ED632"/>
      <c r="EE632"/>
      <c r="EF632"/>
      <c r="EG632"/>
      <c r="EH632"/>
      <c r="EI632"/>
      <c r="EJ632"/>
      <c r="EK632"/>
      <c r="EL632"/>
      <c r="EM632"/>
      <c r="EN632"/>
      <c r="EO632"/>
      <c r="EP632"/>
      <c r="EQ632"/>
      <c r="ER632"/>
      <c r="ES632"/>
      <c r="ET632"/>
      <c r="EU632"/>
      <c r="EV632"/>
      <c r="EW632"/>
      <c r="EX632"/>
      <c r="EY632"/>
      <c r="EZ632"/>
      <c r="FA632"/>
      <c r="FB632"/>
      <c r="FC632"/>
      <c r="FD632"/>
      <c r="FE632"/>
      <c r="FF632"/>
      <c r="FG632"/>
      <c r="FH632"/>
      <c r="FI632"/>
      <c r="FJ632"/>
      <c r="FK632"/>
      <c r="FL632"/>
      <c r="FM632"/>
      <c r="FN632"/>
      <c r="FO632"/>
      <c r="FP632"/>
      <c r="FQ632"/>
      <c r="FR632"/>
      <c r="FS632"/>
      <c r="FT632"/>
      <c r="FU632"/>
      <c r="FV632"/>
      <c r="FW632"/>
      <c r="FX632"/>
      <c r="FY632"/>
      <c r="FZ632"/>
      <c r="GA632"/>
      <c r="GB632"/>
      <c r="GC632"/>
      <c r="GD632"/>
    </row>
    <row r="633" spans="1:186" s="8" customFormat="1" x14ac:dyDescent="0.2">
      <c r="A633"/>
      <c r="B633"/>
      <c r="C633"/>
      <c r="D633"/>
      <c r="E633"/>
      <c r="F633"/>
      <c r="G633"/>
      <c r="H633"/>
      <c r="I633"/>
      <c r="J633"/>
      <c r="K633"/>
      <c r="L633"/>
      <c r="M633"/>
      <c r="N633"/>
      <c r="O633"/>
      <c r="P633"/>
      <c r="Q633"/>
      <c r="R633"/>
      <c r="S633"/>
      <c r="T633"/>
      <c r="U633"/>
      <c r="V633"/>
      <c r="W633"/>
      <c r="X633"/>
      <c r="Y633"/>
      <c r="Z633"/>
      <c r="AA633"/>
      <c r="AB633"/>
      <c r="AC633"/>
      <c r="AD633"/>
      <c r="AE633"/>
      <c r="AF633"/>
      <c r="AG633"/>
      <c r="AH633"/>
      <c r="AI633"/>
      <c r="AJ633"/>
      <c r="AK633"/>
      <c r="AL633"/>
      <c r="AM633"/>
      <c r="AN633"/>
      <c r="AO633"/>
      <c r="AP633"/>
      <c r="AQ633"/>
      <c r="AR633"/>
      <c r="AS633"/>
      <c r="AT633"/>
      <c r="AU633"/>
      <c r="AV633"/>
      <c r="AW633"/>
      <c r="AX633"/>
      <c r="AY633"/>
      <c r="AZ633"/>
      <c r="BA633"/>
      <c r="BB633"/>
      <c r="BC633"/>
      <c r="BD633"/>
      <c r="BE633"/>
      <c r="BF633"/>
      <c r="BG633"/>
      <c r="BH633"/>
      <c r="BI633"/>
      <c r="BJ633"/>
      <c r="BK633"/>
      <c r="BL633"/>
      <c r="BM633"/>
      <c r="BN633"/>
      <c r="BO633"/>
      <c r="BP633"/>
      <c r="BQ633"/>
      <c r="BR633"/>
      <c r="BS633"/>
      <c r="BT633"/>
      <c r="BU633"/>
      <c r="BV633"/>
      <c r="BW633"/>
      <c r="BX633"/>
      <c r="BY633"/>
      <c r="BZ633"/>
      <c r="CA633"/>
      <c r="CB633"/>
      <c r="CC633"/>
      <c r="CD633"/>
      <c r="CE633"/>
      <c r="CF633"/>
      <c r="CG633"/>
      <c r="CH633"/>
      <c r="CI633"/>
      <c r="CJ633"/>
      <c r="CK633"/>
      <c r="CL633"/>
      <c r="CM633"/>
      <c r="CN633"/>
      <c r="CO633"/>
      <c r="CP633"/>
      <c r="CQ633"/>
      <c r="CR633"/>
      <c r="CS633"/>
      <c r="CT633"/>
      <c r="CU633"/>
      <c r="CV633"/>
      <c r="CW633"/>
      <c r="CX633"/>
      <c r="CY633"/>
      <c r="CZ633"/>
      <c r="DA633"/>
      <c r="DB633"/>
      <c r="DC633"/>
      <c r="DD633"/>
      <c r="DE633"/>
      <c r="DF633"/>
      <c r="DG633"/>
      <c r="DH633"/>
      <c r="DI633"/>
      <c r="DJ633"/>
      <c r="DK633"/>
      <c r="DL633"/>
      <c r="DM633"/>
      <c r="DN633"/>
      <c r="DO633"/>
      <c r="DP633"/>
      <c r="DQ633"/>
      <c r="DR633"/>
      <c r="DS633"/>
      <c r="DT633"/>
      <c r="DU633"/>
      <c r="DV633"/>
      <c r="DW633"/>
      <c r="DX633"/>
      <c r="DY633"/>
      <c r="DZ633"/>
      <c r="EA633"/>
      <c r="EB633"/>
      <c r="EC633"/>
      <c r="ED633"/>
      <c r="EE633"/>
      <c r="EF633"/>
      <c r="EG633"/>
      <c r="EH633"/>
      <c r="EI633"/>
      <c r="EJ633"/>
      <c r="EK633"/>
      <c r="EL633"/>
      <c r="EM633"/>
      <c r="EN633"/>
      <c r="EO633"/>
      <c r="EP633"/>
      <c r="EQ633"/>
      <c r="ER633"/>
      <c r="ES633"/>
      <c r="ET633"/>
      <c r="EU633"/>
      <c r="EV633"/>
      <c r="EW633"/>
      <c r="EX633"/>
      <c r="EY633"/>
      <c r="EZ633"/>
      <c r="FA633"/>
      <c r="FB633"/>
      <c r="FC633"/>
      <c r="FD633"/>
      <c r="FE633"/>
      <c r="FF633"/>
      <c r="FG633"/>
      <c r="FH633"/>
      <c r="FI633"/>
      <c r="FJ633"/>
      <c r="FK633"/>
      <c r="FL633"/>
      <c r="FM633"/>
      <c r="FN633"/>
      <c r="FO633"/>
      <c r="FP633"/>
      <c r="FQ633"/>
      <c r="FR633"/>
      <c r="FS633"/>
      <c r="FT633"/>
      <c r="FU633"/>
      <c r="FV633"/>
      <c r="FW633"/>
      <c r="FX633"/>
      <c r="FY633"/>
      <c r="FZ633"/>
      <c r="GA633"/>
      <c r="GB633"/>
      <c r="GC633"/>
      <c r="GD633"/>
    </row>
    <row r="634" spans="1:186" s="8" customFormat="1" x14ac:dyDescent="0.2">
      <c r="A634"/>
      <c r="B634"/>
      <c r="C634"/>
      <c r="D634"/>
      <c r="E634"/>
      <c r="F634"/>
      <c r="G634"/>
      <c r="H634"/>
      <c r="I634"/>
      <c r="J634"/>
      <c r="K634"/>
      <c r="L634"/>
      <c r="M634"/>
      <c r="N634"/>
      <c r="O634"/>
      <c r="P634"/>
      <c r="Q634"/>
      <c r="R634"/>
      <c r="S634"/>
      <c r="T634"/>
      <c r="U634"/>
      <c r="V634"/>
      <c r="W634"/>
      <c r="X634"/>
      <c r="Y634"/>
      <c r="Z634"/>
      <c r="AA634"/>
      <c r="AB634"/>
      <c r="AC634"/>
      <c r="AD634"/>
      <c r="AE634"/>
      <c r="AF634"/>
      <c r="AG634"/>
      <c r="AH634"/>
      <c r="AI634"/>
      <c r="AJ634"/>
      <c r="AK634"/>
      <c r="AL634"/>
      <c r="AM634"/>
      <c r="AN634"/>
      <c r="AO634"/>
      <c r="AP634"/>
      <c r="AQ634"/>
      <c r="AR634"/>
      <c r="AS634"/>
      <c r="AT634"/>
      <c r="AU634"/>
      <c r="AV634"/>
      <c r="AW634"/>
      <c r="AX634"/>
      <c r="AY634"/>
      <c r="AZ634"/>
      <c r="BA634"/>
      <c r="BB634"/>
      <c r="BC634"/>
      <c r="BD634"/>
      <c r="BE634"/>
      <c r="BF634"/>
      <c r="BG634"/>
      <c r="BH634"/>
      <c r="BI634"/>
      <c r="BJ634"/>
      <c r="BK634"/>
      <c r="BL634"/>
      <c r="BM634"/>
      <c r="BN634"/>
      <c r="BO634"/>
      <c r="BP634"/>
      <c r="BQ634"/>
      <c r="BR634"/>
      <c r="BS634"/>
      <c r="BT634"/>
      <c r="BU634"/>
      <c r="BV634"/>
      <c r="BW634"/>
      <c r="BX634"/>
      <c r="BY634"/>
      <c r="BZ634"/>
      <c r="CA634"/>
      <c r="CB634"/>
      <c r="CC634"/>
      <c r="CD634"/>
      <c r="CE634"/>
      <c r="CF634"/>
      <c r="CG634"/>
      <c r="CH634"/>
      <c r="CI634"/>
      <c r="CJ634"/>
      <c r="CK634"/>
      <c r="CL634"/>
      <c r="CM634"/>
      <c r="CN634"/>
      <c r="CO634"/>
      <c r="CP634"/>
      <c r="CQ634"/>
      <c r="CR634"/>
      <c r="CS634"/>
      <c r="CT634"/>
      <c r="CU634"/>
      <c r="CV634"/>
      <c r="CW634"/>
      <c r="CX634"/>
      <c r="CY634"/>
      <c r="CZ634"/>
      <c r="DA634"/>
      <c r="DB634"/>
      <c r="DC634"/>
      <c r="DD634"/>
      <c r="DE634"/>
      <c r="DF634"/>
      <c r="DG634"/>
      <c r="DH634"/>
      <c r="DI634"/>
      <c r="DJ634"/>
      <c r="DK634"/>
      <c r="DL634"/>
      <c r="DM634"/>
      <c r="DN634"/>
      <c r="DO634"/>
      <c r="DP634"/>
      <c r="DQ634"/>
      <c r="DR634"/>
      <c r="DS634"/>
      <c r="DT634"/>
      <c r="DU634"/>
      <c r="DV634"/>
      <c r="DW634"/>
      <c r="DX634"/>
      <c r="DY634"/>
      <c r="DZ634"/>
      <c r="EA634"/>
      <c r="EB634"/>
      <c r="EC634"/>
      <c r="ED634"/>
      <c r="EE634"/>
      <c r="EF634"/>
      <c r="EG634"/>
      <c r="EH634"/>
      <c r="EI634"/>
      <c r="EJ634"/>
      <c r="EK634"/>
      <c r="EL634"/>
      <c r="EM634"/>
      <c r="EN634"/>
      <c r="EO634"/>
      <c r="EP634"/>
      <c r="EQ634"/>
      <c r="ER634"/>
      <c r="ES634"/>
      <c r="ET634"/>
      <c r="EU634"/>
      <c r="EV634"/>
      <c r="EW634"/>
      <c r="EX634"/>
      <c r="EY634"/>
      <c r="EZ634"/>
      <c r="FA634"/>
      <c r="FB634"/>
      <c r="FC634"/>
      <c r="FD634"/>
      <c r="FE634"/>
      <c r="FF634"/>
      <c r="FG634"/>
      <c r="FH634"/>
      <c r="FI634"/>
      <c r="FJ634"/>
      <c r="FK634"/>
      <c r="FL634"/>
      <c r="FM634"/>
      <c r="FN634"/>
      <c r="FO634"/>
      <c r="FP634"/>
      <c r="FQ634"/>
      <c r="FR634"/>
      <c r="FS634"/>
      <c r="FT634"/>
      <c r="FU634"/>
      <c r="FV634"/>
      <c r="FW634"/>
      <c r="FX634"/>
      <c r="FY634"/>
      <c r="FZ634"/>
      <c r="GA634"/>
      <c r="GB634"/>
      <c r="GC634"/>
      <c r="GD634"/>
    </row>
    <row r="635" spans="1:186" s="8" customFormat="1" x14ac:dyDescent="0.2">
      <c r="A635"/>
      <c r="B635"/>
      <c r="C635"/>
      <c r="D635"/>
      <c r="E635"/>
      <c r="F635"/>
      <c r="G635"/>
      <c r="H635"/>
      <c r="I635"/>
      <c r="J635"/>
      <c r="K635"/>
      <c r="L635"/>
      <c r="M635"/>
      <c r="N635"/>
      <c r="O635"/>
      <c r="P635"/>
      <c r="Q635"/>
      <c r="R635"/>
      <c r="S635"/>
      <c r="T635"/>
      <c r="U635"/>
      <c r="V635"/>
      <c r="W635"/>
      <c r="X635"/>
      <c r="Y635"/>
      <c r="Z635"/>
      <c r="AA635"/>
      <c r="AB635"/>
      <c r="AC635"/>
      <c r="AD635"/>
      <c r="AE635"/>
      <c r="AF635"/>
      <c r="AG635"/>
      <c r="AH635"/>
      <c r="AI635"/>
      <c r="AJ635"/>
      <c r="AK635"/>
      <c r="AL635"/>
      <c r="AM635"/>
      <c r="AN635"/>
      <c r="AO635"/>
      <c r="AP635"/>
      <c r="AQ635"/>
      <c r="AR635"/>
      <c r="AS635"/>
      <c r="AT635"/>
      <c r="AU635"/>
      <c r="AV635"/>
      <c r="AW635"/>
      <c r="AX635"/>
      <c r="AY635"/>
      <c r="AZ635"/>
      <c r="BA635"/>
      <c r="BB635"/>
      <c r="BC635"/>
      <c r="BD635"/>
      <c r="BE635"/>
      <c r="BF635"/>
      <c r="BG635"/>
      <c r="BH635"/>
      <c r="BI635"/>
      <c r="BJ635"/>
      <c r="BK635"/>
      <c r="BL635"/>
      <c r="BM635"/>
      <c r="BN635"/>
      <c r="BO635"/>
      <c r="BP635"/>
      <c r="BQ635"/>
      <c r="BR635"/>
      <c r="BS635"/>
      <c r="BT635"/>
      <c r="BU635"/>
      <c r="BV635"/>
      <c r="BW635"/>
      <c r="BX635"/>
      <c r="BY635"/>
      <c r="BZ635"/>
      <c r="CA635"/>
      <c r="CB635"/>
      <c r="CC635"/>
      <c r="CD635"/>
      <c r="CE635"/>
      <c r="CF635"/>
      <c r="CG635"/>
      <c r="CH635"/>
      <c r="CI635"/>
      <c r="CJ635"/>
      <c r="CK635"/>
      <c r="CL635"/>
      <c r="CM635"/>
      <c r="CN635"/>
      <c r="CO635"/>
      <c r="CP635"/>
      <c r="CQ635"/>
      <c r="CR635"/>
      <c r="CS635"/>
      <c r="CT635"/>
      <c r="CU635"/>
      <c r="CV635"/>
      <c r="CW635"/>
      <c r="CX635"/>
      <c r="CY635"/>
      <c r="CZ635"/>
      <c r="DA635"/>
      <c r="DB635"/>
      <c r="DC635"/>
      <c r="DD635"/>
      <c r="DE635"/>
      <c r="DF635"/>
      <c r="DG635"/>
      <c r="DH635"/>
      <c r="DI635"/>
      <c r="DJ635"/>
      <c r="DK635"/>
      <c r="DL635"/>
      <c r="DM635"/>
      <c r="DN635"/>
      <c r="DO635"/>
      <c r="DP635"/>
      <c r="DQ635"/>
      <c r="DR635"/>
      <c r="DS635"/>
      <c r="DT635"/>
      <c r="DU635"/>
      <c r="DV635"/>
      <c r="DW635"/>
      <c r="DX635"/>
      <c r="DY635"/>
      <c r="DZ635"/>
      <c r="EA635"/>
      <c r="EB635"/>
      <c r="EC635"/>
      <c r="ED635"/>
      <c r="EE635"/>
      <c r="EF635"/>
      <c r="EG635"/>
      <c r="EH635"/>
      <c r="EI635"/>
      <c r="EJ635"/>
      <c r="EK635"/>
      <c r="EL635"/>
      <c r="EM635"/>
      <c r="EN635"/>
      <c r="EO635"/>
      <c r="EP635"/>
      <c r="EQ635"/>
      <c r="ER635"/>
      <c r="ES635"/>
      <c r="ET635"/>
      <c r="EU635"/>
      <c r="EV635"/>
      <c r="EW635"/>
      <c r="EX635"/>
      <c r="EY635"/>
      <c r="EZ635"/>
      <c r="FA635"/>
      <c r="FB635"/>
      <c r="FC635"/>
      <c r="FD635"/>
      <c r="FE635"/>
      <c r="FF635"/>
      <c r="FG635"/>
      <c r="FH635"/>
      <c r="FI635"/>
      <c r="FJ635"/>
      <c r="FK635"/>
      <c r="FL635"/>
      <c r="FM635"/>
      <c r="FN635"/>
      <c r="FO635"/>
      <c r="FP635"/>
      <c r="FQ635"/>
      <c r="FR635"/>
      <c r="FS635"/>
      <c r="FT635"/>
      <c r="FU635"/>
      <c r="FV635"/>
      <c r="FW635"/>
      <c r="FX635"/>
      <c r="FY635"/>
      <c r="FZ635"/>
      <c r="GA635"/>
      <c r="GB635"/>
      <c r="GC635"/>
      <c r="GD635"/>
    </row>
    <row r="636" spans="1:186" s="8" customFormat="1" x14ac:dyDescent="0.2">
      <c r="A636"/>
      <c r="B636"/>
      <c r="C636"/>
      <c r="D636"/>
      <c r="E636"/>
      <c r="F636"/>
      <c r="G636"/>
      <c r="H636"/>
      <c r="I636"/>
      <c r="J636"/>
      <c r="K636"/>
      <c r="L636"/>
      <c r="M636"/>
      <c r="N636"/>
      <c r="O636"/>
      <c r="P636"/>
      <c r="Q636"/>
      <c r="R636"/>
      <c r="S636"/>
      <c r="T636"/>
      <c r="U636"/>
      <c r="V636"/>
      <c r="W636"/>
      <c r="X636"/>
      <c r="Y636"/>
      <c r="Z636"/>
      <c r="AA636"/>
      <c r="AB636"/>
      <c r="AC636"/>
      <c r="AD636"/>
      <c r="AE636"/>
      <c r="AF636"/>
      <c r="AG636"/>
      <c r="AH636"/>
      <c r="AI636"/>
      <c r="AJ636"/>
      <c r="AK636"/>
      <c r="AL636"/>
      <c r="AM636"/>
      <c r="AN636"/>
      <c r="AO636"/>
      <c r="AP636"/>
      <c r="AQ636"/>
      <c r="AR636"/>
      <c r="AS636"/>
      <c r="AT636"/>
      <c r="AU636"/>
      <c r="AV636"/>
      <c r="AW636"/>
      <c r="AX636"/>
      <c r="AY636"/>
      <c r="AZ636"/>
      <c r="BA636"/>
      <c r="BB636"/>
      <c r="BC636"/>
      <c r="BD636"/>
      <c r="BE636"/>
      <c r="BF636"/>
      <c r="BG636"/>
      <c r="BH636"/>
      <c r="BI636"/>
      <c r="BJ636"/>
      <c r="BK636"/>
      <c r="BL636"/>
      <c r="BM636"/>
      <c r="BN636"/>
      <c r="BO636"/>
      <c r="BP636"/>
      <c r="BQ636"/>
      <c r="BR636"/>
      <c r="BS636"/>
      <c r="BT636"/>
      <c r="BU636"/>
      <c r="BV636"/>
      <c r="BW636"/>
      <c r="BX636"/>
      <c r="BY636"/>
      <c r="BZ636"/>
      <c r="CA636"/>
      <c r="CB636"/>
      <c r="CC636"/>
      <c r="CD636"/>
      <c r="CE636"/>
      <c r="CF636"/>
      <c r="CG636"/>
      <c r="CH636"/>
      <c r="CI636"/>
      <c r="CJ636"/>
      <c r="CK636"/>
      <c r="CL636"/>
      <c r="CM636"/>
      <c r="CN636"/>
      <c r="CO636"/>
      <c r="CP636"/>
      <c r="CQ636"/>
      <c r="CR636"/>
      <c r="CS636"/>
      <c r="CT636"/>
      <c r="CU636"/>
      <c r="CV636"/>
      <c r="CW636"/>
      <c r="CX636"/>
      <c r="CY636"/>
      <c r="CZ636"/>
      <c r="DA636"/>
      <c r="DB636"/>
      <c r="DC636"/>
      <c r="DD636"/>
      <c r="DE636"/>
      <c r="DF636"/>
      <c r="DG636"/>
      <c r="DH636"/>
      <c r="DI636"/>
      <c r="DJ636"/>
      <c r="DK636"/>
      <c r="DL636"/>
      <c r="DM636"/>
      <c r="DN636"/>
      <c r="DO636"/>
      <c r="DP636"/>
      <c r="DQ636"/>
      <c r="DR636"/>
      <c r="DS636"/>
      <c r="DT636"/>
      <c r="DU636"/>
      <c r="DV636"/>
      <c r="DW636"/>
      <c r="DX636"/>
      <c r="DY636"/>
      <c r="DZ636"/>
      <c r="EA636"/>
      <c r="EB636"/>
      <c r="EC636"/>
      <c r="ED636"/>
      <c r="EE636"/>
      <c r="EF636"/>
      <c r="EG636"/>
      <c r="EH636"/>
      <c r="EI636"/>
      <c r="EJ636"/>
      <c r="EK636"/>
      <c r="EL636"/>
      <c r="EM636"/>
      <c r="EN636"/>
      <c r="EO636"/>
      <c r="EP636"/>
      <c r="EQ636"/>
      <c r="ER636"/>
      <c r="ES636"/>
      <c r="ET636"/>
      <c r="EU636"/>
      <c r="EV636"/>
      <c r="EW636"/>
      <c r="EX636"/>
      <c r="EY636"/>
      <c r="EZ636"/>
      <c r="FA636"/>
      <c r="FB636"/>
      <c r="FC636"/>
      <c r="FD636"/>
      <c r="FE636"/>
      <c r="FF636"/>
      <c r="FG636"/>
      <c r="FH636"/>
      <c r="FI636"/>
      <c r="FJ636"/>
      <c r="FK636"/>
      <c r="FL636"/>
      <c r="FM636"/>
      <c r="FN636"/>
      <c r="FO636"/>
      <c r="FP636"/>
      <c r="FQ636"/>
      <c r="FR636"/>
      <c r="FS636"/>
      <c r="FT636"/>
      <c r="FU636"/>
      <c r="FV636"/>
      <c r="FW636"/>
      <c r="FX636"/>
      <c r="FY636"/>
      <c r="FZ636"/>
      <c r="GA636"/>
      <c r="GB636"/>
      <c r="GC636"/>
      <c r="GD636"/>
    </row>
    <row r="637" spans="1:186" s="8" customFormat="1" x14ac:dyDescent="0.2">
      <c r="A637"/>
      <c r="B637"/>
      <c r="C637"/>
      <c r="D637"/>
      <c r="E637"/>
      <c r="F637"/>
      <c r="G637"/>
      <c r="H637"/>
      <c r="I637"/>
      <c r="J637"/>
      <c r="K637"/>
      <c r="L637"/>
      <c r="M637"/>
      <c r="N637"/>
      <c r="O637"/>
      <c r="P637"/>
      <c r="Q637"/>
      <c r="R637"/>
      <c r="S637"/>
      <c r="T637"/>
      <c r="U637"/>
      <c r="V637"/>
      <c r="W637"/>
      <c r="X637"/>
      <c r="Y637"/>
      <c r="Z637"/>
      <c r="AA637"/>
      <c r="AB637"/>
      <c r="AC637"/>
      <c r="AD637"/>
      <c r="AE637"/>
      <c r="AF637"/>
      <c r="AG637"/>
      <c r="AH637"/>
      <c r="AI637"/>
      <c r="AJ637"/>
      <c r="AK637"/>
      <c r="AL637"/>
      <c r="AM637"/>
      <c r="AN637"/>
      <c r="AO637"/>
      <c r="AP637"/>
      <c r="AQ637"/>
      <c r="AR637"/>
      <c r="AS637"/>
      <c r="AT637"/>
      <c r="AU637"/>
      <c r="AV637"/>
      <c r="AW637"/>
      <c r="AX637"/>
      <c r="AY637"/>
      <c r="AZ637"/>
      <c r="BA637"/>
      <c r="BB637"/>
      <c r="BC637"/>
      <c r="BD637"/>
      <c r="BE637"/>
      <c r="BF637"/>
      <c r="BG637"/>
      <c r="BH637"/>
      <c r="BI637"/>
      <c r="BJ637"/>
      <c r="BK637"/>
      <c r="BL637"/>
      <c r="BM637"/>
      <c r="BN637"/>
      <c r="BO637"/>
      <c r="BP637"/>
      <c r="BQ637"/>
      <c r="BR637"/>
      <c r="BS637"/>
      <c r="BT637"/>
      <c r="BU637"/>
      <c r="BV637"/>
      <c r="BW637"/>
      <c r="BX637"/>
      <c r="BY637"/>
      <c r="BZ637"/>
      <c r="CA637"/>
      <c r="CB637"/>
      <c r="CC637"/>
      <c r="CD637"/>
      <c r="CE637"/>
      <c r="CF637"/>
      <c r="CG637"/>
      <c r="CH637"/>
      <c r="CI637"/>
      <c r="CJ637"/>
      <c r="CK637"/>
      <c r="CL637"/>
      <c r="CM637"/>
      <c r="CN637"/>
      <c r="CO637"/>
      <c r="CP637"/>
      <c r="CQ637"/>
      <c r="CR637"/>
      <c r="CS637"/>
      <c r="CT637"/>
      <c r="CU637"/>
      <c r="CV637"/>
      <c r="CW637"/>
      <c r="CX637"/>
      <c r="CY637"/>
      <c r="CZ637"/>
      <c r="DA637"/>
      <c r="DB637"/>
      <c r="DC637"/>
      <c r="DD637"/>
      <c r="DE637"/>
      <c r="DF637"/>
      <c r="DG637"/>
      <c r="DH637"/>
      <c r="DI637"/>
      <c r="DJ637"/>
      <c r="DK637"/>
      <c r="DL637"/>
      <c r="DM637"/>
      <c r="DN637"/>
      <c r="DO637"/>
      <c r="DP637"/>
      <c r="DQ637"/>
      <c r="DR637"/>
      <c r="DS637"/>
      <c r="DT637"/>
      <c r="DU637"/>
      <c r="DV637"/>
      <c r="DW637"/>
      <c r="DX637"/>
      <c r="DY637"/>
      <c r="DZ637"/>
      <c r="EA637"/>
      <c r="EB637"/>
      <c r="EC637"/>
      <c r="ED637"/>
      <c r="EE637"/>
      <c r="EF637"/>
      <c r="EG637"/>
      <c r="EH637"/>
      <c r="EI637"/>
      <c r="EJ637"/>
      <c r="EK637"/>
      <c r="EL637"/>
      <c r="EM637"/>
      <c r="EN637"/>
      <c r="EO637"/>
      <c r="EP637"/>
      <c r="EQ637"/>
      <c r="ER637"/>
      <c r="ES637"/>
      <c r="ET637"/>
      <c r="EU637"/>
      <c r="EV637"/>
      <c r="EW637"/>
      <c r="EX637"/>
      <c r="EY637"/>
      <c r="EZ637"/>
      <c r="FA637"/>
      <c r="FB637"/>
      <c r="FC637"/>
      <c r="FD637"/>
      <c r="FE637"/>
      <c r="FF637"/>
      <c r="FG637"/>
      <c r="FH637"/>
      <c r="FI637"/>
      <c r="FJ637"/>
      <c r="FK637"/>
      <c r="FL637"/>
      <c r="FM637"/>
      <c r="FN637"/>
      <c r="FO637"/>
      <c r="FP637"/>
      <c r="FQ637"/>
      <c r="FR637"/>
      <c r="FS637"/>
      <c r="FT637"/>
      <c r="FU637"/>
      <c r="FV637"/>
      <c r="FW637"/>
      <c r="FX637"/>
      <c r="FY637"/>
      <c r="FZ637"/>
      <c r="GA637"/>
      <c r="GB637"/>
      <c r="GC637"/>
      <c r="GD637"/>
    </row>
    <row r="638" spans="1:186" s="8" customFormat="1" x14ac:dyDescent="0.2">
      <c r="A638"/>
      <c r="B638"/>
      <c r="C638"/>
      <c r="D638"/>
      <c r="E638"/>
      <c r="F638"/>
      <c r="G638"/>
      <c r="H638"/>
      <c r="I638"/>
      <c r="J638"/>
      <c r="K638"/>
      <c r="L638"/>
      <c r="M638"/>
      <c r="N638"/>
      <c r="O638"/>
      <c r="P638"/>
      <c r="Q638"/>
      <c r="R638"/>
      <c r="S638"/>
      <c r="T638"/>
      <c r="U638"/>
      <c r="V638"/>
      <c r="W638"/>
      <c r="X638"/>
      <c r="Y638"/>
      <c r="Z638"/>
      <c r="AA638"/>
      <c r="AB638"/>
      <c r="AC638"/>
      <c r="AD638"/>
      <c r="AE638"/>
      <c r="AF638"/>
      <c r="AG638"/>
      <c r="AH638"/>
      <c r="AI638"/>
      <c r="AJ638"/>
      <c r="AK638"/>
      <c r="AL638"/>
      <c r="AM638"/>
      <c r="AN638"/>
      <c r="AO638"/>
      <c r="AP638"/>
      <c r="AQ638"/>
      <c r="AR638"/>
      <c r="AS638"/>
      <c r="AT638"/>
      <c r="AU638"/>
      <c r="AV638"/>
      <c r="AW638"/>
      <c r="AX638"/>
      <c r="AY638"/>
      <c r="AZ638"/>
      <c r="BA638"/>
      <c r="BB638"/>
      <c r="BC638"/>
      <c r="BD638"/>
      <c r="BE638"/>
      <c r="BF638"/>
      <c r="BG638"/>
      <c r="BH638"/>
      <c r="BI638"/>
      <c r="BJ638"/>
      <c r="BK638"/>
      <c r="BL638"/>
      <c r="BM638"/>
      <c r="BN638"/>
      <c r="BO638"/>
      <c r="BP638"/>
      <c r="BQ638"/>
      <c r="BR638"/>
      <c r="BS638"/>
      <c r="BT638"/>
      <c r="BU638"/>
      <c r="BV638"/>
      <c r="BW638"/>
      <c r="BX638"/>
      <c r="BY638"/>
      <c r="BZ638"/>
      <c r="CA638"/>
      <c r="CB638"/>
      <c r="CC638"/>
      <c r="CD638"/>
      <c r="CE638"/>
      <c r="CF638"/>
      <c r="CG638"/>
      <c r="CH638"/>
      <c r="CI638"/>
      <c r="CJ638"/>
      <c r="CK638"/>
      <c r="CL638"/>
      <c r="CM638"/>
      <c r="CN638"/>
      <c r="CO638"/>
      <c r="CP638"/>
      <c r="CQ638"/>
      <c r="CR638"/>
      <c r="CS638"/>
      <c r="CT638"/>
      <c r="CU638"/>
      <c r="CV638"/>
      <c r="CW638"/>
      <c r="CX638"/>
      <c r="CY638"/>
      <c r="CZ638"/>
      <c r="DA638"/>
      <c r="DB638"/>
      <c r="DC638"/>
      <c r="DD638"/>
      <c r="DE638"/>
      <c r="DF638"/>
      <c r="DG638"/>
      <c r="DH638"/>
      <c r="DI638"/>
      <c r="DJ638"/>
      <c r="DK638"/>
      <c r="DL638"/>
      <c r="DM638"/>
      <c r="DN638"/>
      <c r="DO638"/>
      <c r="DP638"/>
      <c r="DQ638"/>
      <c r="DR638"/>
      <c r="DS638"/>
      <c r="DT638"/>
      <c r="DU638"/>
      <c r="DV638"/>
      <c r="DW638"/>
      <c r="DX638"/>
      <c r="DY638"/>
      <c r="DZ638"/>
      <c r="EA638"/>
      <c r="EB638"/>
      <c r="EC638"/>
      <c r="ED638"/>
      <c r="EE638"/>
      <c r="EF638"/>
      <c r="EG638"/>
      <c r="EH638"/>
      <c r="EI638"/>
      <c r="EJ638"/>
      <c r="EK638"/>
      <c r="EL638"/>
      <c r="EM638"/>
      <c r="EN638"/>
      <c r="EO638"/>
      <c r="EP638"/>
      <c r="EQ638"/>
      <c r="ER638"/>
      <c r="ES638"/>
      <c r="ET638"/>
      <c r="EU638"/>
      <c r="EV638"/>
      <c r="EW638"/>
      <c r="EX638"/>
      <c r="EY638"/>
      <c r="EZ638"/>
      <c r="FA638"/>
      <c r="FB638"/>
      <c r="FC638"/>
      <c r="FD638"/>
      <c r="FE638"/>
      <c r="FF638"/>
      <c r="FG638"/>
      <c r="FH638"/>
      <c r="FI638"/>
      <c r="FJ638"/>
      <c r="FK638"/>
      <c r="FL638"/>
      <c r="FM638"/>
      <c r="FN638"/>
      <c r="FO638"/>
      <c r="FP638"/>
      <c r="FQ638"/>
      <c r="FR638"/>
      <c r="FS638"/>
      <c r="FT638"/>
      <c r="FU638"/>
      <c r="FV638"/>
      <c r="FW638"/>
      <c r="FX638"/>
      <c r="FY638"/>
      <c r="FZ638"/>
      <c r="GA638"/>
      <c r="GB638"/>
      <c r="GC638"/>
      <c r="GD638"/>
    </row>
    <row r="639" spans="1:186" s="8" customFormat="1" x14ac:dyDescent="0.2">
      <c r="A639"/>
      <c r="B639"/>
      <c r="C639"/>
      <c r="D639"/>
      <c r="E639"/>
      <c r="F639"/>
      <c r="G639"/>
      <c r="H639"/>
      <c r="I639"/>
      <c r="J639"/>
      <c r="K639"/>
      <c r="L639"/>
      <c r="M639"/>
      <c r="N639"/>
      <c r="O639"/>
      <c r="P639"/>
      <c r="Q639"/>
      <c r="R639"/>
      <c r="S639"/>
      <c r="T639"/>
      <c r="U639"/>
      <c r="V639"/>
      <c r="W639"/>
      <c r="X639"/>
      <c r="Y639"/>
      <c r="Z639"/>
      <c r="AA639"/>
      <c r="AB639"/>
      <c r="AC639"/>
      <c r="AD639"/>
      <c r="AE639"/>
      <c r="AF639"/>
      <c r="AG639"/>
      <c r="AH639"/>
      <c r="AI639"/>
      <c r="AJ639"/>
      <c r="AK639"/>
      <c r="AL639"/>
      <c r="AM639"/>
      <c r="AN639"/>
      <c r="AO639"/>
      <c r="AP639"/>
      <c r="AQ639"/>
      <c r="AR639"/>
      <c r="AS639"/>
      <c r="AT639"/>
      <c r="AU639"/>
      <c r="AV639"/>
      <c r="AW639"/>
      <c r="AX639"/>
      <c r="AY639"/>
      <c r="AZ639"/>
      <c r="BA639"/>
      <c r="BB639"/>
      <c r="BC639"/>
      <c r="BD639"/>
      <c r="BE639"/>
      <c r="BF639"/>
      <c r="BG639"/>
      <c r="BH639"/>
      <c r="BI639"/>
      <c r="BJ639"/>
      <c r="BK639"/>
      <c r="BL639"/>
      <c r="BM639"/>
      <c r="BN639"/>
      <c r="BO639"/>
      <c r="BP639"/>
      <c r="BQ639"/>
      <c r="BR639"/>
      <c r="BS639"/>
      <c r="BT639"/>
      <c r="BU639"/>
      <c r="BV639"/>
      <c r="BW639"/>
      <c r="BX639"/>
      <c r="BY639"/>
      <c r="BZ639"/>
      <c r="CA639"/>
      <c r="CB639"/>
      <c r="CC639"/>
      <c r="CD639"/>
      <c r="CE639"/>
      <c r="CF639"/>
      <c r="CG639"/>
      <c r="CH639"/>
      <c r="CI639"/>
      <c r="CJ639"/>
      <c r="CK639"/>
      <c r="CL639"/>
      <c r="CM639"/>
      <c r="CN639"/>
      <c r="CO639"/>
      <c r="CP639"/>
      <c r="CQ639"/>
      <c r="CR639"/>
      <c r="CS639"/>
      <c r="CT639"/>
      <c r="CU639"/>
      <c r="CV639"/>
      <c r="CW639"/>
      <c r="CX639"/>
      <c r="CY639"/>
      <c r="CZ639"/>
      <c r="DA639"/>
      <c r="DB639"/>
      <c r="DC639"/>
      <c r="DD639"/>
      <c r="DE639"/>
      <c r="DF639"/>
      <c r="DG639"/>
      <c r="DH639"/>
      <c r="DI639"/>
      <c r="DJ639"/>
      <c r="DK639"/>
      <c r="DL639"/>
      <c r="DM639"/>
      <c r="DN639"/>
      <c r="DO639"/>
      <c r="DP639"/>
      <c r="DQ639"/>
      <c r="DR639"/>
      <c r="DS639"/>
      <c r="DT639"/>
      <c r="DU639"/>
      <c r="DV639"/>
      <c r="DW639"/>
      <c r="DX639"/>
      <c r="DY639"/>
      <c r="DZ639"/>
      <c r="EA639"/>
      <c r="EB639"/>
      <c r="EC639"/>
      <c r="ED639"/>
      <c r="EE639"/>
      <c r="EF639"/>
      <c r="EG639"/>
      <c r="EH639"/>
      <c r="EI639"/>
      <c r="EJ639"/>
      <c r="EK639"/>
      <c r="EL639"/>
      <c r="EM639"/>
      <c r="EN639"/>
      <c r="EO639"/>
      <c r="EP639"/>
      <c r="EQ639"/>
      <c r="ER639"/>
      <c r="ES639"/>
      <c r="ET639"/>
      <c r="EU639"/>
      <c r="EV639"/>
      <c r="EW639"/>
      <c r="EX639"/>
      <c r="EY639"/>
      <c r="EZ639"/>
      <c r="FA639"/>
      <c r="FB639"/>
      <c r="FC639"/>
      <c r="FD639"/>
      <c r="FE639"/>
      <c r="FF639"/>
      <c r="FG639"/>
      <c r="FH639"/>
      <c r="FI639"/>
      <c r="FJ639"/>
      <c r="FK639"/>
      <c r="FL639"/>
      <c r="FM639"/>
      <c r="FN639"/>
      <c r="FO639"/>
      <c r="FP639"/>
      <c r="FQ639"/>
      <c r="FR639"/>
      <c r="FS639"/>
      <c r="FT639"/>
      <c r="FU639"/>
      <c r="FV639"/>
      <c r="FW639"/>
      <c r="FX639"/>
      <c r="FY639"/>
      <c r="FZ639"/>
      <c r="GA639"/>
      <c r="GB639"/>
      <c r="GC639"/>
      <c r="GD639"/>
    </row>
    <row r="640" spans="1:186" s="8" customFormat="1" x14ac:dyDescent="0.2">
      <c r="A640"/>
      <c r="B640"/>
      <c r="C640"/>
      <c r="D640"/>
      <c r="E640"/>
      <c r="F640"/>
      <c r="G640"/>
      <c r="H640"/>
      <c r="I640"/>
      <c r="J640"/>
      <c r="K640"/>
      <c r="L640"/>
      <c r="M640"/>
      <c r="N640"/>
      <c r="O640"/>
      <c r="P640"/>
      <c r="Q640"/>
      <c r="R640"/>
      <c r="S640"/>
      <c r="T640"/>
      <c r="U640"/>
      <c r="V640"/>
      <c r="W640"/>
      <c r="X640"/>
      <c r="Y640"/>
      <c r="Z640"/>
      <c r="AA640"/>
      <c r="AB640"/>
      <c r="AC640"/>
      <c r="AD640"/>
      <c r="AE640"/>
      <c r="AF640"/>
      <c r="AG640"/>
      <c r="AH640"/>
      <c r="AI640"/>
      <c r="AJ640"/>
      <c r="AK640"/>
      <c r="AL640"/>
      <c r="AM640"/>
      <c r="AN640"/>
      <c r="AO640"/>
      <c r="AP640"/>
      <c r="AQ640"/>
      <c r="AR640"/>
      <c r="AS640"/>
      <c r="AT640"/>
      <c r="AU640"/>
      <c r="AV640"/>
      <c r="AW640"/>
      <c r="AX640"/>
      <c r="AY640"/>
      <c r="AZ640"/>
      <c r="BA640"/>
      <c r="BB640"/>
      <c r="BC640"/>
      <c r="BD640"/>
      <c r="BE640"/>
      <c r="BF640"/>
      <c r="BG640"/>
      <c r="BH640"/>
      <c r="BI640"/>
      <c r="BJ640"/>
      <c r="BK640"/>
      <c r="BL640"/>
      <c r="BM640"/>
      <c r="BN640"/>
      <c r="BO640"/>
      <c r="BP640"/>
      <c r="BQ640"/>
      <c r="BR640"/>
      <c r="BS640"/>
      <c r="BT640"/>
      <c r="BU640"/>
      <c r="BV640"/>
      <c r="BW640"/>
      <c r="BX640"/>
      <c r="BY640"/>
      <c r="BZ640"/>
      <c r="CA640"/>
      <c r="CB640"/>
      <c r="CC640"/>
      <c r="CD640"/>
      <c r="CE640"/>
      <c r="CF640"/>
      <c r="CG640"/>
      <c r="CH640"/>
      <c r="CI640"/>
      <c r="CJ640"/>
      <c r="CK640"/>
      <c r="CL640"/>
      <c r="CM640"/>
      <c r="CN640"/>
      <c r="CO640"/>
      <c r="CP640"/>
      <c r="CQ640"/>
      <c r="CR640"/>
      <c r="CS640"/>
      <c r="CT640"/>
      <c r="CU640"/>
      <c r="CV640"/>
      <c r="CW640"/>
      <c r="CX640"/>
      <c r="CY640"/>
      <c r="CZ640"/>
      <c r="DA640"/>
      <c r="DB640"/>
      <c r="DC640"/>
      <c r="DD640"/>
      <c r="DE640"/>
      <c r="DF640"/>
      <c r="DG640"/>
      <c r="DH640"/>
      <c r="DI640"/>
      <c r="DJ640"/>
      <c r="DK640"/>
      <c r="DL640"/>
      <c r="DM640"/>
      <c r="DN640"/>
      <c r="DO640"/>
      <c r="DP640"/>
      <c r="DQ640"/>
      <c r="DR640"/>
      <c r="DS640"/>
      <c r="DT640"/>
      <c r="DU640"/>
      <c r="DV640"/>
      <c r="DW640"/>
      <c r="DX640"/>
      <c r="DY640"/>
      <c r="DZ640"/>
      <c r="EA640"/>
      <c r="EB640"/>
      <c r="EC640"/>
      <c r="ED640"/>
      <c r="EE640"/>
      <c r="EF640"/>
      <c r="EG640"/>
      <c r="EH640"/>
      <c r="EI640"/>
      <c r="EJ640"/>
      <c r="EK640"/>
      <c r="EL640"/>
      <c r="EM640"/>
      <c r="EN640"/>
      <c r="EO640"/>
      <c r="EP640"/>
      <c r="EQ640"/>
      <c r="ER640"/>
      <c r="ES640"/>
      <c r="ET640"/>
      <c r="EU640"/>
      <c r="EV640"/>
      <c r="EW640"/>
      <c r="EX640"/>
      <c r="EY640"/>
      <c r="EZ640"/>
      <c r="FA640"/>
      <c r="FB640"/>
      <c r="FC640"/>
      <c r="FD640"/>
      <c r="FE640"/>
      <c r="FF640"/>
      <c r="FG640"/>
      <c r="FH640"/>
      <c r="FI640"/>
      <c r="FJ640"/>
      <c r="FK640"/>
      <c r="FL640"/>
      <c r="FM640"/>
      <c r="FN640"/>
      <c r="FO640"/>
      <c r="FP640"/>
      <c r="FQ640"/>
      <c r="FR640"/>
      <c r="FS640"/>
      <c r="FT640"/>
      <c r="FU640"/>
      <c r="FV640"/>
      <c r="FW640"/>
      <c r="FX640"/>
      <c r="FY640"/>
      <c r="FZ640"/>
      <c r="GA640"/>
      <c r="GB640"/>
      <c r="GC640"/>
      <c r="GD640"/>
    </row>
    <row r="641" spans="1:186" s="8" customFormat="1" x14ac:dyDescent="0.2">
      <c r="A641"/>
      <c r="B641"/>
      <c r="C641"/>
      <c r="D641"/>
      <c r="E641"/>
      <c r="F641"/>
      <c r="G641"/>
      <c r="H641"/>
      <c r="I641"/>
      <c r="J641"/>
      <c r="K641"/>
      <c r="L641"/>
      <c r="M641"/>
      <c r="N641"/>
      <c r="O641"/>
      <c r="P641"/>
      <c r="Q641"/>
      <c r="R641"/>
      <c r="S641"/>
      <c r="T641"/>
      <c r="U641"/>
      <c r="V641"/>
      <c r="W641"/>
      <c r="X641"/>
      <c r="Y641"/>
      <c r="Z641"/>
      <c r="AA641"/>
      <c r="AB641"/>
      <c r="AC641"/>
      <c r="AD641"/>
      <c r="AE641"/>
      <c r="AF641"/>
      <c r="AG641"/>
      <c r="AH641"/>
      <c r="AI641"/>
      <c r="AJ641"/>
      <c r="AK641"/>
      <c r="AL641"/>
      <c r="AM641"/>
      <c r="AN641"/>
      <c r="AO641"/>
      <c r="AP641"/>
      <c r="AQ641"/>
      <c r="AR641"/>
      <c r="AS641"/>
      <c r="AT641"/>
      <c r="AU641"/>
      <c r="AV641"/>
      <c r="AW641"/>
      <c r="AX641"/>
      <c r="AY641"/>
      <c r="AZ641"/>
      <c r="BA641"/>
      <c r="BB641"/>
      <c r="BC641"/>
      <c r="BD641"/>
      <c r="BE641"/>
      <c r="BF641"/>
      <c r="BG641"/>
      <c r="BH641"/>
      <c r="BI641"/>
      <c r="BJ641"/>
      <c r="BK641"/>
      <c r="BL641"/>
      <c r="BM641"/>
      <c r="BN641"/>
      <c r="BO641"/>
      <c r="BP641"/>
      <c r="BQ641"/>
      <c r="BR641"/>
      <c r="BS641"/>
      <c r="BT641"/>
      <c r="BU641"/>
      <c r="BV641"/>
      <c r="BW641"/>
      <c r="BX641"/>
      <c r="BY641"/>
      <c r="BZ641"/>
      <c r="CA641"/>
      <c r="CB641"/>
      <c r="CC641"/>
      <c r="CD641"/>
      <c r="CE641"/>
      <c r="CF641"/>
      <c r="CG641"/>
      <c r="CH641"/>
      <c r="CI641"/>
      <c r="CJ641"/>
      <c r="CK641"/>
      <c r="CL641"/>
      <c r="CM641"/>
      <c r="CN641"/>
      <c r="CO641"/>
      <c r="CP641"/>
      <c r="CQ641"/>
      <c r="CR641"/>
      <c r="CS641"/>
      <c r="CT641"/>
      <c r="CU641"/>
      <c r="CV641"/>
      <c r="CW641"/>
      <c r="CX641"/>
      <c r="CY641"/>
      <c r="CZ641"/>
      <c r="DA641"/>
      <c r="DB641"/>
      <c r="DC641"/>
      <c r="DD641"/>
      <c r="DE641"/>
      <c r="DF641"/>
      <c r="DG641"/>
      <c r="DH641"/>
      <c r="DI641"/>
      <c r="DJ641"/>
      <c r="DK641"/>
      <c r="DL641"/>
      <c r="DM641"/>
      <c r="DN641"/>
      <c r="DO641"/>
      <c r="DP641"/>
      <c r="DQ641"/>
      <c r="DR641"/>
      <c r="DS641"/>
      <c r="DT641"/>
      <c r="DU641"/>
      <c r="DV641"/>
      <c r="DW641"/>
      <c r="DX641"/>
      <c r="DY641"/>
      <c r="DZ641"/>
      <c r="EA641"/>
      <c r="EB641"/>
      <c r="EC641"/>
      <c r="ED641"/>
      <c r="EE641"/>
      <c r="EF641"/>
      <c r="EG641"/>
      <c r="EH641"/>
      <c r="EI641"/>
      <c r="EJ641"/>
      <c r="EK641"/>
      <c r="EL641"/>
      <c r="EM641"/>
      <c r="EN641"/>
      <c r="EO641"/>
      <c r="EP641"/>
      <c r="EQ641"/>
      <c r="ER641"/>
      <c r="ES641"/>
      <c r="ET641"/>
      <c r="EU641"/>
      <c r="EV641"/>
      <c r="EW641"/>
      <c r="EX641"/>
      <c r="EY641"/>
      <c r="EZ641"/>
      <c r="FA641"/>
      <c r="FB641"/>
      <c r="FC641"/>
      <c r="FD641"/>
      <c r="FE641"/>
      <c r="FF641"/>
      <c r="FG641"/>
      <c r="FH641"/>
      <c r="FI641"/>
      <c r="FJ641"/>
      <c r="FK641"/>
      <c r="FL641"/>
      <c r="FM641"/>
      <c r="FN641"/>
      <c r="FO641"/>
      <c r="FP641"/>
      <c r="FQ641"/>
      <c r="FR641"/>
      <c r="FS641"/>
      <c r="FT641"/>
      <c r="FU641"/>
      <c r="FV641"/>
      <c r="FW641"/>
      <c r="FX641"/>
      <c r="FY641"/>
      <c r="FZ641"/>
      <c r="GA641"/>
      <c r="GB641"/>
      <c r="GC641"/>
      <c r="GD641"/>
    </row>
    <row r="642" spans="1:186" s="8" customFormat="1" x14ac:dyDescent="0.2">
      <c r="A642"/>
      <c r="B642"/>
      <c r="C642"/>
      <c r="D642"/>
      <c r="E642"/>
      <c r="F642"/>
      <c r="G642"/>
      <c r="H642"/>
      <c r="I642"/>
      <c r="J642"/>
      <c r="K642"/>
      <c r="L642"/>
      <c r="M642"/>
      <c r="N642"/>
      <c r="O642"/>
      <c r="P642"/>
      <c r="Q642"/>
      <c r="R642"/>
      <c r="S642"/>
      <c r="T642"/>
      <c r="U642"/>
      <c r="V642"/>
      <c r="W642"/>
      <c r="X642"/>
      <c r="Y642"/>
      <c r="Z642"/>
      <c r="AA642"/>
      <c r="AB642"/>
      <c r="AC642"/>
      <c r="AD642"/>
      <c r="AE642"/>
      <c r="AF642"/>
      <c r="AG642"/>
      <c r="AH642"/>
      <c r="AI642"/>
      <c r="AJ642"/>
      <c r="AK642"/>
      <c r="AL642"/>
      <c r="AM642"/>
      <c r="AN642"/>
      <c r="AO642"/>
      <c r="AP642"/>
      <c r="AQ642"/>
      <c r="AR642"/>
      <c r="AS642"/>
      <c r="AT642"/>
      <c r="AU642"/>
      <c r="AV642"/>
      <c r="AW642"/>
      <c r="AX642"/>
      <c r="AY642"/>
      <c r="AZ642"/>
      <c r="BA642"/>
      <c r="BB642"/>
      <c r="BC642"/>
      <c r="BD642"/>
      <c r="BE642"/>
      <c r="BF642"/>
      <c r="BG642"/>
      <c r="BH642"/>
      <c r="BI642"/>
      <c r="BJ642"/>
      <c r="BK642"/>
      <c r="BL642"/>
      <c r="BM642"/>
      <c r="BN642"/>
      <c r="BO642"/>
      <c r="BP642"/>
      <c r="BQ642"/>
      <c r="BR642"/>
      <c r="BS642"/>
      <c r="BT642"/>
      <c r="BU642"/>
      <c r="BV642"/>
      <c r="BW642"/>
      <c r="BX642"/>
      <c r="BY642"/>
      <c r="BZ642"/>
      <c r="CA642"/>
      <c r="CB642"/>
      <c r="CC642"/>
      <c r="CD642"/>
      <c r="CE642"/>
      <c r="CF642"/>
      <c r="CG642"/>
      <c r="CH642"/>
      <c r="CI642"/>
      <c r="CJ642"/>
      <c r="CK642"/>
      <c r="CL642"/>
      <c r="CM642"/>
      <c r="CN642"/>
      <c r="CO642"/>
      <c r="CP642"/>
      <c r="CQ642"/>
      <c r="CR642"/>
      <c r="CS642"/>
      <c r="CT642"/>
      <c r="CU642"/>
      <c r="CV642"/>
      <c r="CW642"/>
      <c r="CX642"/>
      <c r="CY642"/>
      <c r="CZ642"/>
      <c r="DA642"/>
      <c r="DB642"/>
      <c r="DC642"/>
      <c r="DD642"/>
      <c r="DE642"/>
      <c r="DF642"/>
      <c r="DG642"/>
      <c r="DH642"/>
      <c r="DI642"/>
      <c r="DJ642"/>
      <c r="DK642"/>
      <c r="DL642"/>
      <c r="DM642"/>
      <c r="DN642"/>
      <c r="DO642"/>
      <c r="DP642"/>
      <c r="DQ642"/>
      <c r="DR642"/>
      <c r="DS642"/>
      <c r="DT642"/>
      <c r="DU642"/>
      <c r="DV642"/>
      <c r="DW642"/>
      <c r="DX642"/>
      <c r="DY642"/>
      <c r="DZ642"/>
      <c r="EA642"/>
      <c r="EB642"/>
      <c r="EC642"/>
      <c r="ED642"/>
      <c r="EE642"/>
      <c r="EF642"/>
      <c r="EG642"/>
      <c r="EH642"/>
      <c r="EI642"/>
      <c r="EJ642"/>
      <c r="EK642"/>
      <c r="EL642"/>
      <c r="EM642"/>
      <c r="EN642"/>
      <c r="EO642"/>
      <c r="EP642"/>
      <c r="EQ642"/>
      <c r="ER642"/>
      <c r="ES642"/>
      <c r="ET642"/>
      <c r="EU642"/>
      <c r="EV642"/>
      <c r="EW642"/>
      <c r="EX642"/>
      <c r="EY642"/>
      <c r="EZ642"/>
      <c r="FA642"/>
      <c r="FB642"/>
      <c r="FC642"/>
      <c r="FD642"/>
      <c r="FE642"/>
      <c r="FF642"/>
      <c r="FG642"/>
      <c r="FH642"/>
      <c r="FI642"/>
      <c r="FJ642"/>
      <c r="FK642"/>
      <c r="FL642"/>
      <c r="FM642"/>
      <c r="FN642"/>
      <c r="FO642"/>
      <c r="FP642"/>
      <c r="FQ642"/>
      <c r="FR642"/>
      <c r="FS642"/>
      <c r="FT642"/>
      <c r="FU642"/>
      <c r="FV642"/>
      <c r="FW642"/>
      <c r="FX642"/>
      <c r="FY642"/>
      <c r="FZ642"/>
      <c r="GA642"/>
      <c r="GB642"/>
      <c r="GC642"/>
      <c r="GD642"/>
    </row>
    <row r="643" spans="1:186" s="8" customFormat="1" x14ac:dyDescent="0.2">
      <c r="A643"/>
      <c r="B643"/>
      <c r="C643"/>
      <c r="D643"/>
      <c r="E643"/>
      <c r="F643"/>
      <c r="G643"/>
      <c r="H643"/>
      <c r="I643"/>
      <c r="J643"/>
      <c r="K643"/>
      <c r="L643"/>
      <c r="M643"/>
      <c r="N643"/>
      <c r="O643"/>
      <c r="P643"/>
      <c r="Q643"/>
      <c r="R643"/>
      <c r="S643"/>
      <c r="T643"/>
      <c r="U643"/>
      <c r="V643"/>
      <c r="W643"/>
      <c r="X643"/>
      <c r="Y643"/>
      <c r="Z643"/>
      <c r="AA643"/>
      <c r="AB643"/>
      <c r="AC643"/>
      <c r="AD643"/>
      <c r="AE643"/>
      <c r="AF643"/>
      <c r="AG643"/>
      <c r="AH643"/>
      <c r="AI643"/>
      <c r="AJ643"/>
      <c r="AK643"/>
      <c r="AL643"/>
      <c r="AM643"/>
      <c r="AN643"/>
      <c r="AO643"/>
      <c r="AP643"/>
      <c r="AQ643"/>
      <c r="AR643"/>
      <c r="AS643"/>
      <c r="AT643"/>
      <c r="AU643"/>
      <c r="AV643"/>
      <c r="AW643"/>
      <c r="AX643"/>
      <c r="AY643"/>
      <c r="AZ643"/>
      <c r="BA643"/>
      <c r="BB643"/>
      <c r="BC643"/>
      <c r="BD643"/>
      <c r="BE643"/>
      <c r="BF643"/>
      <c r="BG643"/>
      <c r="BH643"/>
      <c r="BI643"/>
      <c r="BJ643"/>
      <c r="BK643"/>
      <c r="BL643"/>
      <c r="BM643"/>
      <c r="BN643"/>
      <c r="BO643"/>
      <c r="BP643"/>
      <c r="BQ643"/>
      <c r="BR643"/>
      <c r="BS643"/>
      <c r="BT643"/>
      <c r="BU643"/>
      <c r="BV643"/>
      <c r="BW643"/>
      <c r="BX643"/>
      <c r="BY643"/>
      <c r="BZ643"/>
      <c r="CA643"/>
      <c r="CB643"/>
      <c r="CC643"/>
      <c r="CD643"/>
      <c r="CE643"/>
      <c r="CF643"/>
      <c r="CG643"/>
      <c r="CH643"/>
      <c r="CI643"/>
      <c r="CJ643"/>
      <c r="CK643"/>
      <c r="CL643"/>
      <c r="CM643"/>
      <c r="CN643"/>
      <c r="CO643"/>
      <c r="CP643"/>
      <c r="CQ643"/>
      <c r="CR643"/>
      <c r="CS643"/>
      <c r="CT643"/>
      <c r="CU643"/>
      <c r="CV643"/>
      <c r="CW643"/>
      <c r="CX643"/>
      <c r="CY643"/>
      <c r="CZ643"/>
      <c r="DA643"/>
      <c r="DB643"/>
      <c r="DC643"/>
      <c r="DD643"/>
      <c r="DE643"/>
      <c r="DF643"/>
      <c r="DG643"/>
      <c r="DH643"/>
      <c r="DI643"/>
      <c r="DJ643"/>
      <c r="DK643"/>
      <c r="DL643"/>
      <c r="DM643"/>
      <c r="DN643"/>
      <c r="DO643"/>
      <c r="DP643"/>
      <c r="DQ643"/>
      <c r="DR643"/>
      <c r="DS643"/>
      <c r="DT643"/>
      <c r="DU643"/>
      <c r="DV643"/>
      <c r="DW643"/>
      <c r="DX643"/>
      <c r="DY643"/>
      <c r="DZ643"/>
      <c r="EA643"/>
      <c r="EB643"/>
      <c r="EC643"/>
      <c r="ED643"/>
      <c r="EE643"/>
      <c r="EF643"/>
      <c r="EG643"/>
      <c r="EH643"/>
      <c r="EI643"/>
      <c r="EJ643"/>
      <c r="EK643"/>
      <c r="EL643"/>
      <c r="EM643"/>
      <c r="EN643"/>
      <c r="EO643"/>
      <c r="EP643"/>
      <c r="EQ643"/>
      <c r="ER643"/>
      <c r="ES643"/>
      <c r="ET643"/>
      <c r="EU643"/>
      <c r="EV643"/>
      <c r="EW643"/>
      <c r="EX643"/>
      <c r="EY643"/>
      <c r="EZ643"/>
      <c r="FA643"/>
      <c r="FB643"/>
      <c r="FC643"/>
      <c r="FD643"/>
      <c r="FE643"/>
      <c r="FF643"/>
      <c r="FG643"/>
      <c r="FH643"/>
      <c r="FI643"/>
      <c r="FJ643"/>
      <c r="FK643"/>
      <c r="FL643"/>
      <c r="FM643"/>
      <c r="FN643"/>
      <c r="FO643"/>
      <c r="FP643"/>
      <c r="FQ643"/>
      <c r="FR643"/>
      <c r="FS643"/>
      <c r="FT643"/>
      <c r="FU643"/>
      <c r="FV643"/>
      <c r="FW643"/>
      <c r="FX643"/>
      <c r="FY643"/>
      <c r="FZ643"/>
      <c r="GA643"/>
      <c r="GB643"/>
      <c r="GC643"/>
      <c r="GD643"/>
    </row>
    <row r="644" spans="1:186" s="8" customFormat="1" x14ac:dyDescent="0.2">
      <c r="A644"/>
      <c r="B644"/>
      <c r="C644"/>
      <c r="D644"/>
      <c r="E644"/>
      <c r="F644"/>
      <c r="G644"/>
      <c r="H644"/>
      <c r="I644"/>
      <c r="J644"/>
      <c r="K644"/>
      <c r="L644"/>
      <c r="M644"/>
      <c r="N644"/>
      <c r="O644"/>
      <c r="P644"/>
      <c r="Q644"/>
      <c r="R644"/>
      <c r="S644"/>
      <c r="T644"/>
      <c r="U644"/>
      <c r="V644"/>
      <c r="W644"/>
      <c r="X644"/>
      <c r="Y644"/>
      <c r="Z644"/>
      <c r="AA644"/>
      <c r="AB644"/>
      <c r="AC644"/>
      <c r="AD644"/>
      <c r="AE644"/>
      <c r="AF644"/>
      <c r="AG644"/>
      <c r="AH644"/>
      <c r="AI644"/>
      <c r="AJ644"/>
      <c r="AK644"/>
      <c r="AL644"/>
      <c r="AM644"/>
      <c r="AN644"/>
      <c r="AO644"/>
      <c r="AP644"/>
      <c r="AQ644"/>
      <c r="AR644"/>
      <c r="AS644"/>
      <c r="AT644"/>
      <c r="AU644"/>
      <c r="AV644"/>
      <c r="AW644"/>
      <c r="AX644"/>
      <c r="AY644"/>
      <c r="AZ644"/>
      <c r="BA644"/>
      <c r="BB644"/>
      <c r="BC644"/>
      <c r="BD644"/>
      <c r="BE644"/>
      <c r="BF644"/>
      <c r="BG644"/>
      <c r="BH644"/>
      <c r="BI644"/>
      <c r="BJ644"/>
      <c r="BK644"/>
      <c r="BL644"/>
      <c r="BM644"/>
      <c r="BN644"/>
      <c r="BO644"/>
      <c r="BP644"/>
      <c r="BQ644"/>
      <c r="BR644"/>
      <c r="BS644"/>
      <c r="BT644"/>
      <c r="BU644"/>
      <c r="BV644"/>
      <c r="BW644"/>
      <c r="BX644"/>
      <c r="BY644"/>
      <c r="BZ644"/>
      <c r="CA644"/>
      <c r="CB644"/>
      <c r="CC644"/>
      <c r="CD644"/>
      <c r="CE644"/>
      <c r="CF644"/>
      <c r="CG644"/>
      <c r="CH644"/>
      <c r="CI644"/>
      <c r="CJ644"/>
      <c r="CK644"/>
      <c r="CL644"/>
      <c r="CM644"/>
      <c r="CN644"/>
      <c r="CO644"/>
      <c r="CP644"/>
      <c r="CQ644"/>
      <c r="CR644"/>
      <c r="CS644"/>
      <c r="CT644"/>
      <c r="CU644"/>
      <c r="CV644"/>
      <c r="CW644"/>
      <c r="CX644"/>
      <c r="CY644"/>
      <c r="CZ644"/>
      <c r="DA644"/>
      <c r="DB644"/>
      <c r="DC644"/>
      <c r="DD644"/>
      <c r="DE644"/>
      <c r="DF644"/>
      <c r="DG644"/>
      <c r="DH644"/>
      <c r="DI644"/>
      <c r="DJ644"/>
      <c r="DK644"/>
      <c r="DL644"/>
      <c r="DM644"/>
      <c r="DN644"/>
      <c r="DO644"/>
      <c r="DP644"/>
      <c r="DQ644"/>
      <c r="DR644"/>
      <c r="DS644"/>
      <c r="DT644"/>
      <c r="DU644"/>
      <c r="DV644"/>
      <c r="DW644"/>
      <c r="DX644"/>
      <c r="DY644"/>
      <c r="DZ644"/>
      <c r="EA644"/>
      <c r="EB644"/>
      <c r="EC644"/>
      <c r="ED644"/>
      <c r="EE644"/>
      <c r="EF644"/>
      <c r="EG644"/>
      <c r="EH644"/>
      <c r="EI644"/>
      <c r="EJ644"/>
      <c r="EK644"/>
      <c r="EL644"/>
      <c r="EM644"/>
      <c r="EN644"/>
      <c r="EO644"/>
      <c r="EP644"/>
      <c r="EQ644"/>
      <c r="ER644"/>
      <c r="ES644"/>
      <c r="ET644"/>
      <c r="EU644"/>
      <c r="EV644"/>
      <c r="EW644"/>
      <c r="EX644"/>
      <c r="EY644"/>
      <c r="EZ644"/>
      <c r="FA644"/>
      <c r="FB644"/>
      <c r="FC644"/>
      <c r="FD644"/>
      <c r="FE644"/>
      <c r="FF644"/>
      <c r="FG644"/>
      <c r="FH644"/>
      <c r="FI644"/>
      <c r="FJ644"/>
      <c r="FK644"/>
      <c r="FL644"/>
      <c r="FM644"/>
      <c r="FN644"/>
      <c r="FO644"/>
      <c r="FP644"/>
      <c r="FQ644"/>
      <c r="FR644"/>
      <c r="FS644"/>
      <c r="FT644"/>
      <c r="FU644"/>
      <c r="FV644"/>
      <c r="FW644"/>
      <c r="FX644"/>
      <c r="FY644"/>
      <c r="FZ644"/>
      <c r="GA644"/>
      <c r="GB644"/>
      <c r="GC644"/>
      <c r="GD644"/>
    </row>
    <row r="645" spans="1:186" s="8" customFormat="1" x14ac:dyDescent="0.2">
      <c r="A645"/>
      <c r="B645"/>
      <c r="C645"/>
      <c r="D645"/>
      <c r="E645"/>
      <c r="F645"/>
      <c r="G645"/>
      <c r="H645"/>
      <c r="I645"/>
      <c r="J645"/>
      <c r="K645"/>
      <c r="L645"/>
      <c r="M645"/>
      <c r="N645"/>
      <c r="O645"/>
      <c r="P645"/>
      <c r="Q645"/>
      <c r="R645"/>
      <c r="S645"/>
      <c r="T645"/>
      <c r="U645"/>
      <c r="V645"/>
      <c r="W645"/>
      <c r="X645"/>
      <c r="Y645"/>
      <c r="Z645"/>
      <c r="AA645"/>
      <c r="AB645"/>
      <c r="AC645"/>
      <c r="AD645"/>
      <c r="AE645"/>
      <c r="AF645"/>
      <c r="AG645"/>
      <c r="AH645"/>
      <c r="AI645"/>
      <c r="AJ645"/>
      <c r="AK645"/>
      <c r="AL645"/>
      <c r="AM645"/>
      <c r="AN645"/>
      <c r="AO645"/>
      <c r="AP645"/>
      <c r="AQ645"/>
      <c r="AR645"/>
      <c r="AS645"/>
      <c r="AT645"/>
      <c r="AU645"/>
      <c r="AV645"/>
      <c r="AW645"/>
      <c r="AX645"/>
      <c r="AY645"/>
      <c r="AZ645"/>
      <c r="BA645"/>
      <c r="BB645"/>
      <c r="BC645"/>
      <c r="BD645"/>
      <c r="BE645"/>
      <c r="BF645"/>
      <c r="BG645"/>
      <c r="BH645"/>
      <c r="BI645"/>
      <c r="BJ645"/>
      <c r="BK645"/>
      <c r="BL645"/>
      <c r="BM645"/>
      <c r="BN645"/>
      <c r="BO645"/>
      <c r="BP645"/>
      <c r="BQ645"/>
      <c r="BR645"/>
      <c r="BS645"/>
      <c r="BT645"/>
      <c r="BU645"/>
      <c r="BV645"/>
      <c r="BW645"/>
      <c r="BX645"/>
      <c r="BY645"/>
      <c r="BZ645"/>
      <c r="CA645"/>
      <c r="CB645"/>
      <c r="CC645"/>
      <c r="CD645"/>
      <c r="CE645"/>
      <c r="CF645"/>
      <c r="CG645"/>
      <c r="CH645"/>
      <c r="CI645"/>
      <c r="CJ645"/>
      <c r="CK645"/>
      <c r="CL645"/>
      <c r="CM645"/>
      <c r="CN645"/>
      <c r="CO645"/>
      <c r="CP645"/>
      <c r="CQ645"/>
      <c r="CR645"/>
      <c r="CS645"/>
      <c r="CT645"/>
      <c r="CU645"/>
      <c r="CV645"/>
      <c r="CW645"/>
      <c r="CX645"/>
      <c r="CY645"/>
      <c r="CZ645"/>
      <c r="DA645"/>
      <c r="DB645"/>
      <c r="DC645"/>
      <c r="DD645"/>
      <c r="DE645"/>
      <c r="DF645"/>
      <c r="DG645"/>
      <c r="DH645"/>
      <c r="DI645"/>
      <c r="DJ645"/>
      <c r="DK645"/>
      <c r="DL645"/>
      <c r="DM645"/>
      <c r="DN645"/>
      <c r="DO645"/>
      <c r="DP645"/>
      <c r="DQ645"/>
      <c r="DR645"/>
      <c r="DS645"/>
      <c r="DT645"/>
      <c r="DU645"/>
      <c r="DV645"/>
      <c r="DW645"/>
      <c r="DX645"/>
      <c r="DY645"/>
      <c r="DZ645"/>
      <c r="EA645"/>
      <c r="EB645"/>
      <c r="EC645"/>
      <c r="ED645"/>
      <c r="EE645"/>
      <c r="EF645"/>
      <c r="EG645"/>
      <c r="EH645"/>
      <c r="EI645"/>
      <c r="EJ645"/>
      <c r="EK645"/>
      <c r="EL645"/>
      <c r="EM645"/>
      <c r="EN645"/>
      <c r="EO645"/>
      <c r="EP645"/>
      <c r="EQ645"/>
      <c r="ER645"/>
      <c r="ES645"/>
      <c r="ET645"/>
      <c r="EU645"/>
      <c r="EV645"/>
      <c r="EW645"/>
      <c r="EX645"/>
      <c r="EY645"/>
      <c r="EZ645"/>
      <c r="FA645"/>
      <c r="FB645"/>
      <c r="FC645"/>
      <c r="FD645"/>
      <c r="FE645"/>
      <c r="FF645"/>
      <c r="FG645"/>
      <c r="FH645"/>
      <c r="FI645"/>
      <c r="FJ645"/>
      <c r="FK645"/>
      <c r="FL645"/>
      <c r="FM645"/>
      <c r="FN645"/>
      <c r="FO645"/>
      <c r="FP645"/>
      <c r="FQ645"/>
      <c r="FR645"/>
      <c r="FS645"/>
      <c r="FT645"/>
      <c r="FU645"/>
      <c r="FV645"/>
      <c r="FW645"/>
      <c r="FX645"/>
      <c r="FY645"/>
      <c r="FZ645"/>
      <c r="GA645"/>
      <c r="GB645"/>
      <c r="GC645"/>
      <c r="GD645"/>
    </row>
    <row r="646" spans="1:186" s="8" customFormat="1" x14ac:dyDescent="0.2">
      <c r="A646"/>
      <c r="B646"/>
      <c r="C646"/>
      <c r="D646"/>
      <c r="E646"/>
      <c r="F646"/>
      <c r="G646"/>
      <c r="H646"/>
      <c r="I646"/>
      <c r="J646"/>
      <c r="K646"/>
      <c r="L646"/>
      <c r="M646"/>
      <c r="N646"/>
      <c r="O646"/>
      <c r="P646"/>
      <c r="Q646"/>
      <c r="R646"/>
      <c r="S646"/>
      <c r="T646"/>
      <c r="U646"/>
      <c r="V646"/>
      <c r="W646"/>
      <c r="X646"/>
      <c r="Y646"/>
      <c r="Z646"/>
      <c r="AA646"/>
      <c r="AB646"/>
      <c r="AC646"/>
      <c r="AD646"/>
      <c r="AE646"/>
      <c r="AF646"/>
      <c r="AG646"/>
      <c r="AH646"/>
      <c r="AI646"/>
      <c r="AJ646"/>
      <c r="AK646"/>
      <c r="AL646"/>
      <c r="AM646"/>
      <c r="AN646"/>
      <c r="AO646"/>
      <c r="AP646"/>
      <c r="AQ646"/>
      <c r="AR646"/>
      <c r="AS646"/>
      <c r="AT646"/>
      <c r="AU646"/>
      <c r="AV646"/>
      <c r="AW646"/>
      <c r="AX646"/>
      <c r="AY646"/>
      <c r="AZ646"/>
      <c r="BA646"/>
      <c r="BB646"/>
      <c r="BC646"/>
      <c r="BD646"/>
      <c r="BE646"/>
      <c r="BF646"/>
      <c r="BG646"/>
      <c r="BH646"/>
      <c r="BI646"/>
      <c r="BJ646"/>
      <c r="BK646"/>
      <c r="BL646"/>
      <c r="BM646"/>
      <c r="BN646"/>
      <c r="BO646"/>
      <c r="BP646"/>
      <c r="BQ646"/>
      <c r="BR646"/>
      <c r="BS646"/>
      <c r="BT646"/>
      <c r="BU646"/>
      <c r="BV646"/>
      <c r="BW646"/>
      <c r="BX646"/>
      <c r="BY646"/>
      <c r="BZ646"/>
      <c r="CA646"/>
      <c r="CB646"/>
      <c r="CC646"/>
      <c r="CD646"/>
      <c r="CE646"/>
      <c r="CF646"/>
      <c r="CG646"/>
      <c r="CH646"/>
      <c r="CI646"/>
      <c r="CJ646"/>
      <c r="CK646"/>
      <c r="CL646"/>
      <c r="CM646"/>
      <c r="CN646"/>
      <c r="CO646"/>
      <c r="CP646"/>
      <c r="CQ646"/>
      <c r="CR646"/>
      <c r="CS646"/>
      <c r="CT646"/>
      <c r="CU646"/>
      <c r="CV646"/>
      <c r="CW646"/>
      <c r="CX646"/>
      <c r="CY646"/>
      <c r="CZ646"/>
      <c r="DA646"/>
      <c r="DB646"/>
      <c r="DC646"/>
      <c r="DD646"/>
      <c r="DE646"/>
      <c r="DF646"/>
      <c r="DG646"/>
      <c r="DH646"/>
      <c r="DI646"/>
      <c r="DJ646"/>
      <c r="DK646"/>
      <c r="DL646"/>
      <c r="DM646"/>
      <c r="DN646"/>
      <c r="DO646"/>
      <c r="DP646"/>
      <c r="DQ646"/>
      <c r="DR646"/>
      <c r="DS646"/>
      <c r="DT646"/>
      <c r="DU646"/>
      <c r="DV646"/>
      <c r="DW646"/>
      <c r="DX646"/>
      <c r="DY646"/>
      <c r="DZ646"/>
      <c r="EA646"/>
      <c r="EB646"/>
      <c r="EC646"/>
      <c r="ED646"/>
      <c r="EE646"/>
      <c r="EF646"/>
      <c r="EG646"/>
      <c r="EH646"/>
      <c r="EI646"/>
      <c r="EJ646"/>
      <c r="EK646"/>
      <c r="EL646"/>
      <c r="EM646"/>
      <c r="EN646"/>
      <c r="EO646"/>
      <c r="EP646"/>
      <c r="EQ646"/>
      <c r="ER646"/>
      <c r="ES646"/>
      <c r="ET646"/>
      <c r="EU646"/>
      <c r="EV646"/>
      <c r="EW646"/>
      <c r="EX646"/>
      <c r="EY646"/>
      <c r="EZ646"/>
      <c r="FA646"/>
      <c r="FB646"/>
      <c r="FC646"/>
      <c r="FD646"/>
      <c r="FE646"/>
      <c r="FF646"/>
      <c r="FG646"/>
      <c r="FH646"/>
      <c r="FI646"/>
      <c r="FJ646"/>
      <c r="FK646"/>
      <c r="FL646"/>
      <c r="FM646"/>
      <c r="FN646"/>
      <c r="FO646"/>
      <c r="FP646"/>
      <c r="FQ646"/>
      <c r="FR646"/>
      <c r="FS646"/>
      <c r="FT646"/>
      <c r="FU646"/>
      <c r="FV646"/>
      <c r="FW646"/>
      <c r="FX646"/>
      <c r="FY646"/>
      <c r="FZ646"/>
      <c r="GA646"/>
      <c r="GB646"/>
      <c r="GC646"/>
      <c r="GD646"/>
    </row>
    <row r="647" spans="1:186" s="8" customFormat="1" x14ac:dyDescent="0.2">
      <c r="A647"/>
      <c r="B647"/>
      <c r="C647"/>
      <c r="D647"/>
      <c r="E647"/>
      <c r="F647"/>
      <c r="G647"/>
      <c r="H647"/>
      <c r="I647"/>
      <c r="J647"/>
      <c r="K647"/>
      <c r="L647"/>
      <c r="M647"/>
      <c r="N647"/>
      <c r="O647"/>
      <c r="P647"/>
      <c r="Q647"/>
      <c r="R647"/>
      <c r="S647"/>
      <c r="T647"/>
      <c r="U647"/>
      <c r="V647"/>
      <c r="W647"/>
      <c r="X647"/>
      <c r="Y647"/>
      <c r="Z647"/>
      <c r="AA647"/>
      <c r="AB647"/>
      <c r="AC647"/>
      <c r="AD647"/>
      <c r="AE647"/>
      <c r="AF647"/>
      <c r="AG647"/>
      <c r="AH647"/>
      <c r="AI647"/>
      <c r="AJ647"/>
      <c r="AK647"/>
      <c r="AL647"/>
      <c r="AM647"/>
      <c r="AN647"/>
      <c r="AO647"/>
      <c r="AP647"/>
      <c r="AQ647"/>
      <c r="AR647"/>
      <c r="AS647"/>
      <c r="AT647"/>
      <c r="AU647"/>
      <c r="AV647"/>
      <c r="AW647"/>
      <c r="AX647"/>
      <c r="AY647"/>
      <c r="AZ647"/>
      <c r="BA647"/>
      <c r="BB647"/>
      <c r="BC647"/>
      <c r="BD647"/>
      <c r="BE647"/>
      <c r="BF647"/>
      <c r="BG647"/>
      <c r="BH647"/>
      <c r="BI647"/>
      <c r="BJ647"/>
      <c r="BK647"/>
      <c r="BL647"/>
      <c r="BM647"/>
      <c r="BN647"/>
      <c r="BO647"/>
      <c r="BP647"/>
      <c r="BQ647"/>
      <c r="BR647"/>
      <c r="BS647"/>
      <c r="BT647"/>
      <c r="BU647"/>
      <c r="BV647"/>
      <c r="BW647"/>
      <c r="BX647"/>
      <c r="BY647"/>
      <c r="BZ647"/>
      <c r="CA647"/>
      <c r="CB647"/>
      <c r="CC647"/>
      <c r="CD647"/>
      <c r="CE647"/>
      <c r="CF647"/>
      <c r="CG647"/>
      <c r="CH647"/>
      <c r="CI647"/>
      <c r="CJ647"/>
      <c r="CK647"/>
      <c r="CL647"/>
      <c r="CM647"/>
      <c r="CN647"/>
      <c r="CO647"/>
      <c r="CP647"/>
      <c r="CQ647"/>
      <c r="CR647"/>
      <c r="CS647"/>
      <c r="CT647"/>
      <c r="CU647"/>
      <c r="CV647"/>
      <c r="CW647"/>
      <c r="CX647"/>
      <c r="CY647"/>
      <c r="CZ647"/>
      <c r="DA647"/>
      <c r="DB647"/>
      <c r="DC647"/>
      <c r="DD647"/>
      <c r="DE647"/>
      <c r="DF647"/>
      <c r="DG647"/>
      <c r="DH647"/>
      <c r="DI647"/>
      <c r="DJ647"/>
      <c r="DK647"/>
      <c r="DL647"/>
      <c r="DM647"/>
      <c r="DN647"/>
      <c r="DO647"/>
      <c r="DP647"/>
      <c r="DQ647"/>
      <c r="DR647"/>
      <c r="DS647"/>
      <c r="DT647"/>
      <c r="DU647"/>
      <c r="DV647"/>
      <c r="DW647"/>
      <c r="DX647"/>
      <c r="DY647"/>
      <c r="DZ647"/>
      <c r="EA647"/>
      <c r="EB647"/>
      <c r="EC647"/>
      <c r="ED647"/>
      <c r="EE647"/>
      <c r="EF647"/>
      <c r="EG647"/>
      <c r="EH647"/>
      <c r="EI647"/>
      <c r="EJ647"/>
      <c r="EK647"/>
      <c r="EL647"/>
      <c r="EM647"/>
      <c r="EN647"/>
      <c r="EO647"/>
      <c r="EP647"/>
      <c r="EQ647"/>
      <c r="ER647"/>
      <c r="ES647"/>
      <c r="ET647"/>
      <c r="EU647"/>
      <c r="EV647"/>
      <c r="EW647"/>
      <c r="EX647"/>
      <c r="EY647"/>
      <c r="EZ647"/>
      <c r="FA647"/>
      <c r="FB647"/>
      <c r="FC647"/>
      <c r="FD647"/>
      <c r="FE647"/>
      <c r="FF647"/>
      <c r="FG647"/>
      <c r="FH647"/>
      <c r="FI647"/>
      <c r="FJ647"/>
      <c r="FK647"/>
      <c r="FL647"/>
      <c r="FM647"/>
      <c r="FN647"/>
      <c r="FO647"/>
      <c r="FP647"/>
      <c r="FQ647"/>
      <c r="FR647"/>
      <c r="FS647"/>
      <c r="FT647"/>
      <c r="FU647"/>
      <c r="FV647"/>
      <c r="FW647"/>
      <c r="FX647"/>
      <c r="FY647"/>
      <c r="FZ647"/>
      <c r="GA647"/>
      <c r="GB647"/>
      <c r="GC647"/>
      <c r="GD647"/>
    </row>
    <row r="648" spans="1:186" s="8" customFormat="1" x14ac:dyDescent="0.2">
      <c r="A648"/>
      <c r="B648"/>
      <c r="C648"/>
      <c r="D648"/>
      <c r="E648"/>
      <c r="F648"/>
      <c r="G648"/>
      <c r="H648"/>
      <c r="I648"/>
      <c r="J648"/>
      <c r="K648"/>
      <c r="L648"/>
      <c r="M648"/>
      <c r="N648"/>
      <c r="O648"/>
      <c r="P648"/>
      <c r="Q648"/>
      <c r="R648"/>
      <c r="S648"/>
      <c r="T648"/>
      <c r="U648"/>
      <c r="V648"/>
      <c r="W648"/>
      <c r="X648"/>
      <c r="Y648"/>
      <c r="Z648"/>
      <c r="AA648"/>
      <c r="AB648"/>
      <c r="AC648"/>
      <c r="AD648"/>
      <c r="AE648"/>
      <c r="AF648"/>
      <c r="AG648"/>
      <c r="AH648"/>
      <c r="AI648"/>
      <c r="AJ648"/>
      <c r="AK648"/>
      <c r="AL648"/>
      <c r="AM648"/>
      <c r="AN648"/>
      <c r="AO648"/>
      <c r="AP648"/>
      <c r="AQ648"/>
      <c r="AR648"/>
      <c r="AS648"/>
      <c r="AT648"/>
      <c r="AU648"/>
      <c r="AV648"/>
      <c r="AW648"/>
      <c r="AX648"/>
      <c r="AY648"/>
      <c r="AZ648"/>
      <c r="BA648"/>
      <c r="BB648"/>
      <c r="BC648"/>
      <c r="BD648"/>
      <c r="BE648"/>
      <c r="BF648"/>
      <c r="BG648"/>
      <c r="BH648"/>
      <c r="BI648"/>
      <c r="BJ648"/>
      <c r="BK648"/>
      <c r="BL648"/>
      <c r="BM648"/>
      <c r="BN648"/>
      <c r="BO648"/>
      <c r="BP648"/>
      <c r="BQ648"/>
      <c r="BR648"/>
      <c r="BS648"/>
      <c r="BT648"/>
      <c r="BU648"/>
      <c r="BV648"/>
      <c r="BW648"/>
      <c r="BX648"/>
      <c r="BY648"/>
      <c r="BZ648"/>
      <c r="CA648"/>
      <c r="CB648"/>
      <c r="CC648"/>
      <c r="CD648"/>
      <c r="CE648"/>
      <c r="CF648"/>
      <c r="CG648"/>
      <c r="CH648"/>
      <c r="CI648"/>
      <c r="CJ648"/>
      <c r="CK648"/>
      <c r="CL648"/>
      <c r="CM648"/>
      <c r="CN648"/>
      <c r="CO648"/>
      <c r="CP648"/>
      <c r="CQ648"/>
      <c r="CR648"/>
      <c r="CS648"/>
      <c r="CT648"/>
      <c r="CU648"/>
      <c r="CV648"/>
      <c r="CW648"/>
      <c r="CX648"/>
      <c r="CY648"/>
      <c r="CZ648"/>
      <c r="DA648"/>
      <c r="DB648"/>
      <c r="DC648"/>
      <c r="DD648"/>
      <c r="DE648"/>
      <c r="DF648"/>
      <c r="DG648"/>
      <c r="DH648"/>
      <c r="DI648"/>
      <c r="DJ648"/>
      <c r="DK648"/>
      <c r="DL648"/>
      <c r="DM648"/>
      <c r="DN648"/>
      <c r="DO648"/>
      <c r="DP648"/>
      <c r="DQ648"/>
      <c r="DR648"/>
      <c r="DS648"/>
      <c r="DT648"/>
      <c r="DU648"/>
      <c r="DV648"/>
      <c r="DW648"/>
      <c r="DX648"/>
      <c r="DY648"/>
      <c r="DZ648"/>
      <c r="EA648"/>
      <c r="EB648"/>
      <c r="EC648"/>
      <c r="ED648"/>
      <c r="EE648"/>
      <c r="EF648"/>
      <c r="EG648"/>
      <c r="EH648"/>
      <c r="EI648"/>
      <c r="EJ648"/>
      <c r="EK648"/>
      <c r="EL648"/>
      <c r="EM648"/>
      <c r="EN648"/>
      <c r="EO648"/>
      <c r="EP648"/>
      <c r="EQ648"/>
      <c r="ER648"/>
      <c r="ES648"/>
      <c r="ET648"/>
      <c r="EU648"/>
      <c r="EV648"/>
      <c r="EW648"/>
      <c r="EX648"/>
      <c r="EY648"/>
      <c r="EZ648"/>
      <c r="FA648"/>
      <c r="FB648"/>
      <c r="FC648"/>
      <c r="FD648"/>
      <c r="FE648"/>
      <c r="FF648"/>
      <c r="FG648"/>
      <c r="FH648"/>
      <c r="FI648"/>
      <c r="FJ648"/>
      <c r="FK648"/>
      <c r="FL648"/>
      <c r="FM648"/>
      <c r="FN648"/>
      <c r="FO648"/>
      <c r="FP648"/>
      <c r="FQ648"/>
      <c r="FR648"/>
      <c r="FS648"/>
      <c r="FT648"/>
      <c r="FU648"/>
      <c r="FV648"/>
      <c r="FW648"/>
      <c r="FX648"/>
      <c r="FY648"/>
      <c r="FZ648"/>
      <c r="GA648"/>
      <c r="GB648"/>
      <c r="GC648"/>
      <c r="GD648"/>
    </row>
    <row r="649" spans="1:186" s="8" customFormat="1" x14ac:dyDescent="0.2">
      <c r="A649"/>
      <c r="B649"/>
      <c r="C649"/>
      <c r="D649"/>
      <c r="E649"/>
      <c r="F649"/>
      <c r="G649"/>
      <c r="H649"/>
      <c r="I649"/>
      <c r="J649"/>
      <c r="K649"/>
      <c r="L649"/>
      <c r="M649"/>
      <c r="N649"/>
      <c r="O649"/>
      <c r="P649"/>
      <c r="Q649"/>
      <c r="R649"/>
      <c r="S649"/>
      <c r="T649"/>
      <c r="U649"/>
      <c r="V649"/>
      <c r="W649"/>
      <c r="X649"/>
      <c r="Y649"/>
      <c r="Z649"/>
      <c r="AA649"/>
      <c r="AB649"/>
      <c r="AC649"/>
      <c r="AD649"/>
      <c r="AE649"/>
      <c r="AF649"/>
      <c r="AG649"/>
      <c r="AH649"/>
      <c r="AI649"/>
      <c r="AJ649"/>
      <c r="AK649"/>
      <c r="AL649"/>
      <c r="AM649"/>
      <c r="AN649"/>
      <c r="AO649"/>
      <c r="AP649"/>
      <c r="AQ649"/>
      <c r="AR649"/>
      <c r="AS649"/>
      <c r="AT649"/>
      <c r="AU649"/>
      <c r="AV649"/>
      <c r="AW649"/>
      <c r="AX649"/>
      <c r="AY649"/>
      <c r="AZ649"/>
      <c r="BA649"/>
      <c r="BB649"/>
      <c r="BC649"/>
      <c r="BD649"/>
      <c r="BE649"/>
      <c r="BF649"/>
      <c r="BG649"/>
      <c r="BH649"/>
      <c r="BI649"/>
      <c r="BJ649"/>
      <c r="BK649"/>
      <c r="BL649"/>
      <c r="BM649"/>
      <c r="BN649"/>
      <c r="BO649"/>
      <c r="BP649"/>
      <c r="BQ649"/>
      <c r="BR649"/>
      <c r="BS649"/>
      <c r="BT649"/>
      <c r="BU649"/>
      <c r="BV649"/>
      <c r="BW649"/>
      <c r="BX649"/>
      <c r="BY649"/>
      <c r="BZ649"/>
      <c r="CA649"/>
      <c r="CB649"/>
      <c r="CC649"/>
      <c r="CD649"/>
      <c r="CE649"/>
      <c r="CF649"/>
      <c r="CG649"/>
      <c r="CH649"/>
      <c r="CI649"/>
      <c r="CJ649"/>
      <c r="CK649"/>
      <c r="CL649"/>
      <c r="CM649"/>
      <c r="CN649"/>
      <c r="CO649"/>
      <c r="CP649"/>
      <c r="CQ649"/>
      <c r="CR649"/>
      <c r="CS649"/>
      <c r="CT649"/>
      <c r="CU649"/>
      <c r="CV649"/>
      <c r="CW649"/>
      <c r="CX649"/>
      <c r="CY649"/>
      <c r="CZ649"/>
      <c r="DA649"/>
      <c r="DB649"/>
      <c r="DC649"/>
      <c r="DD649"/>
      <c r="DE649"/>
      <c r="DF649"/>
      <c r="DG649"/>
      <c r="DH649"/>
      <c r="DI649"/>
      <c r="DJ649"/>
      <c r="DK649"/>
      <c r="DL649"/>
      <c r="DM649"/>
      <c r="DN649"/>
      <c r="DO649"/>
      <c r="DP649"/>
      <c r="DQ649"/>
      <c r="DR649"/>
      <c r="DS649"/>
      <c r="DT649"/>
      <c r="DU649"/>
      <c r="DV649"/>
      <c r="DW649"/>
      <c r="DX649"/>
      <c r="DY649"/>
      <c r="DZ649"/>
      <c r="EA649"/>
      <c r="EB649"/>
      <c r="EC649"/>
      <c r="ED649"/>
      <c r="EE649"/>
      <c r="EF649"/>
      <c r="EG649"/>
      <c r="EH649"/>
      <c r="EI649"/>
      <c r="EJ649"/>
      <c r="EK649"/>
      <c r="EL649"/>
      <c r="EM649"/>
      <c r="EN649"/>
      <c r="EO649"/>
      <c r="EP649"/>
      <c r="EQ649"/>
      <c r="ER649"/>
      <c r="ES649"/>
      <c r="ET649"/>
      <c r="EU649"/>
      <c r="EV649"/>
      <c r="EW649"/>
      <c r="EX649"/>
      <c r="EY649"/>
      <c r="EZ649"/>
      <c r="FA649"/>
      <c r="FB649"/>
      <c r="FC649"/>
      <c r="FD649"/>
      <c r="FE649"/>
      <c r="FF649"/>
      <c r="FG649"/>
      <c r="FH649"/>
      <c r="FI649"/>
      <c r="FJ649"/>
      <c r="FK649"/>
      <c r="FL649"/>
      <c r="FM649"/>
      <c r="FN649"/>
      <c r="FO649"/>
      <c r="FP649"/>
      <c r="FQ649"/>
      <c r="FR649"/>
      <c r="FS649"/>
      <c r="FT649"/>
      <c r="FU649"/>
      <c r="FV649"/>
      <c r="FW649"/>
      <c r="FX649"/>
      <c r="FY649"/>
      <c r="FZ649"/>
      <c r="GA649"/>
      <c r="GB649"/>
      <c r="GC649"/>
      <c r="GD649"/>
    </row>
    <row r="650" spans="1:186" s="8" customFormat="1" x14ac:dyDescent="0.2">
      <c r="A650"/>
      <c r="B650"/>
      <c r="C650"/>
      <c r="D650"/>
      <c r="E650"/>
      <c r="F650"/>
      <c r="G650"/>
      <c r="H650"/>
      <c r="I650"/>
      <c r="J650"/>
      <c r="K650"/>
      <c r="L650"/>
      <c r="M650"/>
      <c r="N650"/>
      <c r="O650"/>
      <c r="P650"/>
      <c r="Q650"/>
      <c r="R650"/>
      <c r="S650"/>
      <c r="T650"/>
      <c r="U650"/>
      <c r="V650"/>
      <c r="W650"/>
      <c r="X650"/>
      <c r="Y650"/>
      <c r="Z650"/>
      <c r="AA650"/>
      <c r="AB650"/>
      <c r="AC650"/>
      <c r="AD650"/>
      <c r="AE650"/>
      <c r="AF650"/>
      <c r="AG650"/>
      <c r="AH650"/>
      <c r="AI650"/>
      <c r="AJ650"/>
      <c r="AK650"/>
      <c r="AL650"/>
      <c r="AM650"/>
      <c r="AN650"/>
      <c r="AO650"/>
      <c r="AP650"/>
      <c r="AQ650"/>
      <c r="AR650"/>
      <c r="AS650"/>
      <c r="AT650"/>
      <c r="AU650"/>
      <c r="AV650"/>
      <c r="AW650"/>
      <c r="AX650"/>
      <c r="AY650"/>
      <c r="AZ650"/>
      <c r="BA650"/>
      <c r="BB650"/>
      <c r="BC650"/>
      <c r="BD650"/>
      <c r="BE650"/>
      <c r="BF650"/>
      <c r="BG650"/>
      <c r="BH650"/>
      <c r="BI650"/>
      <c r="BJ650"/>
      <c r="BK650"/>
      <c r="BL650"/>
      <c r="BM650"/>
      <c r="BN650"/>
      <c r="BO650"/>
      <c r="BP650"/>
      <c r="BQ650"/>
      <c r="BR650"/>
      <c r="BS650"/>
      <c r="BT650"/>
      <c r="BU650"/>
      <c r="BV650"/>
      <c r="BW650"/>
      <c r="BX650"/>
      <c r="BY650"/>
      <c r="BZ650"/>
      <c r="CA650"/>
      <c r="CB650"/>
      <c r="CC650"/>
      <c r="CD650"/>
      <c r="CE650"/>
      <c r="CF650"/>
      <c r="CG650"/>
      <c r="CH650"/>
      <c r="CI650"/>
      <c r="CJ650"/>
      <c r="CK650"/>
      <c r="CL650"/>
      <c r="CM650"/>
      <c r="CN650"/>
      <c r="CO650"/>
      <c r="CP650"/>
      <c r="CQ650"/>
      <c r="CR650"/>
      <c r="CS650"/>
      <c r="CT650"/>
      <c r="CU650"/>
      <c r="CV650"/>
      <c r="CW650"/>
      <c r="CX650"/>
      <c r="CY650"/>
      <c r="CZ650"/>
      <c r="DA650"/>
      <c r="DB650"/>
      <c r="DC650"/>
      <c r="DD650"/>
      <c r="DE650"/>
      <c r="DF650"/>
      <c r="DG650"/>
      <c r="DH650"/>
      <c r="DI650"/>
      <c r="DJ650"/>
      <c r="DK650"/>
      <c r="DL650"/>
      <c r="DM650"/>
      <c r="DN650"/>
      <c r="DO650"/>
      <c r="DP650"/>
      <c r="DQ650"/>
      <c r="DR650"/>
      <c r="DS650"/>
      <c r="DT650"/>
      <c r="DU650"/>
      <c r="DV650"/>
      <c r="DW650"/>
      <c r="DX650"/>
      <c r="DY650"/>
      <c r="DZ650"/>
      <c r="EA650"/>
      <c r="EB650"/>
      <c r="EC650"/>
      <c r="ED650"/>
      <c r="EE650"/>
      <c r="EF650"/>
      <c r="EG650"/>
      <c r="EH650"/>
      <c r="EI650"/>
      <c r="EJ650"/>
      <c r="EK650"/>
      <c r="EL650"/>
      <c r="EM650"/>
      <c r="EN650"/>
      <c r="EO650"/>
      <c r="EP650"/>
      <c r="EQ650"/>
      <c r="ER650"/>
      <c r="ES650"/>
      <c r="ET650"/>
      <c r="EU650"/>
      <c r="EV650"/>
      <c r="EW650"/>
      <c r="EX650"/>
      <c r="EY650"/>
      <c r="EZ650"/>
      <c r="FA650"/>
      <c r="FB650"/>
      <c r="FC650"/>
      <c r="FD650"/>
      <c r="FE650"/>
      <c r="FF650"/>
      <c r="FG650"/>
      <c r="FH650"/>
      <c r="FI650"/>
      <c r="FJ650"/>
      <c r="FK650"/>
      <c r="FL650"/>
      <c r="FM650"/>
      <c r="FN650"/>
      <c r="FO650"/>
      <c r="FP650"/>
      <c r="FQ650"/>
      <c r="FR650"/>
      <c r="FS650"/>
      <c r="FT650"/>
      <c r="FU650"/>
      <c r="FV650"/>
      <c r="FW650"/>
      <c r="FX650"/>
      <c r="FY650"/>
      <c r="FZ650"/>
      <c r="GA650"/>
      <c r="GB650"/>
      <c r="GC650"/>
      <c r="GD650"/>
    </row>
    <row r="651" spans="1:186" s="8" customFormat="1" x14ac:dyDescent="0.2">
      <c r="A651"/>
      <c r="B651"/>
      <c r="C651"/>
      <c r="D651"/>
      <c r="E651"/>
      <c r="F651"/>
      <c r="G651"/>
      <c r="H651"/>
      <c r="I651"/>
      <c r="J651"/>
      <c r="K651"/>
      <c r="L651"/>
      <c r="M651"/>
      <c r="N651"/>
      <c r="O651"/>
      <c r="P651"/>
      <c r="Q651"/>
      <c r="R651"/>
      <c r="S651"/>
      <c r="T651"/>
      <c r="U651"/>
      <c r="V651"/>
      <c r="W651"/>
      <c r="X651"/>
      <c r="Y651"/>
      <c r="Z651"/>
      <c r="AA651"/>
      <c r="AB651"/>
      <c r="AC651"/>
      <c r="AD651"/>
      <c r="AE651"/>
      <c r="AF651"/>
      <c r="AG651"/>
      <c r="AH651"/>
      <c r="AI651"/>
      <c r="AJ651"/>
      <c r="AK651"/>
      <c r="AL651"/>
      <c r="AM651"/>
      <c r="AN651"/>
      <c r="AO651"/>
      <c r="AP651"/>
      <c r="AQ651"/>
      <c r="AR651"/>
      <c r="AS651"/>
      <c r="AT651"/>
      <c r="AU651"/>
      <c r="AV651"/>
      <c r="AW651"/>
      <c r="AX651"/>
      <c r="AY651"/>
      <c r="AZ651"/>
      <c r="BA651"/>
      <c r="BB651"/>
      <c r="BC651"/>
      <c r="BD651"/>
      <c r="BE651"/>
      <c r="BF651"/>
      <c r="BG651"/>
      <c r="BH651"/>
      <c r="BI651"/>
      <c r="BJ651"/>
      <c r="BK651"/>
      <c r="BL651"/>
      <c r="BM651"/>
      <c r="BN651"/>
      <c r="BO651"/>
      <c r="BP651"/>
      <c r="BQ651"/>
      <c r="BR651"/>
      <c r="BS651"/>
      <c r="BT651"/>
      <c r="BU651"/>
      <c r="BV651"/>
      <c r="BW651"/>
      <c r="BX651"/>
      <c r="BY651"/>
      <c r="BZ651"/>
      <c r="CA651"/>
      <c r="CB651"/>
      <c r="CC651"/>
      <c r="CD651"/>
      <c r="CE651"/>
      <c r="CF651"/>
      <c r="CG651"/>
      <c r="CH651"/>
      <c r="CI651"/>
      <c r="CJ651"/>
      <c r="CK651"/>
      <c r="CL651"/>
      <c r="CM651"/>
      <c r="CN651"/>
      <c r="CO651"/>
      <c r="CP651"/>
      <c r="CQ651"/>
      <c r="CR651"/>
      <c r="CS651"/>
      <c r="CT651"/>
      <c r="CU651"/>
      <c r="CV651"/>
      <c r="CW651"/>
      <c r="CX651"/>
      <c r="CY651"/>
      <c r="CZ651"/>
      <c r="DA651"/>
      <c r="DB651"/>
      <c r="DC651"/>
      <c r="DD651"/>
      <c r="DE651"/>
      <c r="DF651"/>
      <c r="DG651"/>
      <c r="DH651"/>
      <c r="DI651"/>
      <c r="DJ651"/>
      <c r="DK651"/>
      <c r="DL651"/>
      <c r="DM651"/>
      <c r="DN651"/>
      <c r="DO651"/>
      <c r="DP651"/>
      <c r="DQ651"/>
      <c r="DR651"/>
      <c r="DS651"/>
      <c r="DT651"/>
      <c r="DU651"/>
      <c r="DV651"/>
      <c r="DW651"/>
      <c r="DX651"/>
      <c r="DY651"/>
      <c r="DZ651"/>
      <c r="EA651"/>
      <c r="EB651"/>
      <c r="EC651"/>
      <c r="ED651"/>
      <c r="EE651"/>
      <c r="EF651"/>
      <c r="EG651"/>
      <c r="EH651"/>
      <c r="EI651"/>
      <c r="EJ651"/>
      <c r="EK651"/>
      <c r="EL651"/>
      <c r="EM651"/>
      <c r="EN651"/>
      <c r="EO651"/>
      <c r="EP651"/>
      <c r="EQ651"/>
      <c r="ER651"/>
      <c r="ES651"/>
      <c r="ET651"/>
      <c r="EU651"/>
      <c r="EV651"/>
      <c r="EW651"/>
      <c r="EX651"/>
      <c r="EY651"/>
      <c r="EZ651"/>
      <c r="FA651"/>
      <c r="FB651"/>
      <c r="FC651"/>
      <c r="FD651"/>
      <c r="FE651"/>
      <c r="FF651"/>
      <c r="FG651"/>
      <c r="FH651"/>
      <c r="FI651"/>
      <c r="FJ651"/>
      <c r="FK651"/>
      <c r="FL651"/>
      <c r="FM651"/>
      <c r="FN651"/>
      <c r="FO651"/>
      <c r="FP651"/>
      <c r="FQ651"/>
      <c r="FR651"/>
      <c r="FS651"/>
      <c r="FT651"/>
      <c r="FU651"/>
      <c r="FV651"/>
      <c r="FW651"/>
      <c r="FX651"/>
      <c r="FY651"/>
      <c r="FZ651"/>
      <c r="GA651"/>
      <c r="GB651"/>
      <c r="GC651"/>
      <c r="GD651"/>
    </row>
    <row r="652" spans="1:186" s="8" customFormat="1" x14ac:dyDescent="0.2">
      <c r="A652"/>
      <c r="B652"/>
      <c r="C652"/>
      <c r="D652"/>
      <c r="E652"/>
      <c r="F652"/>
      <c r="G652"/>
      <c r="H652"/>
      <c r="I652"/>
      <c r="J652"/>
      <c r="K652"/>
      <c r="L652"/>
      <c r="M652"/>
      <c r="N652"/>
      <c r="O652"/>
      <c r="P652"/>
      <c r="Q652"/>
      <c r="R652"/>
      <c r="S652"/>
      <c r="T652"/>
      <c r="U652"/>
      <c r="V652"/>
      <c r="W652"/>
      <c r="X652"/>
      <c r="Y652"/>
      <c r="Z652"/>
      <c r="AA652"/>
      <c r="AB652"/>
      <c r="AC652"/>
      <c r="AD652"/>
      <c r="AE652"/>
      <c r="AF652"/>
      <c r="AG652"/>
      <c r="AH652"/>
      <c r="AI652"/>
      <c r="AJ652"/>
      <c r="AK652"/>
      <c r="AL652"/>
      <c r="AM652"/>
      <c r="AN652"/>
      <c r="AO652"/>
      <c r="AP652"/>
      <c r="AQ652"/>
      <c r="AR652"/>
      <c r="AS652"/>
      <c r="AT652"/>
      <c r="AU652"/>
      <c r="AV652"/>
      <c r="AW652"/>
      <c r="AX652"/>
      <c r="AY652"/>
      <c r="AZ652"/>
      <c r="BA652"/>
      <c r="BB652"/>
      <c r="BC652"/>
      <c r="BD652"/>
      <c r="BE652"/>
      <c r="BF652"/>
      <c r="BG652"/>
      <c r="BH652"/>
      <c r="BI652"/>
      <c r="BJ652"/>
      <c r="BK652"/>
      <c r="BL652"/>
      <c r="BM652"/>
      <c r="BN652"/>
      <c r="BO652"/>
      <c r="BP652"/>
      <c r="BQ652"/>
      <c r="BR652"/>
      <c r="BS652"/>
      <c r="BT652"/>
      <c r="BU652"/>
      <c r="BV652"/>
      <c r="BW652"/>
      <c r="BX652"/>
      <c r="BY652"/>
      <c r="BZ652"/>
      <c r="CA652"/>
      <c r="CB652"/>
      <c r="CC652"/>
      <c r="CD652"/>
      <c r="CE652"/>
      <c r="CF652"/>
      <c r="CG652"/>
      <c r="CH652"/>
      <c r="CI652"/>
      <c r="CJ652"/>
      <c r="CK652"/>
      <c r="CL652"/>
      <c r="CM652"/>
      <c r="CN652"/>
      <c r="CO652"/>
      <c r="CP652"/>
      <c r="CQ652"/>
      <c r="CR652"/>
      <c r="CS652"/>
      <c r="CT652"/>
      <c r="CU652"/>
      <c r="CV652"/>
      <c r="CW652"/>
      <c r="CX652"/>
      <c r="CY652"/>
      <c r="CZ652"/>
      <c r="DA652"/>
      <c r="DB652"/>
      <c r="DC652"/>
      <c r="DD652"/>
      <c r="DE652"/>
      <c r="DF652"/>
      <c r="DG652"/>
      <c r="DH652"/>
      <c r="DI652"/>
      <c r="DJ652"/>
      <c r="DK652"/>
      <c r="DL652"/>
      <c r="DM652"/>
      <c r="DN652"/>
      <c r="DO652"/>
      <c r="DP652"/>
      <c r="DQ652"/>
      <c r="DR652"/>
      <c r="DS652"/>
      <c r="DT652"/>
      <c r="DU652"/>
      <c r="DV652"/>
      <c r="DW652"/>
      <c r="DX652"/>
      <c r="DY652"/>
      <c r="DZ652"/>
      <c r="EA652"/>
      <c r="EB652"/>
      <c r="EC652"/>
      <c r="ED652"/>
      <c r="EE652"/>
      <c r="EF652"/>
      <c r="EG652"/>
      <c r="EH652"/>
      <c r="EI652"/>
      <c r="EJ652"/>
      <c r="EK652"/>
      <c r="EL652"/>
      <c r="EM652"/>
      <c r="EN652"/>
      <c r="EO652"/>
      <c r="EP652"/>
      <c r="EQ652"/>
      <c r="ER652"/>
      <c r="ES652"/>
      <c r="ET652"/>
      <c r="EU652"/>
      <c r="EV652"/>
      <c r="EW652"/>
      <c r="EX652"/>
      <c r="EY652"/>
      <c r="EZ652"/>
      <c r="FA652"/>
      <c r="FB652"/>
      <c r="FC652"/>
      <c r="FD652"/>
      <c r="FE652"/>
      <c r="FF652"/>
      <c r="FG652"/>
      <c r="FH652"/>
      <c r="FI652"/>
      <c r="FJ652"/>
      <c r="FK652"/>
      <c r="FL652"/>
      <c r="FM652"/>
      <c r="FN652"/>
      <c r="FO652"/>
      <c r="FP652"/>
      <c r="FQ652"/>
      <c r="FR652"/>
      <c r="FS652"/>
      <c r="FT652"/>
      <c r="FU652"/>
      <c r="FV652"/>
      <c r="FW652"/>
      <c r="FX652"/>
      <c r="FY652"/>
      <c r="FZ652"/>
      <c r="GA652"/>
      <c r="GB652"/>
      <c r="GC652"/>
      <c r="GD652"/>
    </row>
    <row r="653" spans="1:186" s="8" customFormat="1" x14ac:dyDescent="0.2">
      <c r="A653"/>
      <c r="B653"/>
      <c r="C653"/>
      <c r="D653"/>
      <c r="E653"/>
      <c r="F653"/>
      <c r="G653"/>
      <c r="H653"/>
      <c r="I653"/>
      <c r="J653"/>
      <c r="K653"/>
      <c r="L653"/>
      <c r="M653"/>
      <c r="N653"/>
      <c r="O653"/>
      <c r="P653"/>
      <c r="Q653"/>
      <c r="R653"/>
      <c r="S653"/>
      <c r="T653"/>
      <c r="U653"/>
      <c r="V653"/>
      <c r="W653"/>
      <c r="X653"/>
      <c r="Y653"/>
      <c r="Z653"/>
      <c r="AA653"/>
      <c r="AB653"/>
      <c r="AC653"/>
      <c r="AD653"/>
      <c r="AE653"/>
      <c r="AF653"/>
      <c r="AG653"/>
      <c r="AH653"/>
      <c r="AI653"/>
      <c r="AJ653"/>
      <c r="AK653"/>
      <c r="AL653"/>
      <c r="AM653"/>
      <c r="AN653"/>
      <c r="AO653"/>
      <c r="AP653"/>
      <c r="AQ653"/>
      <c r="AR653"/>
      <c r="AS653"/>
      <c r="AT653"/>
      <c r="AU653"/>
      <c r="AV653"/>
      <c r="AW653"/>
      <c r="AX653"/>
      <c r="AY653"/>
      <c r="AZ653"/>
      <c r="BA653"/>
      <c r="BB653"/>
      <c r="BC653"/>
      <c r="BD653"/>
      <c r="BE653"/>
      <c r="BF653"/>
      <c r="BG653"/>
      <c r="BH653"/>
      <c r="BI653"/>
      <c r="BJ653"/>
      <c r="BK653"/>
      <c r="BL653"/>
      <c r="BM653"/>
      <c r="BN653"/>
      <c r="BO653"/>
      <c r="BP653"/>
      <c r="BQ653"/>
      <c r="BR653"/>
      <c r="BS653"/>
      <c r="BT653"/>
      <c r="BU653"/>
      <c r="BV653"/>
      <c r="BW653"/>
      <c r="BX653"/>
      <c r="BY653"/>
      <c r="BZ653"/>
      <c r="CA653"/>
      <c r="CB653"/>
      <c r="CC653"/>
      <c r="CD653"/>
      <c r="CE653"/>
      <c r="CF653"/>
      <c r="CG653"/>
      <c r="CH653"/>
      <c r="CI653"/>
      <c r="CJ653"/>
      <c r="CK653"/>
      <c r="CL653"/>
      <c r="CM653"/>
      <c r="CN653"/>
      <c r="CO653"/>
      <c r="CP653"/>
      <c r="CQ653"/>
      <c r="CR653"/>
      <c r="CS653"/>
      <c r="CT653"/>
      <c r="CU653"/>
      <c r="CV653"/>
      <c r="CW653"/>
      <c r="CX653"/>
      <c r="CY653"/>
      <c r="CZ653"/>
      <c r="DA653"/>
      <c r="DB653"/>
      <c r="DC653"/>
      <c r="DD653"/>
      <c r="DE653"/>
      <c r="DF653"/>
      <c r="DG653"/>
      <c r="DH653"/>
      <c r="DI653"/>
      <c r="DJ653"/>
      <c r="DK653"/>
      <c r="DL653"/>
      <c r="DM653"/>
      <c r="DN653"/>
      <c r="DO653"/>
      <c r="DP653"/>
      <c r="DQ653"/>
      <c r="DR653"/>
      <c r="DS653"/>
      <c r="DT653"/>
      <c r="DU653"/>
      <c r="DV653"/>
      <c r="DW653"/>
      <c r="DX653"/>
      <c r="DY653"/>
      <c r="DZ653"/>
      <c r="EA653"/>
      <c r="EB653"/>
      <c r="EC653"/>
      <c r="ED653"/>
      <c r="EE653"/>
      <c r="EF653"/>
      <c r="EG653"/>
      <c r="EH653"/>
      <c r="EI653"/>
      <c r="EJ653"/>
      <c r="EK653"/>
      <c r="EL653"/>
      <c r="EM653"/>
      <c r="EN653"/>
      <c r="EO653"/>
      <c r="EP653"/>
      <c r="EQ653"/>
      <c r="ER653"/>
      <c r="ES653"/>
      <c r="ET653"/>
      <c r="EU653"/>
      <c r="EV653"/>
      <c r="EW653"/>
      <c r="EX653"/>
      <c r="EY653"/>
      <c r="EZ653"/>
      <c r="FA653"/>
      <c r="FB653"/>
      <c r="FC653"/>
      <c r="FD653"/>
      <c r="FE653"/>
      <c r="FF653"/>
      <c r="FG653"/>
      <c r="FH653"/>
      <c r="FI653"/>
      <c r="FJ653"/>
      <c r="FK653"/>
      <c r="FL653"/>
      <c r="FM653"/>
      <c r="FN653"/>
      <c r="FO653"/>
      <c r="FP653"/>
      <c r="FQ653"/>
      <c r="FR653"/>
      <c r="FS653"/>
      <c r="FT653"/>
      <c r="FU653"/>
      <c r="FV653"/>
      <c r="FW653"/>
      <c r="FX653"/>
      <c r="FY653"/>
      <c r="FZ653"/>
      <c r="GA653"/>
      <c r="GB653"/>
      <c r="GC653"/>
      <c r="GD653"/>
    </row>
    <row r="654" spans="1:186" s="8" customFormat="1" x14ac:dyDescent="0.2">
      <c r="A654"/>
      <c r="B654"/>
      <c r="C654"/>
      <c r="D654"/>
      <c r="E654"/>
      <c r="F654"/>
      <c r="G654"/>
      <c r="H654"/>
      <c r="I654"/>
      <c r="J654"/>
      <c r="K654"/>
      <c r="L654"/>
      <c r="M654"/>
      <c r="N654"/>
      <c r="O654"/>
      <c r="P654"/>
      <c r="Q654"/>
      <c r="R654"/>
      <c r="S654"/>
      <c r="T654"/>
      <c r="U654"/>
      <c r="V654"/>
      <c r="W654"/>
      <c r="X654"/>
      <c r="Y654"/>
      <c r="Z654"/>
      <c r="AA654"/>
      <c r="AB654"/>
      <c r="AC654"/>
      <c r="AD654"/>
      <c r="AE654"/>
      <c r="AF654"/>
      <c r="AG654"/>
      <c r="AH654"/>
      <c r="AI654"/>
      <c r="AJ654"/>
      <c r="AK654"/>
      <c r="AL654"/>
      <c r="AM654"/>
      <c r="AN654"/>
      <c r="AO654"/>
      <c r="AP654"/>
      <c r="AQ654"/>
      <c r="AR654"/>
      <c r="AS654"/>
      <c r="AT654"/>
      <c r="AU654"/>
      <c r="AV654"/>
      <c r="AW654"/>
      <c r="AX654"/>
      <c r="AY654"/>
      <c r="AZ654"/>
      <c r="BA654"/>
      <c r="BB654"/>
      <c r="BC654"/>
      <c r="BD654"/>
      <c r="BE654"/>
      <c r="BF654"/>
      <c r="BG654"/>
      <c r="BH654"/>
      <c r="BI654"/>
      <c r="BJ654"/>
      <c r="BK654"/>
      <c r="BL654"/>
      <c r="BM654"/>
      <c r="BN654"/>
      <c r="BO654"/>
      <c r="BP654"/>
      <c r="BQ654"/>
      <c r="BR654"/>
      <c r="BS654"/>
      <c r="BT654"/>
      <c r="BU654"/>
      <c r="BV654"/>
      <c r="BW654"/>
      <c r="BX654"/>
      <c r="BY654"/>
      <c r="BZ654"/>
      <c r="CA654"/>
      <c r="CB654"/>
      <c r="CC654"/>
      <c r="CD654"/>
      <c r="CE654"/>
      <c r="CF654"/>
      <c r="CG654"/>
      <c r="CH654"/>
      <c r="CI654"/>
      <c r="CJ654"/>
      <c r="CK654"/>
      <c r="CL654"/>
      <c r="CM654"/>
      <c r="CN654"/>
      <c r="CO654"/>
      <c r="CP654"/>
      <c r="CQ654"/>
      <c r="CR654"/>
      <c r="CS654"/>
      <c r="CT654"/>
      <c r="CU654"/>
      <c r="CV654"/>
      <c r="CW654"/>
      <c r="CX654"/>
      <c r="CY654"/>
      <c r="CZ654"/>
      <c r="DA654"/>
      <c r="DB654"/>
      <c r="DC654"/>
      <c r="DD654"/>
      <c r="DE654"/>
      <c r="DF654"/>
      <c r="DG654"/>
      <c r="DH654"/>
      <c r="DI654"/>
      <c r="DJ654"/>
      <c r="DK654"/>
      <c r="DL654"/>
      <c r="DM654"/>
      <c r="DN654"/>
      <c r="DO654"/>
      <c r="DP654"/>
      <c r="DQ654"/>
      <c r="DR654"/>
      <c r="DS654"/>
      <c r="DT654"/>
      <c r="DU654"/>
      <c r="DV654"/>
      <c r="DW654"/>
      <c r="DX654"/>
      <c r="DY654"/>
      <c r="DZ654"/>
      <c r="EA654"/>
      <c r="EB654"/>
      <c r="EC654"/>
      <c r="ED654"/>
      <c r="EE654"/>
      <c r="EF654"/>
      <c r="EG654"/>
      <c r="EH654"/>
      <c r="EI654"/>
      <c r="EJ654"/>
      <c r="EK654"/>
      <c r="EL654"/>
      <c r="EM654"/>
      <c r="EN654"/>
      <c r="EO654"/>
      <c r="EP654"/>
      <c r="EQ654"/>
      <c r="ER654"/>
      <c r="ES654"/>
      <c r="ET654"/>
      <c r="EU654"/>
      <c r="EV654"/>
      <c r="EW654"/>
      <c r="EX654"/>
      <c r="EY654"/>
      <c r="EZ654"/>
      <c r="FA654"/>
      <c r="FB654"/>
      <c r="FC654"/>
      <c r="FD654"/>
      <c r="FE654"/>
      <c r="FF654"/>
      <c r="FG654"/>
      <c r="FH654"/>
      <c r="FI654"/>
      <c r="FJ654"/>
      <c r="FK654"/>
      <c r="FL654"/>
      <c r="FM654"/>
      <c r="FN654"/>
      <c r="FO654"/>
      <c r="FP654"/>
      <c r="FQ654"/>
      <c r="FR654"/>
      <c r="FS654"/>
      <c r="FT654"/>
      <c r="FU654"/>
      <c r="FV654"/>
      <c r="FW654"/>
      <c r="FX654"/>
      <c r="FY654"/>
      <c r="FZ654"/>
      <c r="GA654"/>
      <c r="GB654"/>
      <c r="GC654"/>
      <c r="GD654"/>
    </row>
    <row r="655" spans="1:186" s="8" customFormat="1" x14ac:dyDescent="0.2">
      <c r="A655"/>
      <c r="B655"/>
      <c r="C655"/>
      <c r="D655"/>
      <c r="E655"/>
      <c r="F655"/>
      <c r="G655"/>
      <c r="H655"/>
      <c r="I655"/>
      <c r="J655"/>
      <c r="K655"/>
      <c r="L655"/>
      <c r="M655"/>
      <c r="N655"/>
      <c r="O655"/>
      <c r="P655"/>
      <c r="Q655"/>
      <c r="R655"/>
      <c r="S655"/>
      <c r="T655"/>
      <c r="U655"/>
      <c r="V655"/>
      <c r="W655"/>
      <c r="X655"/>
      <c r="Y655"/>
      <c r="Z655"/>
      <c r="AA655"/>
      <c r="AB655"/>
      <c r="AC655"/>
      <c r="AD655"/>
      <c r="AE655"/>
      <c r="AF655"/>
      <c r="AG655"/>
      <c r="AH655"/>
      <c r="AI655"/>
      <c r="AJ655"/>
      <c r="AK655"/>
      <c r="AL655"/>
      <c r="AM655"/>
      <c r="AN655"/>
      <c r="AO655"/>
      <c r="AP655"/>
      <c r="AQ655"/>
      <c r="AR655"/>
      <c r="AS655"/>
      <c r="AT655"/>
      <c r="AU655"/>
      <c r="AV655"/>
      <c r="AW655"/>
      <c r="AX655"/>
      <c r="AY655"/>
      <c r="AZ655"/>
      <c r="BA655"/>
      <c r="BB655"/>
      <c r="BC655"/>
      <c r="BD655"/>
      <c r="BE655"/>
      <c r="BF655"/>
      <c r="BG655"/>
      <c r="BH655"/>
      <c r="BI655"/>
      <c r="BJ655"/>
      <c r="BK655"/>
      <c r="BL655"/>
      <c r="BM655"/>
      <c r="BN655"/>
      <c r="BO655"/>
      <c r="BP655"/>
      <c r="BQ655"/>
      <c r="BR655"/>
      <c r="BS655"/>
      <c r="BT655"/>
      <c r="BU655"/>
      <c r="BV655"/>
      <c r="BW655"/>
      <c r="BX655"/>
      <c r="BY655"/>
      <c r="BZ655"/>
      <c r="CA655"/>
      <c r="CB655"/>
      <c r="CC655"/>
      <c r="CD655"/>
      <c r="CE655"/>
      <c r="CF655"/>
      <c r="CG655"/>
      <c r="CH655"/>
      <c r="CI655"/>
      <c r="CJ655"/>
      <c r="CK655"/>
      <c r="CL655"/>
      <c r="CM655"/>
      <c r="CN655"/>
      <c r="CO655"/>
      <c r="CP655"/>
      <c r="CQ655"/>
      <c r="CR655"/>
      <c r="CS655"/>
      <c r="CT655"/>
      <c r="CU655"/>
      <c r="CV655"/>
      <c r="CW655"/>
      <c r="CX655"/>
      <c r="CY655"/>
      <c r="CZ655"/>
      <c r="DA655"/>
      <c r="DB655"/>
      <c r="DC655"/>
      <c r="DD655"/>
      <c r="DE655"/>
      <c r="DF655"/>
      <c r="DG655"/>
      <c r="DH655"/>
      <c r="DI655"/>
      <c r="DJ655"/>
      <c r="DK655"/>
      <c r="DL655"/>
      <c r="DM655"/>
      <c r="DN655"/>
      <c r="DO655"/>
      <c r="DP655"/>
      <c r="DQ655"/>
      <c r="DR655"/>
      <c r="DS655"/>
      <c r="DT655"/>
      <c r="DU655"/>
      <c r="DV655"/>
      <c r="DW655"/>
      <c r="DX655"/>
      <c r="DY655"/>
      <c r="DZ655"/>
      <c r="EA655"/>
      <c r="EB655"/>
      <c r="EC655"/>
      <c r="ED655"/>
      <c r="EE655"/>
      <c r="EF655"/>
      <c r="EG655"/>
      <c r="EH655"/>
      <c r="EI655"/>
      <c r="EJ655"/>
      <c r="EK655"/>
      <c r="EL655"/>
      <c r="EM655"/>
      <c r="EN655"/>
      <c r="EO655"/>
      <c r="EP655"/>
      <c r="EQ655"/>
      <c r="ER655"/>
      <c r="ES655"/>
      <c r="ET655"/>
      <c r="EU655"/>
      <c r="EV655"/>
      <c r="EW655"/>
      <c r="EX655"/>
      <c r="EY655"/>
      <c r="EZ655"/>
      <c r="FA655"/>
      <c r="FB655"/>
      <c r="FC655"/>
      <c r="FD655"/>
      <c r="FE655"/>
      <c r="FF655"/>
      <c r="FG655"/>
      <c r="FH655"/>
      <c r="FI655"/>
      <c r="FJ655"/>
      <c r="FK655"/>
      <c r="FL655"/>
      <c r="FM655"/>
      <c r="FN655"/>
      <c r="FO655"/>
      <c r="FP655"/>
      <c r="FQ655"/>
      <c r="FR655"/>
      <c r="FS655"/>
      <c r="FT655"/>
      <c r="FU655"/>
      <c r="FV655"/>
      <c r="FW655"/>
      <c r="FX655"/>
      <c r="FY655"/>
      <c r="FZ655"/>
      <c r="GA655"/>
      <c r="GB655"/>
      <c r="GC655"/>
      <c r="GD655"/>
    </row>
    <row r="656" spans="1:186" s="8" customFormat="1" x14ac:dyDescent="0.2">
      <c r="A656"/>
      <c r="B656"/>
      <c r="C656"/>
      <c r="D656"/>
      <c r="E656"/>
      <c r="F656"/>
      <c r="G656"/>
      <c r="H656"/>
      <c r="I656"/>
      <c r="J656"/>
      <c r="K656"/>
      <c r="L656"/>
      <c r="M656"/>
      <c r="N656"/>
      <c r="O656"/>
      <c r="P656"/>
      <c r="Q656"/>
      <c r="R656"/>
      <c r="S656"/>
      <c r="T656"/>
      <c r="U656"/>
      <c r="V656"/>
      <c r="W656"/>
      <c r="X656"/>
      <c r="Y656"/>
      <c r="Z656"/>
      <c r="AA656"/>
      <c r="AB656"/>
      <c r="AC656"/>
      <c r="AD656"/>
      <c r="AE656"/>
      <c r="AF656"/>
      <c r="AG656"/>
      <c r="AH656"/>
      <c r="AI656"/>
      <c r="AJ656"/>
      <c r="AK656"/>
      <c r="AL656"/>
      <c r="AM656"/>
      <c r="AN656"/>
      <c r="AO656"/>
      <c r="AP656"/>
      <c r="AQ656"/>
      <c r="AR656"/>
      <c r="AS656"/>
      <c r="AT656"/>
      <c r="AU656"/>
      <c r="AV656"/>
      <c r="AW656"/>
      <c r="AX656"/>
      <c r="AY656"/>
      <c r="AZ656"/>
      <c r="BA656"/>
      <c r="BB656"/>
      <c r="BC656"/>
      <c r="BD656"/>
      <c r="BE656"/>
      <c r="BF656"/>
      <c r="BG656"/>
      <c r="BH656"/>
      <c r="BI656"/>
      <c r="BJ656"/>
      <c r="BK656"/>
      <c r="BL656"/>
      <c r="BM656"/>
      <c r="BN656"/>
      <c r="BO656"/>
      <c r="BP656"/>
      <c r="BQ656"/>
      <c r="BR656"/>
      <c r="BS656"/>
      <c r="BT656"/>
      <c r="BU656"/>
      <c r="BV656"/>
      <c r="BW656"/>
      <c r="BX656"/>
      <c r="BY656"/>
      <c r="BZ656"/>
      <c r="CA656"/>
      <c r="CB656"/>
      <c r="CC656"/>
      <c r="CD656"/>
      <c r="CE656"/>
      <c r="CF656"/>
      <c r="CG656"/>
      <c r="CH656"/>
      <c r="CI656"/>
      <c r="CJ656"/>
      <c r="CK656"/>
      <c r="CL656"/>
      <c r="CM656"/>
      <c r="CN656"/>
      <c r="CO656"/>
      <c r="CP656"/>
      <c r="CQ656"/>
      <c r="CR656"/>
      <c r="CS656"/>
      <c r="CT656"/>
      <c r="CU656"/>
      <c r="CV656"/>
      <c r="CW656"/>
      <c r="CX656"/>
      <c r="CY656"/>
      <c r="CZ656"/>
      <c r="DA656"/>
      <c r="DB656"/>
      <c r="DC656"/>
      <c r="DD656"/>
      <c r="DE656"/>
      <c r="DF656"/>
      <c r="DG656"/>
      <c r="DH656"/>
      <c r="DI656"/>
      <c r="DJ656"/>
      <c r="DK656"/>
      <c r="DL656"/>
      <c r="DM656"/>
      <c r="DN656"/>
      <c r="DO656"/>
      <c r="DP656"/>
      <c r="DQ656"/>
      <c r="DR656"/>
      <c r="DS656"/>
      <c r="DT656"/>
      <c r="DU656"/>
      <c r="DV656"/>
      <c r="DW656"/>
      <c r="DX656"/>
      <c r="DY656"/>
      <c r="DZ656"/>
      <c r="EA656"/>
      <c r="EB656"/>
      <c r="EC656"/>
      <c r="ED656"/>
      <c r="EE656"/>
      <c r="EF656"/>
      <c r="EG656"/>
      <c r="EH656"/>
      <c r="EI656"/>
      <c r="EJ656"/>
      <c r="EK656"/>
      <c r="EL656"/>
      <c r="EM656"/>
      <c r="EN656"/>
      <c r="EO656"/>
      <c r="EP656"/>
      <c r="EQ656"/>
      <c r="ER656"/>
      <c r="ES656"/>
      <c r="ET656"/>
      <c r="EU656"/>
      <c r="EV656"/>
      <c r="EW656"/>
      <c r="EX656"/>
      <c r="EY656"/>
      <c r="EZ656"/>
      <c r="FA656"/>
      <c r="FB656"/>
      <c r="FC656"/>
      <c r="FD656"/>
      <c r="FE656"/>
      <c r="FF656"/>
      <c r="FG656"/>
      <c r="FH656"/>
      <c r="FI656"/>
      <c r="FJ656"/>
      <c r="FK656"/>
      <c r="FL656"/>
      <c r="FM656"/>
      <c r="FN656"/>
      <c r="FO656"/>
      <c r="FP656"/>
      <c r="FQ656"/>
      <c r="FR656"/>
      <c r="FS656"/>
      <c r="FT656"/>
      <c r="FU656"/>
      <c r="FV656"/>
      <c r="FW656"/>
      <c r="FX656"/>
      <c r="FY656"/>
      <c r="FZ656"/>
      <c r="GA656"/>
      <c r="GB656"/>
      <c r="GC656"/>
      <c r="GD656"/>
    </row>
    <row r="657" spans="1:186" s="8" customFormat="1" x14ac:dyDescent="0.2">
      <c r="A657"/>
      <c r="B657"/>
      <c r="C657"/>
      <c r="D657"/>
      <c r="E657"/>
      <c r="F657"/>
      <c r="G657"/>
      <c r="H657"/>
      <c r="I657"/>
      <c r="J657"/>
      <c r="K657"/>
      <c r="L657"/>
      <c r="M657"/>
      <c r="N657"/>
      <c r="O657"/>
      <c r="P657"/>
      <c r="Q657"/>
      <c r="R657"/>
      <c r="S657"/>
      <c r="T657"/>
      <c r="U657"/>
      <c r="V657"/>
      <c r="W657"/>
      <c r="X657"/>
      <c r="Y657"/>
      <c r="Z657"/>
      <c r="AA657"/>
      <c r="AB657"/>
      <c r="AC657"/>
      <c r="AD657"/>
      <c r="AE657"/>
      <c r="AF657"/>
      <c r="AG657"/>
      <c r="AH657"/>
      <c r="AI657"/>
      <c r="AJ657"/>
      <c r="AK657"/>
      <c r="AL657"/>
      <c r="AM657"/>
      <c r="AN657"/>
      <c r="AO657"/>
      <c r="AP657"/>
      <c r="AQ657"/>
      <c r="AR657"/>
      <c r="AS657"/>
      <c r="AT657"/>
      <c r="AU657"/>
      <c r="AV657"/>
      <c r="AW657"/>
      <c r="AX657"/>
      <c r="AY657"/>
      <c r="AZ657"/>
      <c r="BA657"/>
      <c r="BB657"/>
      <c r="BC657"/>
      <c r="BD657"/>
      <c r="BE657"/>
      <c r="BF657"/>
      <c r="BG657"/>
      <c r="BH657"/>
      <c r="BI657"/>
      <c r="BJ657"/>
      <c r="BK657"/>
      <c r="BL657"/>
      <c r="BM657"/>
      <c r="BN657"/>
      <c r="BO657"/>
      <c r="BP657"/>
      <c r="BQ657"/>
      <c r="BR657"/>
      <c r="BS657"/>
      <c r="BT657"/>
      <c r="BU657"/>
      <c r="BV657"/>
      <c r="BW657"/>
      <c r="BX657"/>
      <c r="BY657"/>
      <c r="BZ657"/>
      <c r="CA657"/>
      <c r="CB657"/>
      <c r="CC657"/>
      <c r="CD657"/>
      <c r="CE657"/>
      <c r="CF657"/>
      <c r="CG657"/>
      <c r="CH657"/>
      <c r="CI657"/>
      <c r="CJ657"/>
      <c r="CK657"/>
      <c r="CL657"/>
      <c r="CM657"/>
      <c r="CN657"/>
      <c r="CO657"/>
      <c r="CP657"/>
      <c r="CQ657"/>
      <c r="CR657"/>
      <c r="CS657"/>
      <c r="CT657"/>
      <c r="CU657"/>
      <c r="CV657"/>
      <c r="CW657"/>
      <c r="CX657"/>
      <c r="CY657"/>
      <c r="CZ657"/>
      <c r="DA657"/>
      <c r="DB657"/>
      <c r="DC657"/>
      <c r="DD657"/>
      <c r="DE657"/>
      <c r="DF657"/>
      <c r="DG657"/>
      <c r="DH657"/>
      <c r="DI657"/>
      <c r="DJ657"/>
      <c r="DK657"/>
      <c r="DL657"/>
      <c r="DM657"/>
      <c r="DN657"/>
      <c r="DO657"/>
      <c r="DP657"/>
      <c r="DQ657"/>
      <c r="DR657"/>
      <c r="DS657"/>
      <c r="DT657"/>
      <c r="DU657"/>
      <c r="DV657"/>
      <c r="DW657"/>
      <c r="DX657"/>
      <c r="DY657"/>
      <c r="DZ657"/>
      <c r="EA657"/>
      <c r="EB657"/>
      <c r="EC657"/>
      <c r="ED657"/>
      <c r="EE657"/>
      <c r="EF657"/>
      <c r="EG657"/>
      <c r="EH657"/>
      <c r="EI657"/>
      <c r="EJ657"/>
      <c r="EK657"/>
      <c r="EL657"/>
      <c r="EM657"/>
      <c r="EN657"/>
      <c r="EO657"/>
      <c r="EP657"/>
      <c r="EQ657"/>
      <c r="ER657"/>
      <c r="ES657"/>
      <c r="ET657"/>
      <c r="EU657"/>
      <c r="EV657"/>
      <c r="EW657"/>
      <c r="EX657"/>
      <c r="EY657"/>
      <c r="EZ657"/>
      <c r="FA657"/>
      <c r="FB657"/>
      <c r="FC657"/>
      <c r="FD657"/>
      <c r="FE657"/>
      <c r="FF657"/>
      <c r="FG657"/>
      <c r="FH657"/>
      <c r="FI657"/>
      <c r="FJ657"/>
      <c r="FK657"/>
      <c r="FL657"/>
      <c r="FM657"/>
      <c r="FN657"/>
      <c r="FO657"/>
      <c r="FP657"/>
      <c r="FQ657"/>
      <c r="FR657"/>
      <c r="FS657"/>
      <c r="FT657"/>
      <c r="FU657"/>
      <c r="FV657"/>
      <c r="FW657"/>
      <c r="FX657"/>
      <c r="FY657"/>
      <c r="FZ657"/>
      <c r="GA657"/>
      <c r="GB657"/>
      <c r="GC657"/>
      <c r="GD657"/>
    </row>
    <row r="658" spans="1:186" s="8" customFormat="1" x14ac:dyDescent="0.2">
      <c r="A658"/>
      <c r="B658"/>
      <c r="C658"/>
      <c r="D658"/>
      <c r="E658"/>
      <c r="F658"/>
      <c r="G658"/>
      <c r="H658"/>
      <c r="I658"/>
      <c r="J658"/>
      <c r="K658"/>
      <c r="L658"/>
      <c r="M658"/>
      <c r="N658"/>
      <c r="O658"/>
      <c r="P658"/>
      <c r="Q658"/>
      <c r="R658"/>
      <c r="S658"/>
      <c r="T658"/>
      <c r="U658"/>
      <c r="V658"/>
      <c r="W658"/>
      <c r="X658"/>
      <c r="Y658"/>
      <c r="Z658"/>
      <c r="AA658"/>
      <c r="AB658"/>
      <c r="AC658"/>
      <c r="AD658"/>
      <c r="AE658"/>
      <c r="AF658"/>
      <c r="AG658"/>
      <c r="AH658"/>
      <c r="AI658"/>
      <c r="AJ658"/>
      <c r="AK658"/>
      <c r="AL658"/>
      <c r="AM658"/>
      <c r="AN658"/>
      <c r="AO658"/>
      <c r="AP658"/>
      <c r="AQ658"/>
      <c r="AR658"/>
      <c r="AS658"/>
      <c r="AT658"/>
      <c r="AU658"/>
      <c r="AV658"/>
      <c r="AW658"/>
      <c r="AX658"/>
      <c r="AY658"/>
      <c r="AZ658"/>
      <c r="BA658"/>
      <c r="BB658"/>
      <c r="BC658"/>
      <c r="BD658"/>
      <c r="BE658"/>
      <c r="BF658"/>
      <c r="BG658"/>
      <c r="BH658"/>
      <c r="BI658"/>
      <c r="BJ658"/>
      <c r="BK658"/>
      <c r="BL658"/>
      <c r="BM658"/>
      <c r="BN658"/>
      <c r="BO658"/>
      <c r="BP658"/>
      <c r="BQ658"/>
      <c r="BR658"/>
      <c r="BS658"/>
      <c r="BT658"/>
      <c r="BU658"/>
      <c r="BV658"/>
      <c r="BW658"/>
      <c r="BX658"/>
      <c r="BY658"/>
      <c r="BZ658"/>
      <c r="CA658"/>
      <c r="CB658"/>
      <c r="CC658"/>
      <c r="CD658"/>
      <c r="CE658"/>
      <c r="CF658"/>
      <c r="CG658"/>
      <c r="CH658"/>
      <c r="CI658"/>
      <c r="CJ658"/>
      <c r="CK658"/>
      <c r="CL658"/>
      <c r="CM658"/>
      <c r="CN658"/>
      <c r="CO658"/>
      <c r="CP658"/>
      <c r="CQ658"/>
      <c r="CR658"/>
      <c r="CS658"/>
      <c r="CT658"/>
      <c r="CU658"/>
      <c r="CV658"/>
      <c r="CW658"/>
      <c r="CX658"/>
      <c r="CY658"/>
      <c r="CZ658"/>
      <c r="DA658"/>
      <c r="DB658"/>
      <c r="DC658"/>
      <c r="DD658"/>
      <c r="DE658"/>
      <c r="DF658"/>
      <c r="DG658"/>
      <c r="DH658"/>
      <c r="DI658"/>
      <c r="DJ658"/>
      <c r="DK658"/>
      <c r="DL658"/>
      <c r="DM658"/>
      <c r="DN658"/>
      <c r="DO658"/>
      <c r="DP658"/>
      <c r="DQ658"/>
      <c r="DR658"/>
      <c r="DS658"/>
      <c r="DT658"/>
      <c r="DU658"/>
      <c r="DV658"/>
      <c r="DW658"/>
      <c r="DX658"/>
      <c r="DY658"/>
      <c r="DZ658"/>
      <c r="EA658"/>
      <c r="EB658"/>
      <c r="EC658"/>
      <c r="ED658"/>
      <c r="EE658"/>
      <c r="EF658"/>
      <c r="EG658"/>
      <c r="EH658"/>
      <c r="EI658"/>
      <c r="EJ658"/>
      <c r="EK658"/>
      <c r="EL658"/>
      <c r="EM658"/>
      <c r="EN658"/>
      <c r="EO658"/>
      <c r="EP658"/>
      <c r="EQ658"/>
      <c r="ER658"/>
      <c r="ES658"/>
      <c r="ET658"/>
      <c r="EU658"/>
      <c r="EV658"/>
      <c r="EW658"/>
      <c r="EX658"/>
      <c r="EY658"/>
      <c r="EZ658"/>
      <c r="FA658"/>
      <c r="FB658"/>
      <c r="FC658"/>
      <c r="FD658"/>
      <c r="FE658"/>
      <c r="FF658"/>
      <c r="FG658"/>
      <c r="FH658"/>
      <c r="FI658"/>
      <c r="FJ658"/>
      <c r="FK658"/>
      <c r="FL658"/>
      <c r="FM658"/>
      <c r="FN658"/>
      <c r="FO658"/>
      <c r="FP658"/>
      <c r="FQ658"/>
      <c r="FR658"/>
      <c r="FS658"/>
      <c r="FT658"/>
      <c r="FU658"/>
      <c r="FV658"/>
      <c r="FW658"/>
      <c r="FX658"/>
      <c r="FY658"/>
      <c r="FZ658"/>
      <c r="GA658"/>
      <c r="GB658"/>
      <c r="GC658"/>
      <c r="GD658"/>
    </row>
    <row r="659" spans="1:186" s="8" customFormat="1" x14ac:dyDescent="0.2">
      <c r="A659"/>
      <c r="B659"/>
      <c r="C659"/>
      <c r="D659"/>
      <c r="E659"/>
      <c r="F659"/>
      <c r="G659"/>
      <c r="H659"/>
      <c r="I659"/>
      <c r="J659"/>
      <c r="K659"/>
      <c r="L659"/>
      <c r="M659"/>
      <c r="N659"/>
      <c r="O659"/>
      <c r="P659"/>
      <c r="Q659"/>
      <c r="R659"/>
      <c r="S659"/>
      <c r="T659"/>
      <c r="U659"/>
      <c r="V659"/>
      <c r="W659"/>
      <c r="X659"/>
      <c r="Y659"/>
      <c r="Z659"/>
      <c r="AA659"/>
      <c r="AB659"/>
      <c r="AC659"/>
      <c r="AD659"/>
      <c r="AE659"/>
      <c r="AF659"/>
      <c r="AG659"/>
      <c r="AH659"/>
      <c r="AI659"/>
      <c r="AJ659"/>
      <c r="AK659"/>
      <c r="AL659"/>
      <c r="AM659"/>
      <c r="AN659"/>
      <c r="AO659"/>
      <c r="AP659"/>
      <c r="AQ659"/>
      <c r="AR659"/>
      <c r="AS659"/>
      <c r="AT659"/>
      <c r="AU659"/>
      <c r="AV659"/>
      <c r="AW659"/>
      <c r="AX659"/>
      <c r="AY659"/>
      <c r="AZ659"/>
      <c r="BA659"/>
      <c r="BB659"/>
      <c r="BC659"/>
      <c r="BD659"/>
      <c r="BE659"/>
      <c r="BF659"/>
      <c r="BG659"/>
      <c r="BH659"/>
      <c r="BI659"/>
      <c r="BJ659"/>
      <c r="BK659"/>
      <c r="BL659"/>
      <c r="BM659"/>
      <c r="BN659"/>
      <c r="BO659"/>
      <c r="BP659"/>
      <c r="BQ659"/>
      <c r="BR659"/>
      <c r="BS659"/>
      <c r="BT659"/>
      <c r="BU659"/>
      <c r="BV659"/>
      <c r="BW659"/>
      <c r="BX659"/>
      <c r="BY659"/>
      <c r="BZ659"/>
      <c r="CA659"/>
      <c r="CB659"/>
      <c r="CC659"/>
      <c r="CD659"/>
      <c r="CE659"/>
      <c r="CF659"/>
      <c r="CG659"/>
      <c r="CH659"/>
      <c r="CI659"/>
      <c r="CJ659"/>
      <c r="CK659"/>
      <c r="CL659"/>
      <c r="CM659"/>
      <c r="CN659"/>
      <c r="CO659"/>
      <c r="CP659"/>
      <c r="CQ659"/>
      <c r="CR659"/>
      <c r="CS659"/>
      <c r="CT659"/>
      <c r="CU659"/>
      <c r="CV659"/>
      <c r="CW659"/>
      <c r="CX659"/>
      <c r="CY659"/>
      <c r="CZ659"/>
      <c r="DA659"/>
      <c r="DB659"/>
      <c r="DC659"/>
      <c r="DD659"/>
      <c r="DE659"/>
      <c r="DF659"/>
      <c r="DG659"/>
      <c r="DH659"/>
      <c r="DI659"/>
      <c r="DJ659"/>
      <c r="DK659"/>
      <c r="DL659"/>
      <c r="DM659"/>
      <c r="DN659"/>
      <c r="DO659"/>
      <c r="DP659"/>
      <c r="DQ659"/>
      <c r="DR659"/>
      <c r="DS659"/>
      <c r="DT659"/>
      <c r="DU659"/>
      <c r="DV659"/>
      <c r="DW659"/>
      <c r="DX659"/>
      <c r="DY659"/>
      <c r="DZ659"/>
      <c r="EA659"/>
      <c r="EB659"/>
      <c r="EC659"/>
      <c r="ED659"/>
      <c r="EE659"/>
      <c r="EF659"/>
      <c r="EG659"/>
      <c r="EH659"/>
      <c r="EI659"/>
      <c r="EJ659"/>
      <c r="EK659"/>
      <c r="EL659"/>
      <c r="EM659"/>
      <c r="EN659"/>
      <c r="EO659"/>
      <c r="EP659"/>
      <c r="EQ659"/>
      <c r="ER659"/>
      <c r="ES659"/>
      <c r="ET659"/>
      <c r="EU659"/>
      <c r="EV659"/>
      <c r="EW659"/>
      <c r="EX659"/>
      <c r="EY659"/>
      <c r="EZ659"/>
      <c r="FA659"/>
      <c r="FB659"/>
      <c r="FC659"/>
      <c r="FD659"/>
      <c r="FE659"/>
      <c r="FF659"/>
      <c r="FG659"/>
      <c r="FH659"/>
      <c r="FI659"/>
      <c r="FJ659"/>
      <c r="FK659"/>
      <c r="FL659"/>
      <c r="FM659"/>
      <c r="FN659"/>
      <c r="FO659"/>
      <c r="FP659"/>
      <c r="FQ659"/>
      <c r="FR659"/>
      <c r="FS659"/>
      <c r="FT659"/>
      <c r="FU659"/>
      <c r="FV659"/>
      <c r="FW659"/>
      <c r="FX659"/>
      <c r="FY659"/>
      <c r="FZ659"/>
      <c r="GA659"/>
      <c r="GB659"/>
      <c r="GC659"/>
      <c r="GD659"/>
    </row>
    <row r="660" spans="1:186" s="8" customFormat="1" x14ac:dyDescent="0.2">
      <c r="A660"/>
      <c r="B660"/>
      <c r="C660"/>
      <c r="D660"/>
      <c r="E660"/>
      <c r="F660"/>
      <c r="G660"/>
      <c r="H660"/>
      <c r="I660"/>
      <c r="J660"/>
      <c r="K660"/>
      <c r="L660"/>
      <c r="M660"/>
      <c r="N660"/>
      <c r="O660"/>
      <c r="P660"/>
      <c r="Q660"/>
      <c r="R660"/>
      <c r="S660"/>
      <c r="T660"/>
      <c r="U660"/>
      <c r="V660"/>
      <c r="W660"/>
      <c r="X660"/>
      <c r="Y660"/>
      <c r="Z660"/>
      <c r="AA660"/>
      <c r="AB660"/>
      <c r="AC660"/>
      <c r="AD660"/>
      <c r="AE660"/>
      <c r="AF660"/>
      <c r="AG660"/>
      <c r="AH660"/>
      <c r="AI660"/>
      <c r="AJ660"/>
      <c r="AK660"/>
      <c r="AL660"/>
      <c r="AM660"/>
      <c r="AN660"/>
      <c r="AO660"/>
      <c r="AP660"/>
      <c r="AQ660"/>
      <c r="AR660"/>
      <c r="AS660"/>
      <c r="AT660"/>
      <c r="AU660"/>
      <c r="AV660"/>
      <c r="AW660"/>
      <c r="AX660"/>
      <c r="AY660"/>
      <c r="AZ660"/>
      <c r="BA660"/>
      <c r="BB660"/>
      <c r="BC660"/>
      <c r="BD660"/>
      <c r="BE660"/>
      <c r="BF660"/>
      <c r="BG660"/>
      <c r="BH660"/>
      <c r="BI660"/>
      <c r="BJ660"/>
      <c r="BK660"/>
      <c r="BL660"/>
      <c r="BM660"/>
      <c r="BN660"/>
      <c r="BO660"/>
      <c r="BP660"/>
      <c r="BQ660"/>
      <c r="BR660"/>
      <c r="BS660"/>
      <c r="BT660"/>
      <c r="BU660"/>
      <c r="BV660"/>
      <c r="BW660"/>
      <c r="BX660"/>
      <c r="BY660"/>
      <c r="BZ660"/>
      <c r="CA660"/>
      <c r="CB660"/>
      <c r="CC660"/>
      <c r="CD660"/>
      <c r="CE660"/>
      <c r="CF660"/>
      <c r="CG660"/>
      <c r="CH660"/>
      <c r="CI660"/>
      <c r="CJ660"/>
      <c r="CK660"/>
      <c r="CL660"/>
      <c r="CM660"/>
      <c r="CN660"/>
      <c r="CO660"/>
      <c r="CP660"/>
      <c r="CQ660"/>
      <c r="CR660"/>
      <c r="CS660"/>
      <c r="CT660"/>
      <c r="CU660"/>
      <c r="CV660"/>
      <c r="CW660"/>
      <c r="CX660"/>
      <c r="CY660"/>
      <c r="CZ660"/>
      <c r="DA660"/>
      <c r="DB660"/>
      <c r="DC660"/>
      <c r="DD660"/>
      <c r="DE660"/>
      <c r="DF660"/>
      <c r="DG660"/>
      <c r="DH660"/>
      <c r="DI660"/>
      <c r="DJ660"/>
      <c r="DK660"/>
      <c r="DL660"/>
      <c r="DM660"/>
      <c r="DN660"/>
      <c r="DO660"/>
      <c r="DP660"/>
      <c r="DQ660"/>
      <c r="DR660"/>
      <c r="DS660"/>
      <c r="DT660"/>
      <c r="DU660"/>
      <c r="DV660"/>
      <c r="DW660"/>
      <c r="DX660"/>
      <c r="DY660"/>
      <c r="DZ660"/>
      <c r="EA660"/>
      <c r="EB660"/>
      <c r="EC660"/>
      <c r="ED660"/>
      <c r="EE660"/>
      <c r="EF660"/>
      <c r="EG660"/>
      <c r="EH660"/>
      <c r="EI660"/>
      <c r="EJ660"/>
      <c r="EK660"/>
      <c r="EL660"/>
      <c r="EM660"/>
      <c r="EN660"/>
      <c r="EO660"/>
      <c r="EP660"/>
      <c r="EQ660"/>
      <c r="ER660"/>
      <c r="ES660"/>
      <c r="ET660"/>
      <c r="EU660"/>
      <c r="EV660"/>
      <c r="EW660"/>
      <c r="EX660"/>
      <c r="EY660"/>
      <c r="EZ660"/>
      <c r="FA660"/>
      <c r="FB660"/>
      <c r="FC660"/>
      <c r="FD660"/>
      <c r="FE660"/>
      <c r="FF660"/>
      <c r="FG660"/>
      <c r="FH660"/>
      <c r="FI660"/>
      <c r="FJ660"/>
      <c r="FK660"/>
      <c r="FL660"/>
      <c r="FM660"/>
      <c r="FN660"/>
      <c r="FO660"/>
      <c r="FP660"/>
      <c r="FQ660"/>
      <c r="FR660"/>
      <c r="FS660"/>
      <c r="FT660"/>
      <c r="FU660"/>
      <c r="FV660"/>
      <c r="FW660"/>
      <c r="FX660"/>
      <c r="FY660"/>
      <c r="FZ660"/>
      <c r="GA660"/>
      <c r="GB660"/>
      <c r="GC660"/>
      <c r="GD660"/>
    </row>
    <row r="661" spans="1:186" s="8" customFormat="1" x14ac:dyDescent="0.2">
      <c r="A661"/>
      <c r="B661"/>
      <c r="C661"/>
      <c r="D661"/>
      <c r="E661"/>
      <c r="F661"/>
      <c r="G661"/>
      <c r="H661"/>
      <c r="I661"/>
      <c r="J661"/>
      <c r="K661"/>
      <c r="L661"/>
      <c r="M661"/>
      <c r="N661"/>
      <c r="O661"/>
      <c r="P661"/>
      <c r="Q661"/>
      <c r="R661"/>
      <c r="S661"/>
      <c r="T661"/>
      <c r="U661"/>
      <c r="V661"/>
      <c r="W661"/>
      <c r="X661"/>
      <c r="Y661"/>
      <c r="Z661"/>
      <c r="AA661"/>
      <c r="AB661"/>
      <c r="AC661"/>
      <c r="AD661"/>
      <c r="AE661"/>
      <c r="AF661"/>
      <c r="AG661"/>
      <c r="AH661"/>
      <c r="AI661"/>
      <c r="AJ661"/>
      <c r="AK661"/>
      <c r="AL661"/>
      <c r="AM661"/>
      <c r="AN661"/>
      <c r="AO661"/>
      <c r="AP661"/>
      <c r="AQ661"/>
      <c r="AR661"/>
      <c r="AS661"/>
      <c r="AT661"/>
      <c r="AU661"/>
      <c r="AV661"/>
      <c r="AW661"/>
      <c r="AX661"/>
      <c r="AY661"/>
      <c r="AZ661"/>
      <c r="BA661"/>
      <c r="BB661"/>
      <c r="BC661"/>
      <c r="BD661"/>
      <c r="BE661"/>
      <c r="BF661"/>
      <c r="BG661"/>
      <c r="BH661"/>
      <c r="BI661"/>
      <c r="BJ661"/>
      <c r="BK661"/>
      <c r="BL661"/>
      <c r="BM661"/>
      <c r="BN661"/>
      <c r="BO661"/>
      <c r="BP661"/>
      <c r="BQ661"/>
      <c r="BR661"/>
      <c r="BS661"/>
      <c r="BT661"/>
      <c r="BU661"/>
      <c r="BV661"/>
      <c r="BW661"/>
      <c r="BX661"/>
      <c r="BY661"/>
      <c r="BZ661"/>
      <c r="CA661"/>
      <c r="CB661"/>
      <c r="CC661"/>
      <c r="CD661"/>
      <c r="CE661"/>
      <c r="CF661"/>
      <c r="CG661"/>
      <c r="CH661"/>
      <c r="CI661"/>
      <c r="CJ661"/>
      <c r="CK661"/>
      <c r="CL661"/>
      <c r="CM661"/>
      <c r="CN661"/>
      <c r="CO661"/>
      <c r="CP661"/>
      <c r="CQ661"/>
      <c r="CR661"/>
      <c r="CS661"/>
      <c r="CT661"/>
      <c r="CU661"/>
      <c r="CV661"/>
      <c r="CW661"/>
      <c r="CX661"/>
      <c r="CY661"/>
      <c r="CZ661"/>
      <c r="DA661"/>
      <c r="DB661"/>
      <c r="DC661"/>
      <c r="DD661"/>
      <c r="DE661"/>
      <c r="DF661"/>
      <c r="DG661"/>
      <c r="DH661"/>
      <c r="DI661"/>
      <c r="DJ661"/>
      <c r="DK661"/>
      <c r="DL661"/>
      <c r="DM661"/>
      <c r="DN661"/>
      <c r="DO661"/>
      <c r="DP661"/>
      <c r="DQ661"/>
      <c r="DR661"/>
      <c r="DS661"/>
      <c r="DT661"/>
      <c r="DU661"/>
      <c r="DV661"/>
      <c r="DW661"/>
      <c r="DX661"/>
      <c r="DY661"/>
      <c r="DZ661"/>
      <c r="EA661"/>
      <c r="EB661"/>
      <c r="EC661"/>
      <c r="ED661"/>
      <c r="EE661"/>
      <c r="EF661"/>
      <c r="EG661"/>
      <c r="EH661"/>
      <c r="EI661"/>
      <c r="EJ661"/>
      <c r="EK661"/>
      <c r="EL661"/>
      <c r="EM661"/>
      <c r="EN661"/>
      <c r="EO661"/>
      <c r="EP661"/>
      <c r="EQ661"/>
      <c r="ER661"/>
      <c r="ES661"/>
      <c r="ET661"/>
      <c r="EU661"/>
      <c r="EV661"/>
      <c r="EW661"/>
      <c r="EX661"/>
      <c r="EY661"/>
      <c r="EZ661"/>
      <c r="FA661"/>
      <c r="FB661"/>
      <c r="FC661"/>
      <c r="FD661"/>
      <c r="FE661"/>
      <c r="FF661"/>
      <c r="FG661"/>
      <c r="FH661"/>
      <c r="FI661"/>
      <c r="FJ661"/>
      <c r="FK661"/>
      <c r="FL661"/>
      <c r="FM661"/>
      <c r="FN661"/>
      <c r="FO661"/>
      <c r="FP661"/>
      <c r="FQ661"/>
      <c r="FR661"/>
      <c r="FS661"/>
      <c r="FT661"/>
      <c r="FU661"/>
      <c r="FV661"/>
      <c r="FW661"/>
      <c r="FX661"/>
      <c r="FY661"/>
      <c r="FZ661"/>
      <c r="GA661"/>
      <c r="GB661"/>
      <c r="GC661"/>
      <c r="GD661"/>
    </row>
    <row r="662" spans="1:186" s="8" customFormat="1" x14ac:dyDescent="0.2">
      <c r="A662"/>
      <c r="B662"/>
      <c r="C662"/>
      <c r="D662"/>
      <c r="E662"/>
      <c r="F662"/>
      <c r="G662"/>
      <c r="H662"/>
      <c r="I662"/>
      <c r="J662"/>
      <c r="K662"/>
      <c r="L662"/>
      <c r="M662"/>
      <c r="N662"/>
      <c r="O662"/>
      <c r="P662"/>
      <c r="Q662"/>
      <c r="R662"/>
      <c r="S662"/>
      <c r="T662"/>
      <c r="U662"/>
      <c r="V662"/>
      <c r="W662"/>
      <c r="X662"/>
      <c r="Y662"/>
      <c r="Z662"/>
      <c r="AA662"/>
      <c r="AB662"/>
      <c r="AC662"/>
      <c r="AD662"/>
      <c r="AE662"/>
      <c r="AF662"/>
      <c r="AG662"/>
      <c r="AH662"/>
      <c r="AI662"/>
      <c r="AJ662"/>
      <c r="AK662"/>
      <c r="AL662"/>
      <c r="AM662"/>
      <c r="AN662"/>
      <c r="AO662"/>
      <c r="AP662"/>
      <c r="AQ662"/>
      <c r="AR662"/>
      <c r="AS662"/>
      <c r="AT662"/>
      <c r="AU662"/>
      <c r="AV662"/>
      <c r="AW662"/>
      <c r="AX662"/>
      <c r="AY662"/>
      <c r="AZ662"/>
      <c r="BA662"/>
      <c r="BB662"/>
      <c r="BC662"/>
      <c r="BD662"/>
      <c r="BE662"/>
      <c r="BF662"/>
      <c r="BG662"/>
      <c r="BH662"/>
      <c r="BI662"/>
      <c r="BJ662"/>
      <c r="BK662"/>
      <c r="BL662"/>
      <c r="BM662"/>
      <c r="BN662"/>
      <c r="BO662"/>
      <c r="BP662"/>
      <c r="BQ662"/>
      <c r="BR662"/>
      <c r="BS662"/>
      <c r="BT662"/>
      <c r="BU662"/>
      <c r="BV662"/>
      <c r="BW662"/>
      <c r="BX662"/>
      <c r="BY662"/>
      <c r="BZ662"/>
      <c r="CA662"/>
      <c r="CB662"/>
      <c r="CC662"/>
      <c r="CD662"/>
      <c r="CE662"/>
      <c r="CF662"/>
      <c r="CG662"/>
      <c r="CH662"/>
      <c r="CI662"/>
      <c r="CJ662"/>
      <c r="CK662"/>
      <c r="CL662"/>
      <c r="CM662"/>
      <c r="CN662"/>
      <c r="CO662"/>
      <c r="CP662"/>
      <c r="CQ662"/>
      <c r="CR662"/>
      <c r="CS662"/>
      <c r="CT662"/>
      <c r="CU662"/>
      <c r="CV662"/>
      <c r="CW662"/>
      <c r="CX662"/>
      <c r="CY662"/>
      <c r="CZ662"/>
      <c r="DA662"/>
      <c r="DB662"/>
      <c r="DC662"/>
      <c r="DD662"/>
      <c r="DE662"/>
      <c r="DF662"/>
      <c r="DG662"/>
      <c r="DH662"/>
      <c r="DI662"/>
      <c r="DJ662"/>
      <c r="DK662"/>
      <c r="DL662"/>
      <c r="DM662"/>
      <c r="DN662"/>
      <c r="DO662"/>
      <c r="DP662"/>
      <c r="DQ662"/>
      <c r="DR662"/>
      <c r="DS662"/>
      <c r="DT662"/>
      <c r="DU662"/>
      <c r="DV662"/>
      <c r="DW662"/>
      <c r="DX662"/>
      <c r="DY662"/>
      <c r="DZ662"/>
      <c r="EA662"/>
      <c r="EB662"/>
      <c r="EC662"/>
      <c r="ED662"/>
      <c r="EE662"/>
      <c r="EF662"/>
      <c r="EG662"/>
      <c r="EH662"/>
      <c r="EI662"/>
      <c r="EJ662"/>
      <c r="EK662"/>
      <c r="EL662"/>
      <c r="EM662"/>
      <c r="EN662"/>
      <c r="EO662"/>
      <c r="EP662"/>
      <c r="EQ662"/>
      <c r="ER662"/>
      <c r="ES662"/>
      <c r="ET662"/>
      <c r="EU662"/>
      <c r="EV662"/>
      <c r="EW662"/>
      <c r="EX662"/>
      <c r="EY662"/>
      <c r="EZ662"/>
      <c r="FA662"/>
      <c r="FB662"/>
      <c r="FC662"/>
      <c r="FD662"/>
      <c r="FE662"/>
      <c r="FF662"/>
      <c r="FG662"/>
      <c r="FH662"/>
      <c r="FI662"/>
      <c r="FJ662"/>
      <c r="FK662"/>
      <c r="FL662"/>
      <c r="FM662"/>
      <c r="FN662"/>
      <c r="FO662"/>
      <c r="FP662"/>
      <c r="FQ662"/>
      <c r="FR662"/>
      <c r="FS662"/>
      <c r="FT662"/>
      <c r="FU662"/>
      <c r="FV662"/>
      <c r="FW662"/>
      <c r="FX662"/>
      <c r="FY662"/>
      <c r="FZ662"/>
      <c r="GA662"/>
      <c r="GB662"/>
      <c r="GC662"/>
      <c r="GD662"/>
    </row>
    <row r="663" spans="1:186" s="8" customFormat="1" x14ac:dyDescent="0.2">
      <c r="A663"/>
      <c r="B663"/>
      <c r="C663"/>
      <c r="D663"/>
      <c r="E663"/>
      <c r="F663"/>
      <c r="G663"/>
      <c r="H663"/>
      <c r="I663"/>
      <c r="J663"/>
      <c r="K663"/>
      <c r="L663"/>
      <c r="M663"/>
      <c r="N663"/>
      <c r="O663"/>
      <c r="P663"/>
      <c r="Q663"/>
      <c r="R663"/>
      <c r="S663"/>
      <c r="T663"/>
      <c r="U663"/>
      <c r="V663"/>
      <c r="W663"/>
      <c r="X663"/>
      <c r="Y663"/>
      <c r="Z663"/>
      <c r="AA663"/>
      <c r="AB663"/>
      <c r="AC663"/>
      <c r="AD663"/>
      <c r="AE663"/>
      <c r="AF663"/>
      <c r="AG663"/>
      <c r="AH663"/>
      <c r="AI663"/>
      <c r="AJ663"/>
      <c r="AK663"/>
      <c r="AL663"/>
      <c r="AM663"/>
      <c r="AN663"/>
      <c r="AO663"/>
      <c r="AP663"/>
      <c r="AQ663"/>
      <c r="AR663"/>
      <c r="AS663"/>
      <c r="AT663"/>
      <c r="AU663"/>
      <c r="AV663"/>
      <c r="AW663"/>
      <c r="AX663"/>
      <c r="AY663"/>
      <c r="AZ663"/>
      <c r="BA663"/>
      <c r="BB663"/>
      <c r="BC663"/>
      <c r="BD663"/>
      <c r="BE663"/>
      <c r="BF663"/>
      <c r="BG663"/>
      <c r="BH663"/>
      <c r="BI663"/>
      <c r="BJ663"/>
      <c r="BK663"/>
      <c r="BL663"/>
      <c r="BM663"/>
      <c r="BN663"/>
      <c r="BO663"/>
      <c r="BP663"/>
      <c r="BQ663"/>
      <c r="BR663"/>
      <c r="BS663"/>
      <c r="BT663"/>
      <c r="BU663"/>
      <c r="BV663"/>
      <c r="BW663"/>
      <c r="BX663"/>
      <c r="BY663"/>
      <c r="BZ663"/>
      <c r="CA663"/>
      <c r="CB663"/>
      <c r="CC663"/>
      <c r="CD663"/>
      <c r="CE663"/>
      <c r="CF663"/>
      <c r="CG663"/>
      <c r="CH663"/>
      <c r="CI663"/>
      <c r="CJ663"/>
      <c r="CK663"/>
      <c r="CL663"/>
      <c r="CM663"/>
      <c r="CN663"/>
      <c r="CO663"/>
      <c r="CP663"/>
      <c r="CQ663"/>
      <c r="CR663"/>
      <c r="CS663"/>
      <c r="CT663"/>
      <c r="CU663"/>
      <c r="CV663"/>
      <c r="CW663"/>
      <c r="CX663"/>
      <c r="CY663"/>
      <c r="CZ663"/>
      <c r="DA663"/>
      <c r="DB663"/>
      <c r="DC663"/>
      <c r="DD663"/>
      <c r="DE663"/>
      <c r="DF663"/>
      <c r="DG663"/>
      <c r="DH663"/>
      <c r="DI663"/>
      <c r="DJ663"/>
      <c r="DK663"/>
      <c r="DL663"/>
      <c r="DM663"/>
      <c r="DN663"/>
      <c r="DO663"/>
      <c r="DP663"/>
      <c r="DQ663"/>
      <c r="DR663"/>
      <c r="DS663"/>
      <c r="DT663"/>
      <c r="DU663"/>
      <c r="DV663"/>
      <c r="DW663"/>
      <c r="DX663"/>
      <c r="DY663"/>
      <c r="DZ663"/>
      <c r="EA663"/>
      <c r="EB663"/>
      <c r="EC663"/>
      <c r="ED663"/>
      <c r="EE663"/>
      <c r="EF663"/>
      <c r="EG663"/>
      <c r="EH663"/>
      <c r="EI663"/>
      <c r="EJ663"/>
      <c r="EK663"/>
      <c r="EL663"/>
      <c r="EM663"/>
      <c r="EN663"/>
      <c r="EO663"/>
      <c r="EP663"/>
      <c r="EQ663"/>
      <c r="ER663"/>
      <c r="ES663"/>
      <c r="ET663"/>
      <c r="EU663"/>
      <c r="EV663"/>
      <c r="EW663"/>
      <c r="EX663"/>
      <c r="EY663"/>
      <c r="EZ663"/>
      <c r="FA663"/>
      <c r="FB663"/>
      <c r="FC663"/>
      <c r="FD663"/>
      <c r="FE663"/>
      <c r="FF663"/>
      <c r="FG663"/>
      <c r="FH663"/>
      <c r="FI663"/>
      <c r="FJ663"/>
      <c r="FK663"/>
      <c r="FL663"/>
      <c r="FM663"/>
      <c r="FN663"/>
      <c r="FO663"/>
      <c r="FP663"/>
      <c r="FQ663"/>
      <c r="FR663"/>
      <c r="FS663"/>
      <c r="FT663"/>
      <c r="FU663"/>
      <c r="FV663"/>
      <c r="FW663"/>
      <c r="FX663"/>
      <c r="FY663"/>
      <c r="FZ663"/>
      <c r="GA663"/>
      <c r="GB663"/>
      <c r="GC663"/>
      <c r="GD663"/>
    </row>
    <row r="664" spans="1:186" s="8" customFormat="1" x14ac:dyDescent="0.2">
      <c r="A664"/>
      <c r="B664"/>
      <c r="C664"/>
      <c r="D664"/>
      <c r="E664"/>
      <c r="F664"/>
      <c r="G664"/>
      <c r="H664"/>
      <c r="I664"/>
      <c r="J664"/>
      <c r="K664"/>
      <c r="L664"/>
      <c r="M664"/>
      <c r="N664"/>
      <c r="O664"/>
      <c r="P664"/>
      <c r="Q664"/>
      <c r="R664"/>
      <c r="S664"/>
      <c r="T664"/>
      <c r="U664"/>
      <c r="V664"/>
      <c r="W664"/>
      <c r="X664"/>
      <c r="Y664"/>
      <c r="Z664"/>
      <c r="AA664"/>
      <c r="AB664"/>
      <c r="AC664"/>
      <c r="AD664"/>
      <c r="AE664"/>
      <c r="AF664"/>
      <c r="AG664"/>
      <c r="AH664"/>
      <c r="AI664"/>
      <c r="AJ664"/>
      <c r="AK664"/>
      <c r="AL664"/>
      <c r="AM664"/>
      <c r="AN664"/>
      <c r="AO664"/>
      <c r="AP664"/>
      <c r="AQ664"/>
      <c r="AR664"/>
      <c r="AS664"/>
      <c r="AT664"/>
      <c r="AU664"/>
      <c r="AV664"/>
      <c r="AW664"/>
      <c r="AX664"/>
      <c r="AY664"/>
      <c r="AZ664"/>
      <c r="BA664"/>
      <c r="BB664"/>
      <c r="BC664"/>
      <c r="BD664"/>
      <c r="BE664"/>
      <c r="BF664"/>
      <c r="BG664"/>
      <c r="BH664"/>
      <c r="BI664"/>
      <c r="BJ664"/>
      <c r="BK664"/>
      <c r="BL664"/>
      <c r="BM664"/>
      <c r="BN664"/>
      <c r="BO664"/>
      <c r="BP664"/>
      <c r="BQ664"/>
      <c r="BR664"/>
      <c r="BS664"/>
      <c r="BT664"/>
      <c r="BU664"/>
      <c r="BV664"/>
      <c r="BW664"/>
      <c r="BX664"/>
      <c r="BY664"/>
      <c r="BZ664"/>
      <c r="CA664"/>
      <c r="CB664"/>
      <c r="CC664"/>
      <c r="CD664"/>
      <c r="CE664"/>
      <c r="CF664"/>
      <c r="CG664"/>
      <c r="CH664"/>
      <c r="CI664"/>
      <c r="CJ664"/>
      <c r="CK664"/>
      <c r="CL664"/>
      <c r="CM664"/>
      <c r="CN664"/>
      <c r="CO664"/>
      <c r="CP664"/>
      <c r="CQ664"/>
      <c r="CR664"/>
      <c r="CS664"/>
      <c r="CT664"/>
      <c r="CU664"/>
      <c r="CV664"/>
      <c r="CW664"/>
      <c r="CX664"/>
      <c r="CY664"/>
      <c r="CZ664"/>
      <c r="DA664"/>
      <c r="DB664"/>
      <c r="DC664"/>
      <c r="DD664"/>
      <c r="DE664"/>
      <c r="DF664"/>
      <c r="DG664"/>
      <c r="DH664"/>
      <c r="DI664"/>
      <c r="DJ664"/>
      <c r="DK664"/>
      <c r="DL664"/>
      <c r="DM664"/>
      <c r="DN664"/>
      <c r="DO664"/>
      <c r="DP664"/>
      <c r="DQ664"/>
      <c r="DR664"/>
      <c r="DS664"/>
      <c r="DT664"/>
      <c r="DU664"/>
      <c r="DV664"/>
      <c r="DW664"/>
      <c r="DX664"/>
      <c r="DY664"/>
      <c r="DZ664"/>
      <c r="EA664"/>
      <c r="EB664"/>
      <c r="EC664"/>
      <c r="ED664"/>
      <c r="EE664"/>
      <c r="EF664"/>
      <c r="EG664"/>
      <c r="EH664"/>
      <c r="EI664"/>
      <c r="EJ664"/>
      <c r="EK664"/>
      <c r="EL664"/>
      <c r="EM664"/>
      <c r="EN664"/>
      <c r="EO664"/>
      <c r="EP664"/>
      <c r="EQ664"/>
      <c r="ER664"/>
      <c r="ES664"/>
      <c r="ET664"/>
      <c r="EU664"/>
      <c r="EV664"/>
      <c r="EW664"/>
      <c r="EX664"/>
      <c r="EY664"/>
      <c r="EZ664"/>
      <c r="FA664"/>
      <c r="FB664"/>
      <c r="FC664"/>
      <c r="FD664"/>
      <c r="FE664"/>
      <c r="FF664"/>
      <c r="FG664"/>
      <c r="FH664"/>
      <c r="FI664"/>
      <c r="FJ664"/>
      <c r="FK664"/>
      <c r="FL664"/>
      <c r="FM664"/>
      <c r="FN664"/>
      <c r="FO664"/>
      <c r="FP664"/>
      <c r="FQ664"/>
      <c r="FR664"/>
      <c r="FS664"/>
      <c r="FT664"/>
      <c r="FU664"/>
      <c r="FV664"/>
      <c r="FW664"/>
      <c r="FX664"/>
      <c r="FY664"/>
      <c r="FZ664"/>
      <c r="GA664"/>
      <c r="GB664"/>
      <c r="GC664"/>
      <c r="GD664"/>
    </row>
    <row r="665" spans="1:186" s="8" customFormat="1" x14ac:dyDescent="0.2">
      <c r="A665"/>
      <c r="B665"/>
      <c r="C665"/>
      <c r="D665"/>
      <c r="E665"/>
      <c r="F665"/>
      <c r="G665"/>
      <c r="H665"/>
      <c r="I665"/>
      <c r="J665"/>
      <c r="K665"/>
      <c r="L665"/>
      <c r="M665"/>
      <c r="N665"/>
      <c r="O665"/>
      <c r="P665"/>
      <c r="Q665"/>
      <c r="R665"/>
      <c r="S665"/>
      <c r="T665"/>
      <c r="U665"/>
      <c r="V665"/>
      <c r="W665"/>
      <c r="X665"/>
      <c r="Y665"/>
      <c r="Z665"/>
      <c r="AA665"/>
      <c r="AB665"/>
      <c r="AC665"/>
      <c r="AD665"/>
      <c r="AE665"/>
      <c r="AF665"/>
      <c r="AG665"/>
      <c r="AH665"/>
      <c r="AI665"/>
      <c r="AJ665"/>
      <c r="AK665"/>
      <c r="AL665"/>
      <c r="AM665"/>
      <c r="AN665"/>
      <c r="AO665"/>
      <c r="AP665"/>
      <c r="AQ665"/>
      <c r="AR665"/>
      <c r="AS665"/>
      <c r="AT665"/>
      <c r="AU665"/>
      <c r="AV665"/>
      <c r="AW665"/>
      <c r="AX665"/>
      <c r="AY665"/>
      <c r="AZ665"/>
      <c r="BA665"/>
      <c r="BB665"/>
      <c r="BC665"/>
      <c r="BD665"/>
      <c r="BE665"/>
      <c r="BF665"/>
      <c r="BG665"/>
      <c r="BH665"/>
      <c r="BI665"/>
      <c r="BJ665"/>
      <c r="BK665"/>
      <c r="BL665"/>
      <c r="BM665"/>
      <c r="BN665"/>
      <c r="BO665"/>
      <c r="BP665"/>
      <c r="BQ665"/>
      <c r="BR665"/>
      <c r="BS665"/>
      <c r="BT665"/>
      <c r="BU665"/>
      <c r="BV665"/>
      <c r="BW665"/>
      <c r="BX665"/>
      <c r="BY665"/>
      <c r="BZ665"/>
      <c r="CA665"/>
      <c r="CB665"/>
      <c r="CC665"/>
      <c r="CD665"/>
      <c r="CE665"/>
      <c r="CF665"/>
      <c r="CG665"/>
      <c r="CH665"/>
      <c r="CI665"/>
      <c r="CJ665"/>
      <c r="CK665"/>
      <c r="CL665"/>
      <c r="CM665"/>
      <c r="CN665"/>
      <c r="CO665"/>
      <c r="CP665"/>
      <c r="CQ665"/>
      <c r="CR665"/>
      <c r="CS665"/>
      <c r="CT665"/>
      <c r="CU665"/>
      <c r="CV665"/>
      <c r="CW665"/>
      <c r="CX665"/>
      <c r="CY665"/>
      <c r="CZ665"/>
      <c r="DA665"/>
      <c r="DB665"/>
      <c r="DC665"/>
      <c r="DD665"/>
      <c r="DE665"/>
      <c r="DF665"/>
      <c r="DG665"/>
      <c r="DH665"/>
      <c r="DI665"/>
      <c r="DJ665"/>
      <c r="DK665"/>
      <c r="DL665"/>
      <c r="DM665"/>
      <c r="DN665"/>
      <c r="DO665"/>
      <c r="DP665"/>
      <c r="DQ665"/>
      <c r="DR665"/>
      <c r="DS665"/>
      <c r="DT665"/>
      <c r="DU665"/>
      <c r="DV665"/>
      <c r="DW665"/>
      <c r="DX665"/>
      <c r="DY665"/>
      <c r="DZ665"/>
      <c r="EA665"/>
      <c r="EB665"/>
      <c r="EC665"/>
      <c r="ED665"/>
      <c r="EE665"/>
      <c r="EF665"/>
      <c r="EG665"/>
      <c r="EH665"/>
      <c r="EI665"/>
      <c r="EJ665"/>
      <c r="EK665"/>
      <c r="EL665"/>
      <c r="EM665"/>
      <c r="EN665"/>
      <c r="EO665"/>
      <c r="EP665"/>
      <c r="EQ665"/>
      <c r="ER665"/>
      <c r="ES665"/>
      <c r="ET665"/>
      <c r="EU665"/>
      <c r="EV665"/>
      <c r="EW665"/>
      <c r="EX665"/>
      <c r="EY665"/>
      <c r="EZ665"/>
      <c r="FA665"/>
      <c r="FB665"/>
      <c r="FC665"/>
      <c r="FD665"/>
      <c r="FE665"/>
      <c r="FF665"/>
      <c r="FG665"/>
      <c r="FH665"/>
      <c r="FI665"/>
      <c r="FJ665"/>
      <c r="FK665"/>
      <c r="FL665"/>
      <c r="FM665"/>
      <c r="FN665"/>
      <c r="FO665"/>
      <c r="FP665"/>
      <c r="FQ665"/>
      <c r="FR665"/>
      <c r="FS665"/>
      <c r="FT665"/>
      <c r="FU665"/>
      <c r="FV665"/>
      <c r="FW665"/>
      <c r="FX665"/>
      <c r="FY665"/>
      <c r="FZ665"/>
      <c r="GA665"/>
      <c r="GB665"/>
      <c r="GC665"/>
      <c r="GD665"/>
    </row>
    <row r="666" spans="1:186" s="8" customFormat="1" x14ac:dyDescent="0.2">
      <c r="A666"/>
      <c r="B666"/>
      <c r="C666"/>
      <c r="D666"/>
      <c r="E666"/>
      <c r="F666"/>
      <c r="G666"/>
      <c r="H666"/>
      <c r="I666"/>
      <c r="J666"/>
      <c r="K666"/>
      <c r="L666"/>
      <c r="M666"/>
      <c r="N666"/>
      <c r="O666"/>
      <c r="P666"/>
      <c r="Q666"/>
      <c r="R666"/>
      <c r="S666"/>
      <c r="T666"/>
      <c r="U666"/>
      <c r="V666"/>
      <c r="W666"/>
      <c r="X666"/>
      <c r="Y666"/>
      <c r="Z666"/>
      <c r="AA666"/>
      <c r="AB666"/>
      <c r="AC666"/>
      <c r="AD666"/>
      <c r="AE666"/>
      <c r="AF666"/>
      <c r="AG666"/>
      <c r="AH666"/>
      <c r="AI666"/>
      <c r="AJ666"/>
      <c r="AK666"/>
      <c r="AL666"/>
      <c r="AM666"/>
      <c r="AN666"/>
      <c r="AO666"/>
      <c r="AP666"/>
      <c r="AQ666"/>
      <c r="AR666"/>
      <c r="AS666"/>
      <c r="AT666"/>
      <c r="AU666"/>
      <c r="AV666"/>
      <c r="AW666"/>
      <c r="AX666"/>
      <c r="AY666"/>
      <c r="AZ666"/>
      <c r="BA666"/>
      <c r="BB666"/>
      <c r="BC666"/>
      <c r="BD666"/>
      <c r="BE666"/>
      <c r="BF666"/>
      <c r="BG666"/>
      <c r="BH666"/>
      <c r="BI666"/>
      <c r="BJ666"/>
      <c r="BK666"/>
      <c r="BL666"/>
      <c r="BM666"/>
      <c r="BN666"/>
      <c r="BO666"/>
      <c r="BP666"/>
      <c r="BQ666"/>
      <c r="BR666"/>
      <c r="BS666"/>
      <c r="BT666"/>
      <c r="BU666"/>
      <c r="BV666"/>
      <c r="BW666"/>
      <c r="BX666"/>
      <c r="BY666"/>
      <c r="BZ666"/>
      <c r="CA666"/>
      <c r="CB666"/>
      <c r="CC666"/>
      <c r="CD666"/>
      <c r="CE666"/>
      <c r="CF666"/>
      <c r="CG666"/>
      <c r="CH666"/>
      <c r="CI666"/>
      <c r="CJ666"/>
      <c r="CK666"/>
      <c r="CL666"/>
      <c r="CM666"/>
      <c r="CN666"/>
      <c r="CO666"/>
      <c r="CP666"/>
      <c r="CQ666"/>
      <c r="CR666"/>
      <c r="CS666"/>
      <c r="CT666"/>
      <c r="CU666"/>
      <c r="CV666"/>
      <c r="CW666"/>
      <c r="CX666"/>
      <c r="CY666"/>
      <c r="CZ666"/>
      <c r="DA666"/>
      <c r="DB666"/>
      <c r="DC666"/>
      <c r="DD666"/>
      <c r="DE666"/>
      <c r="DF666"/>
      <c r="DG666"/>
      <c r="DH666"/>
      <c r="DI666"/>
      <c r="DJ666"/>
      <c r="DK666"/>
      <c r="DL666"/>
      <c r="DM666"/>
      <c r="DN666"/>
      <c r="DO666"/>
      <c r="DP666"/>
      <c r="DQ666"/>
      <c r="DR666"/>
      <c r="DS666"/>
      <c r="DT666"/>
      <c r="DU666"/>
      <c r="DV666"/>
      <c r="DW666"/>
      <c r="DX666"/>
      <c r="DY666"/>
      <c r="DZ666"/>
      <c r="EA666"/>
      <c r="EB666"/>
      <c r="EC666"/>
      <c r="ED666"/>
      <c r="EE666"/>
      <c r="EF666"/>
      <c r="EG666"/>
      <c r="EH666"/>
      <c r="EI666"/>
      <c r="EJ666"/>
      <c r="EK666"/>
      <c r="EL666"/>
      <c r="EM666"/>
      <c r="EN666"/>
      <c r="EO666"/>
      <c r="EP666"/>
      <c r="EQ666"/>
      <c r="ER666"/>
      <c r="ES666"/>
      <c r="ET666"/>
      <c r="EU666"/>
      <c r="EV666"/>
      <c r="EW666"/>
      <c r="EX666"/>
      <c r="EY666"/>
      <c r="EZ666"/>
      <c r="FA666"/>
      <c r="FB666"/>
      <c r="FC666"/>
      <c r="FD666"/>
      <c r="FE666"/>
      <c r="FF666"/>
      <c r="FG666"/>
      <c r="FH666"/>
      <c r="FI666"/>
      <c r="FJ666"/>
      <c r="FK666"/>
      <c r="FL666"/>
      <c r="FM666"/>
      <c r="FN666"/>
      <c r="FO666"/>
      <c r="FP666"/>
      <c r="FQ666"/>
      <c r="FR666"/>
      <c r="FS666"/>
      <c r="FT666"/>
      <c r="FU666"/>
      <c r="FV666"/>
      <c r="FW666"/>
      <c r="FX666"/>
      <c r="FY666"/>
      <c r="FZ666"/>
      <c r="GA666"/>
      <c r="GB666"/>
      <c r="GC666"/>
      <c r="GD666"/>
    </row>
    <row r="667" spans="1:186" s="8" customFormat="1" x14ac:dyDescent="0.2">
      <c r="A667"/>
      <c r="B667"/>
      <c r="C667"/>
      <c r="D667"/>
      <c r="E667"/>
      <c r="F667"/>
      <c r="G667"/>
      <c r="H667"/>
      <c r="I667"/>
      <c r="J667"/>
      <c r="K667"/>
      <c r="L667"/>
      <c r="M667"/>
      <c r="N667"/>
      <c r="O667"/>
      <c r="P667"/>
      <c r="Q667"/>
      <c r="R667"/>
      <c r="S667"/>
      <c r="T667"/>
      <c r="U667"/>
      <c r="V667"/>
      <c r="W667"/>
      <c r="X667"/>
      <c r="Y667"/>
      <c r="Z667"/>
      <c r="AA667"/>
      <c r="AB667"/>
      <c r="AC667"/>
      <c r="AD667"/>
      <c r="AE667"/>
      <c r="AF667"/>
      <c r="AG667"/>
      <c r="AH667"/>
      <c r="AI667"/>
      <c r="AJ667"/>
      <c r="AK667"/>
      <c r="AL667"/>
      <c r="AM667"/>
      <c r="AN667"/>
      <c r="AO667"/>
      <c r="AP667"/>
      <c r="AQ667"/>
      <c r="AR667"/>
      <c r="AS667"/>
      <c r="AT667"/>
      <c r="AU667"/>
      <c r="AV667"/>
      <c r="AW667"/>
      <c r="AX667"/>
      <c r="AY667"/>
      <c r="AZ667"/>
      <c r="BA667"/>
      <c r="BB667"/>
      <c r="BC667"/>
      <c r="BD667"/>
      <c r="BE667"/>
      <c r="BF667"/>
      <c r="BG667"/>
      <c r="BH667"/>
      <c r="BI667"/>
      <c r="BJ667"/>
      <c r="BK667"/>
      <c r="BL667"/>
      <c r="BM667"/>
      <c r="BN667"/>
      <c r="BO667"/>
      <c r="BP667"/>
      <c r="BQ667"/>
      <c r="BR667"/>
      <c r="BS667"/>
      <c r="BT667"/>
      <c r="BU667"/>
      <c r="BV667"/>
      <c r="BW667"/>
      <c r="BX667"/>
      <c r="BY667"/>
      <c r="BZ667"/>
      <c r="CA667"/>
      <c r="CB667"/>
      <c r="CC667"/>
      <c r="CD667"/>
      <c r="CE667"/>
      <c r="CF667"/>
      <c r="CG667"/>
      <c r="CH667"/>
      <c r="CI667"/>
      <c r="CJ667"/>
      <c r="CK667"/>
      <c r="CL667"/>
      <c r="CM667"/>
      <c r="CN667"/>
      <c r="CO667"/>
      <c r="CP667"/>
      <c r="CQ667"/>
      <c r="CR667"/>
      <c r="CS667"/>
      <c r="CT667"/>
      <c r="CU667"/>
      <c r="CV667"/>
      <c r="CW667"/>
      <c r="CX667"/>
      <c r="CY667"/>
      <c r="CZ667"/>
      <c r="DA667"/>
      <c r="DB667"/>
      <c r="DC667"/>
      <c r="DD667"/>
      <c r="DE667"/>
      <c r="DF667"/>
      <c r="DG667"/>
      <c r="DH667"/>
      <c r="DI667"/>
      <c r="DJ667"/>
      <c r="DK667"/>
      <c r="DL667"/>
      <c r="DM667"/>
      <c r="DN667"/>
      <c r="DO667"/>
      <c r="DP667"/>
      <c r="DQ667"/>
      <c r="DR667"/>
      <c r="DS667"/>
      <c r="DT667"/>
      <c r="DU667"/>
      <c r="DV667"/>
      <c r="DW667"/>
      <c r="DX667"/>
      <c r="DY667"/>
      <c r="DZ667"/>
      <c r="EA667"/>
      <c r="EB667"/>
      <c r="EC667"/>
      <c r="ED667"/>
      <c r="EE667"/>
      <c r="EF667"/>
      <c r="EG667"/>
      <c r="EH667"/>
      <c r="EI667"/>
      <c r="EJ667"/>
      <c r="EK667"/>
      <c r="EL667"/>
      <c r="EM667"/>
      <c r="EN667"/>
      <c r="EO667"/>
      <c r="EP667"/>
      <c r="EQ667"/>
      <c r="ER667"/>
      <c r="ES667"/>
      <c r="ET667"/>
      <c r="EU667"/>
      <c r="EV667"/>
      <c r="EW667"/>
      <c r="EX667"/>
      <c r="EY667"/>
      <c r="EZ667"/>
      <c r="FA667"/>
      <c r="FB667"/>
      <c r="FC667"/>
      <c r="FD667"/>
      <c r="FE667"/>
      <c r="FF667"/>
      <c r="FG667"/>
      <c r="FH667"/>
      <c r="FI667"/>
      <c r="FJ667"/>
      <c r="FK667"/>
      <c r="FL667"/>
      <c r="FM667"/>
      <c r="FN667"/>
      <c r="FO667"/>
      <c r="FP667"/>
      <c r="FQ667"/>
      <c r="FR667"/>
      <c r="FS667"/>
      <c r="FT667"/>
      <c r="FU667"/>
      <c r="FV667"/>
      <c r="FW667"/>
      <c r="FX667"/>
      <c r="FY667"/>
      <c r="FZ667"/>
      <c r="GA667"/>
      <c r="GB667"/>
      <c r="GC667"/>
      <c r="GD667"/>
    </row>
    <row r="668" spans="1:186" s="8" customFormat="1" x14ac:dyDescent="0.2">
      <c r="A668"/>
      <c r="B668"/>
      <c r="C668"/>
      <c r="D668"/>
      <c r="E668"/>
      <c r="F668"/>
      <c r="G668"/>
      <c r="H668"/>
      <c r="I668"/>
      <c r="J668"/>
      <c r="K668"/>
      <c r="L668"/>
      <c r="M668"/>
      <c r="N668"/>
      <c r="O668"/>
      <c r="P668"/>
      <c r="Q668"/>
      <c r="R668"/>
      <c r="S668"/>
      <c r="T668"/>
      <c r="U668"/>
      <c r="V668"/>
      <c r="W668"/>
      <c r="X668"/>
      <c r="Y668"/>
      <c r="Z668"/>
      <c r="AA668"/>
      <c r="AB668"/>
      <c r="AC668"/>
      <c r="AD668"/>
      <c r="AE668"/>
      <c r="AF668"/>
      <c r="AG668"/>
      <c r="AH668"/>
      <c r="AI668"/>
      <c r="AJ668"/>
      <c r="AK668"/>
      <c r="AL668"/>
      <c r="AM668"/>
      <c r="AN668"/>
      <c r="AO668"/>
      <c r="AP668"/>
      <c r="AQ668"/>
      <c r="AR668"/>
      <c r="AS668"/>
      <c r="AT668"/>
      <c r="AU668"/>
      <c r="AV668"/>
      <c r="AW668"/>
      <c r="AX668"/>
      <c r="AY668"/>
      <c r="AZ668"/>
      <c r="BA668"/>
      <c r="BB668"/>
      <c r="BC668"/>
      <c r="BD668"/>
      <c r="BE668"/>
      <c r="BF668"/>
      <c r="BG668"/>
      <c r="BH668"/>
      <c r="BI668"/>
      <c r="BJ668"/>
      <c r="BK668"/>
      <c r="BL668"/>
      <c r="BM668"/>
      <c r="BN668"/>
      <c r="BO668"/>
      <c r="BP668"/>
      <c r="BQ668"/>
      <c r="BR668"/>
      <c r="BS668"/>
      <c r="BT668"/>
      <c r="BU668"/>
      <c r="BV668"/>
      <c r="BW668"/>
      <c r="BX668"/>
      <c r="BY668"/>
      <c r="BZ668"/>
      <c r="CA668"/>
      <c r="CB668"/>
      <c r="CC668"/>
      <c r="CD668"/>
      <c r="CE668"/>
      <c r="CF668"/>
      <c r="CG668"/>
      <c r="CH668"/>
      <c r="CI668"/>
      <c r="CJ668"/>
      <c r="CK668"/>
      <c r="CL668"/>
      <c r="CM668"/>
      <c r="CN668"/>
      <c r="CO668"/>
      <c r="CP668"/>
      <c r="CQ668"/>
      <c r="CR668"/>
      <c r="CS668"/>
      <c r="CT668"/>
      <c r="CU668"/>
      <c r="CV668"/>
      <c r="CW668"/>
      <c r="CX668"/>
      <c r="CY668"/>
      <c r="CZ668"/>
      <c r="DA668"/>
      <c r="DB668"/>
      <c r="DC668"/>
      <c r="DD668"/>
      <c r="DE668"/>
      <c r="DF668"/>
      <c r="DG668"/>
      <c r="DH668"/>
      <c r="DI668"/>
      <c r="DJ668"/>
      <c r="DK668"/>
      <c r="DL668"/>
      <c r="DM668"/>
      <c r="DN668"/>
      <c r="DO668"/>
      <c r="DP668"/>
      <c r="DQ668"/>
      <c r="DR668"/>
      <c r="DS668"/>
      <c r="DT668"/>
      <c r="DU668"/>
      <c r="DV668"/>
      <c r="DW668"/>
      <c r="DX668"/>
      <c r="DY668"/>
      <c r="DZ668"/>
      <c r="EA668"/>
      <c r="EB668"/>
      <c r="EC668"/>
      <c r="ED668"/>
      <c r="EE668"/>
      <c r="EF668"/>
      <c r="EG668"/>
      <c r="EH668"/>
      <c r="EI668"/>
      <c r="EJ668"/>
      <c r="EK668"/>
      <c r="EL668"/>
      <c r="EM668"/>
      <c r="EN668"/>
      <c r="EO668"/>
      <c r="EP668"/>
      <c r="EQ668"/>
      <c r="ER668"/>
      <c r="ES668"/>
      <c r="ET668"/>
      <c r="EU668"/>
      <c r="EV668"/>
      <c r="EW668"/>
      <c r="EX668"/>
      <c r="EY668"/>
      <c r="EZ668"/>
      <c r="FA668"/>
      <c r="FB668"/>
      <c r="FC668"/>
      <c r="FD668"/>
      <c r="FE668"/>
      <c r="FF668"/>
      <c r="FG668"/>
      <c r="FH668"/>
      <c r="FI668"/>
      <c r="FJ668"/>
      <c r="FK668"/>
      <c r="FL668"/>
      <c r="FM668"/>
      <c r="FN668"/>
      <c r="FO668"/>
      <c r="FP668"/>
      <c r="FQ668"/>
      <c r="FR668"/>
      <c r="FS668"/>
      <c r="FT668"/>
      <c r="FU668"/>
      <c r="FV668"/>
      <c r="FW668"/>
      <c r="FX668"/>
      <c r="FY668"/>
      <c r="FZ668"/>
      <c r="GA668"/>
      <c r="GB668"/>
      <c r="GC668"/>
      <c r="GD668"/>
    </row>
    <row r="669" spans="1:186" s="8" customFormat="1" x14ac:dyDescent="0.2">
      <c r="A669"/>
      <c r="B669"/>
      <c r="C669"/>
      <c r="D669"/>
      <c r="E669"/>
      <c r="F669"/>
      <c r="G669"/>
      <c r="H669"/>
      <c r="I669"/>
      <c r="J669"/>
      <c r="K669"/>
      <c r="L669"/>
      <c r="M669"/>
      <c r="N669"/>
      <c r="O669"/>
      <c r="P669"/>
      <c r="Q669"/>
      <c r="R669"/>
      <c r="S669"/>
      <c r="T669"/>
      <c r="U669"/>
      <c r="V669"/>
      <c r="W669"/>
      <c r="X669"/>
      <c r="Y669"/>
      <c r="Z669"/>
      <c r="AA669"/>
      <c r="AB669"/>
      <c r="AC669"/>
      <c r="AD669"/>
      <c r="AE669"/>
      <c r="AF669"/>
      <c r="AG669"/>
      <c r="AH669"/>
      <c r="AI669"/>
      <c r="AJ669"/>
      <c r="AK669"/>
      <c r="AL669"/>
      <c r="AM669"/>
      <c r="AN669"/>
      <c r="AO669"/>
      <c r="AP669"/>
      <c r="AQ669"/>
      <c r="AR669"/>
      <c r="AS669"/>
      <c r="AT669"/>
      <c r="AU669"/>
      <c r="AV669"/>
      <c r="AW669"/>
      <c r="AX669"/>
      <c r="AY669"/>
      <c r="AZ669"/>
      <c r="BA669"/>
      <c r="BB669"/>
      <c r="BC669"/>
      <c r="BD669"/>
      <c r="BE669"/>
      <c r="BF669"/>
      <c r="BG669"/>
      <c r="BH669"/>
      <c r="BI669"/>
      <c r="BJ669"/>
      <c r="BK669"/>
      <c r="BL669"/>
      <c r="BM669"/>
      <c r="BN669"/>
      <c r="BO669"/>
      <c r="BP669"/>
      <c r="BQ669"/>
      <c r="BR669"/>
      <c r="BS669"/>
      <c r="BT669"/>
      <c r="BU669"/>
      <c r="BV669"/>
      <c r="BW669"/>
      <c r="BX669"/>
      <c r="BY669"/>
      <c r="BZ669"/>
      <c r="CA669"/>
      <c r="CB669"/>
      <c r="CC669"/>
      <c r="CD669"/>
      <c r="CE669"/>
      <c r="CF669"/>
      <c r="CG669"/>
      <c r="CH669"/>
      <c r="CI669"/>
      <c r="CJ669"/>
      <c r="CK669"/>
      <c r="CL669"/>
      <c r="CM669"/>
      <c r="CN669"/>
      <c r="CO669"/>
      <c r="CP669"/>
      <c r="CQ669"/>
      <c r="CR669"/>
      <c r="CS669"/>
      <c r="CT669"/>
      <c r="CU669"/>
      <c r="CV669"/>
      <c r="CW669"/>
      <c r="CX669"/>
      <c r="CY669"/>
      <c r="CZ669"/>
      <c r="DA669"/>
      <c r="DB669"/>
      <c r="DC669"/>
      <c r="DD669"/>
      <c r="DE669"/>
      <c r="DF669"/>
      <c r="DG669"/>
      <c r="DH669"/>
      <c r="DI669"/>
      <c r="DJ669"/>
      <c r="DK669"/>
      <c r="DL669"/>
      <c r="DM669"/>
      <c r="DN669"/>
      <c r="DO669"/>
      <c r="DP669"/>
      <c r="DQ669"/>
      <c r="DR669"/>
      <c r="DS669"/>
      <c r="DT669"/>
      <c r="DU669"/>
      <c r="DV669"/>
      <c r="DW669"/>
      <c r="DX669"/>
      <c r="DY669"/>
      <c r="DZ669"/>
      <c r="EA669"/>
      <c r="EB669"/>
      <c r="EC669"/>
      <c r="ED669"/>
      <c r="EE669"/>
      <c r="EF669"/>
      <c r="EG669"/>
      <c r="EH669"/>
      <c r="EI669"/>
      <c r="EJ669"/>
      <c r="EK669"/>
      <c r="EL669"/>
      <c r="EM669"/>
      <c r="EN669"/>
      <c r="EO669"/>
      <c r="EP669"/>
      <c r="EQ669"/>
      <c r="ER669"/>
      <c r="ES669"/>
      <c r="ET669"/>
      <c r="EU669"/>
      <c r="EV669"/>
      <c r="EW669"/>
      <c r="EX669"/>
      <c r="EY669"/>
      <c r="EZ669"/>
      <c r="FA669"/>
      <c r="FB669"/>
      <c r="FC669"/>
      <c r="FD669"/>
      <c r="FE669"/>
      <c r="FF669"/>
      <c r="FG669"/>
      <c r="FH669"/>
      <c r="FI669"/>
      <c r="FJ669"/>
      <c r="FK669"/>
      <c r="FL669"/>
      <c r="FM669"/>
      <c r="FN669"/>
      <c r="FO669"/>
      <c r="FP669"/>
      <c r="FQ669"/>
      <c r="FR669"/>
      <c r="FS669"/>
      <c r="FT669"/>
      <c r="FU669"/>
      <c r="FV669"/>
      <c r="FW669"/>
      <c r="FX669"/>
      <c r="FY669"/>
      <c r="FZ669"/>
      <c r="GA669"/>
      <c r="GB669"/>
      <c r="GC669"/>
      <c r="GD669"/>
    </row>
    <row r="670" spans="1:186" s="8" customFormat="1" x14ac:dyDescent="0.2">
      <c r="A670"/>
      <c r="B670"/>
      <c r="C670"/>
      <c r="D670"/>
      <c r="E670"/>
      <c r="F670"/>
      <c r="G670"/>
      <c r="H670"/>
      <c r="I670"/>
      <c r="J670"/>
      <c r="K670"/>
      <c r="L670"/>
      <c r="M670"/>
      <c r="N670"/>
      <c r="O670"/>
      <c r="P670"/>
      <c r="Q670"/>
      <c r="R670"/>
      <c r="S670"/>
      <c r="T670"/>
      <c r="U670"/>
      <c r="V670"/>
      <c r="W670"/>
      <c r="X670"/>
      <c r="Y670"/>
      <c r="Z670"/>
      <c r="AA670"/>
      <c r="AB670"/>
      <c r="AC670"/>
      <c r="AD670"/>
      <c r="AE670"/>
      <c r="AF670"/>
      <c r="AG670"/>
      <c r="AH670"/>
      <c r="AI670"/>
      <c r="AJ670"/>
      <c r="AK670"/>
      <c r="AL670"/>
      <c r="AM670"/>
      <c r="AN670"/>
      <c r="AO670"/>
      <c r="AP670"/>
      <c r="AQ670"/>
      <c r="AR670"/>
      <c r="AS670"/>
      <c r="AT670"/>
      <c r="AU670"/>
      <c r="AV670"/>
      <c r="AW670"/>
      <c r="AX670"/>
      <c r="AY670"/>
      <c r="AZ670"/>
      <c r="BA670"/>
      <c r="BB670"/>
      <c r="BC670"/>
      <c r="BD670"/>
      <c r="BE670"/>
      <c r="BF670"/>
      <c r="BG670"/>
      <c r="BH670"/>
      <c r="BI670"/>
      <c r="BJ670"/>
      <c r="BK670"/>
      <c r="BL670"/>
      <c r="BM670"/>
      <c r="BN670"/>
      <c r="BO670"/>
      <c r="BP670"/>
      <c r="BQ670"/>
      <c r="BR670"/>
      <c r="BS670"/>
      <c r="BT670"/>
      <c r="BU670"/>
      <c r="BV670"/>
      <c r="BW670"/>
      <c r="BX670"/>
      <c r="BY670"/>
      <c r="BZ670"/>
      <c r="CA670"/>
      <c r="CB670"/>
      <c r="CC670"/>
      <c r="CD670"/>
      <c r="CE670"/>
      <c r="CF670"/>
      <c r="CG670"/>
      <c r="CH670"/>
      <c r="CI670"/>
      <c r="CJ670"/>
      <c r="CK670"/>
      <c r="CL670"/>
      <c r="CM670"/>
      <c r="CN670"/>
      <c r="CO670"/>
      <c r="CP670"/>
      <c r="CQ670"/>
      <c r="CR670"/>
      <c r="CS670"/>
      <c r="CT670"/>
      <c r="CU670"/>
      <c r="CV670"/>
      <c r="CW670"/>
      <c r="CX670"/>
      <c r="CY670"/>
      <c r="CZ670"/>
      <c r="DA670"/>
      <c r="DB670"/>
      <c r="DC670"/>
      <c r="DD670"/>
      <c r="DE670"/>
      <c r="DF670"/>
      <c r="DG670"/>
      <c r="DH670"/>
      <c r="DI670"/>
      <c r="DJ670"/>
      <c r="DK670"/>
      <c r="DL670"/>
      <c r="DM670"/>
      <c r="DN670"/>
      <c r="DO670"/>
      <c r="DP670"/>
      <c r="DQ670"/>
      <c r="DR670"/>
      <c r="DS670"/>
      <c r="DT670"/>
      <c r="DU670"/>
      <c r="DV670"/>
      <c r="DW670"/>
      <c r="DX670"/>
      <c r="DY670"/>
      <c r="DZ670"/>
      <c r="EA670"/>
      <c r="EB670"/>
      <c r="EC670"/>
      <c r="ED670"/>
      <c r="EE670"/>
      <c r="EF670"/>
      <c r="EG670"/>
      <c r="EH670"/>
      <c r="EI670"/>
      <c r="EJ670"/>
      <c r="EK670"/>
      <c r="EL670"/>
      <c r="EM670"/>
      <c r="EN670"/>
      <c r="EO670"/>
      <c r="EP670"/>
      <c r="EQ670"/>
      <c r="ER670"/>
      <c r="ES670"/>
      <c r="ET670"/>
      <c r="EU670"/>
      <c r="EV670"/>
      <c r="EW670"/>
      <c r="EX670"/>
      <c r="EY670"/>
      <c r="EZ670"/>
      <c r="FA670"/>
      <c r="FB670"/>
      <c r="FC670"/>
      <c r="FD670"/>
      <c r="FE670"/>
      <c r="FF670"/>
      <c r="FG670"/>
      <c r="FH670"/>
      <c r="FI670"/>
      <c r="FJ670"/>
      <c r="FK670"/>
      <c r="FL670"/>
      <c r="FM670"/>
      <c r="FN670"/>
      <c r="FO670"/>
      <c r="FP670"/>
      <c r="FQ670"/>
      <c r="FR670"/>
      <c r="FS670"/>
      <c r="FT670"/>
      <c r="FU670"/>
      <c r="FV670"/>
      <c r="FW670"/>
      <c r="FX670"/>
      <c r="FY670"/>
      <c r="FZ670"/>
      <c r="GA670"/>
      <c r="GB670"/>
      <c r="GC670"/>
      <c r="GD670"/>
    </row>
    <row r="671" spans="1:186" s="8" customFormat="1" x14ac:dyDescent="0.2">
      <c r="A671"/>
      <c r="B671"/>
      <c r="C671"/>
      <c r="D671"/>
      <c r="E671"/>
      <c r="F671"/>
      <c r="G671"/>
      <c r="H671"/>
      <c r="I671"/>
      <c r="J671"/>
      <c r="K671"/>
      <c r="L671"/>
      <c r="M671"/>
      <c r="N671"/>
      <c r="O671"/>
      <c r="P671"/>
      <c r="Q671"/>
      <c r="R671"/>
      <c r="S671"/>
      <c r="T671"/>
      <c r="U671"/>
      <c r="V671"/>
      <c r="W671"/>
      <c r="X671"/>
      <c r="Y671"/>
      <c r="Z671"/>
      <c r="AA671"/>
      <c r="AB671"/>
      <c r="AC671"/>
      <c r="AD671"/>
      <c r="AE671"/>
      <c r="AF671"/>
      <c r="AG671"/>
      <c r="AH671"/>
      <c r="AI671"/>
      <c r="AJ671"/>
      <c r="AK671"/>
      <c r="AL671"/>
      <c r="AM671"/>
      <c r="AN671"/>
      <c r="AO671"/>
      <c r="AP671"/>
      <c r="AQ671"/>
      <c r="AR671"/>
      <c r="AS671"/>
      <c r="AT671"/>
      <c r="AU671"/>
      <c r="AV671"/>
      <c r="AW671"/>
      <c r="AX671"/>
      <c r="AY671"/>
      <c r="AZ671"/>
      <c r="BA671"/>
      <c r="BB671"/>
      <c r="BC671"/>
      <c r="BD671"/>
      <c r="BE671"/>
      <c r="BF671"/>
      <c r="BG671"/>
      <c r="BH671"/>
      <c r="BI671"/>
      <c r="BJ671"/>
      <c r="BK671"/>
      <c r="BL671"/>
      <c r="BM671"/>
      <c r="BN671"/>
      <c r="BO671"/>
      <c r="BP671"/>
      <c r="BQ671"/>
      <c r="BR671"/>
      <c r="BS671"/>
      <c r="BT671"/>
      <c r="BU671"/>
      <c r="BV671"/>
      <c r="BW671"/>
      <c r="BX671"/>
      <c r="BY671"/>
      <c r="BZ671"/>
      <c r="CA671"/>
      <c r="CB671"/>
      <c r="CC671"/>
      <c r="CD671"/>
      <c r="CE671"/>
      <c r="CF671"/>
      <c r="CG671"/>
      <c r="CH671"/>
      <c r="CI671"/>
      <c r="CJ671"/>
      <c r="CK671"/>
      <c r="CL671"/>
      <c r="CM671"/>
      <c r="CN671"/>
      <c r="CO671"/>
      <c r="CP671"/>
      <c r="CQ671"/>
      <c r="CR671"/>
      <c r="CS671"/>
      <c r="CT671"/>
      <c r="CU671"/>
      <c r="CV671"/>
      <c r="CW671"/>
      <c r="CX671"/>
      <c r="CY671"/>
      <c r="CZ671"/>
      <c r="DA671"/>
      <c r="DB671"/>
      <c r="DC671"/>
      <c r="DD671"/>
      <c r="DE671"/>
      <c r="DF671"/>
      <c r="DG671"/>
      <c r="DH671"/>
      <c r="DI671"/>
      <c r="DJ671"/>
      <c r="DK671"/>
      <c r="DL671"/>
      <c r="DM671"/>
      <c r="DN671"/>
      <c r="DO671"/>
      <c r="DP671"/>
      <c r="DQ671"/>
      <c r="DR671"/>
      <c r="DS671"/>
      <c r="DT671"/>
      <c r="DU671"/>
      <c r="DV671"/>
      <c r="DW671"/>
      <c r="DX671"/>
      <c r="DY671"/>
      <c r="DZ671"/>
      <c r="EA671"/>
      <c r="EB671"/>
      <c r="EC671"/>
      <c r="ED671"/>
      <c r="EE671"/>
      <c r="EF671"/>
      <c r="EG671"/>
      <c r="EH671"/>
      <c r="EI671"/>
      <c r="EJ671"/>
      <c r="EK671"/>
      <c r="EL671"/>
      <c r="EM671"/>
      <c r="EN671"/>
      <c r="EO671"/>
      <c r="EP671"/>
      <c r="EQ671"/>
      <c r="ER671"/>
      <c r="ES671"/>
      <c r="ET671"/>
      <c r="EU671"/>
      <c r="EV671"/>
      <c r="EW671"/>
      <c r="EX671"/>
      <c r="EY671"/>
      <c r="EZ671"/>
      <c r="FA671"/>
      <c r="FB671"/>
      <c r="FC671"/>
      <c r="FD671"/>
      <c r="FE671"/>
      <c r="FF671"/>
      <c r="FG671"/>
      <c r="FH671"/>
      <c r="FI671"/>
      <c r="FJ671"/>
      <c r="FK671"/>
      <c r="FL671"/>
      <c r="FM671"/>
      <c r="FN671"/>
      <c r="FO671"/>
      <c r="FP671"/>
      <c r="FQ671"/>
      <c r="FR671"/>
      <c r="FS671"/>
      <c r="FT671"/>
      <c r="FU671"/>
      <c r="FV671"/>
      <c r="FW671"/>
      <c r="FX671"/>
      <c r="FY671"/>
      <c r="FZ671"/>
      <c r="GA671"/>
      <c r="GB671"/>
      <c r="GC671"/>
      <c r="GD671"/>
    </row>
    <row r="672" spans="1:186" s="8" customFormat="1" x14ac:dyDescent="0.2">
      <c r="A672"/>
      <c r="B672"/>
      <c r="C672"/>
      <c r="D672"/>
      <c r="E672"/>
      <c r="F672"/>
      <c r="G672"/>
      <c r="H672"/>
      <c r="I672"/>
      <c r="J672"/>
      <c r="K672"/>
      <c r="L672"/>
      <c r="M672"/>
      <c r="N672"/>
      <c r="O672"/>
      <c r="P672"/>
      <c r="Q672"/>
      <c r="R672"/>
      <c r="S672"/>
      <c r="T672"/>
      <c r="U672"/>
      <c r="V672"/>
      <c r="W672"/>
      <c r="X672"/>
      <c r="Y672"/>
      <c r="Z672"/>
      <c r="AA672"/>
      <c r="AB672"/>
      <c r="AC672"/>
      <c r="AD672"/>
      <c r="AE672"/>
      <c r="AF672"/>
      <c r="AG672"/>
      <c r="AH672"/>
      <c r="AI672"/>
      <c r="AJ672"/>
      <c r="AK672"/>
      <c r="AL672"/>
      <c r="AM672"/>
      <c r="AN672"/>
      <c r="AO672"/>
      <c r="AP672"/>
      <c r="AQ672"/>
      <c r="AR672"/>
      <c r="AS672"/>
      <c r="AT672"/>
      <c r="AU672"/>
      <c r="AV672"/>
      <c r="AW672"/>
      <c r="AX672"/>
      <c r="AY672"/>
      <c r="AZ672"/>
      <c r="BA672"/>
      <c r="BB672"/>
      <c r="BC672"/>
      <c r="BD672"/>
      <c r="BE672"/>
      <c r="BF672"/>
      <c r="BG672"/>
      <c r="BH672"/>
      <c r="BI672"/>
      <c r="BJ672"/>
      <c r="BK672"/>
      <c r="BL672"/>
      <c r="BM672"/>
      <c r="BN672"/>
      <c r="BO672"/>
      <c r="BP672"/>
      <c r="BQ672"/>
      <c r="BR672"/>
      <c r="BS672"/>
      <c r="BT672"/>
      <c r="BU672"/>
      <c r="BV672"/>
      <c r="BW672"/>
      <c r="BX672"/>
      <c r="BY672"/>
      <c r="BZ672"/>
      <c r="CA672"/>
      <c r="CB672"/>
      <c r="CC672"/>
      <c r="CD672"/>
      <c r="CE672"/>
      <c r="CF672"/>
      <c r="CG672"/>
      <c r="CH672"/>
      <c r="CI672"/>
      <c r="CJ672"/>
      <c r="CK672"/>
      <c r="CL672"/>
      <c r="CM672"/>
      <c r="CN672"/>
      <c r="CO672"/>
      <c r="CP672"/>
      <c r="CQ672"/>
      <c r="CR672"/>
      <c r="CS672"/>
      <c r="CT672"/>
      <c r="CU672"/>
      <c r="CV672"/>
      <c r="CW672"/>
      <c r="CX672"/>
      <c r="CY672"/>
      <c r="CZ672"/>
      <c r="DA672"/>
      <c r="DB672"/>
      <c r="DC672"/>
      <c r="DD672"/>
      <c r="DE672"/>
      <c r="DF672"/>
      <c r="DG672"/>
      <c r="DH672"/>
      <c r="DI672"/>
      <c r="DJ672"/>
      <c r="DK672"/>
      <c r="DL672"/>
      <c r="DM672"/>
      <c r="DN672"/>
      <c r="DO672"/>
      <c r="DP672"/>
      <c r="DQ672"/>
      <c r="DR672"/>
      <c r="DS672"/>
      <c r="DT672"/>
      <c r="DU672"/>
      <c r="DV672"/>
      <c r="DW672"/>
      <c r="DX672"/>
      <c r="DY672"/>
      <c r="DZ672"/>
      <c r="EA672"/>
      <c r="EB672"/>
      <c r="EC672"/>
      <c r="ED672"/>
      <c r="EE672"/>
      <c r="EF672"/>
      <c r="EG672"/>
      <c r="EH672"/>
      <c r="EI672"/>
      <c r="EJ672"/>
      <c r="EK672"/>
      <c r="EL672"/>
      <c r="EM672"/>
      <c r="EN672"/>
      <c r="EO672"/>
      <c r="EP672"/>
      <c r="EQ672"/>
      <c r="ER672"/>
      <c r="ES672"/>
      <c r="ET672"/>
      <c r="EU672"/>
      <c r="EV672"/>
      <c r="EW672"/>
      <c r="EX672"/>
      <c r="EY672"/>
      <c r="EZ672"/>
      <c r="FA672"/>
      <c r="FB672"/>
      <c r="FC672"/>
      <c r="FD672"/>
      <c r="FE672"/>
      <c r="FF672"/>
      <c r="FG672"/>
      <c r="FH672"/>
      <c r="FI672"/>
      <c r="FJ672"/>
      <c r="FK672"/>
      <c r="FL672"/>
      <c r="FM672"/>
      <c r="FN672"/>
      <c r="FO672"/>
      <c r="FP672"/>
      <c r="FQ672"/>
      <c r="FR672"/>
      <c r="FS672"/>
      <c r="FT672"/>
      <c r="FU672"/>
      <c r="FV672"/>
      <c r="FW672"/>
      <c r="FX672"/>
      <c r="FY672"/>
      <c r="FZ672"/>
      <c r="GA672"/>
      <c r="GB672"/>
      <c r="GC672"/>
      <c r="GD672"/>
    </row>
    <row r="673" spans="1:186" s="8" customFormat="1" x14ac:dyDescent="0.2">
      <c r="A673"/>
      <c r="B673"/>
      <c r="C673"/>
      <c r="D673"/>
      <c r="E673"/>
      <c r="F673"/>
      <c r="G673"/>
      <c r="H673"/>
      <c r="I673"/>
      <c r="J673"/>
      <c r="K673"/>
      <c r="L673"/>
      <c r="M673"/>
      <c r="N673"/>
      <c r="O673"/>
      <c r="P673"/>
      <c r="Q673"/>
      <c r="R673"/>
      <c r="S673"/>
      <c r="T673"/>
      <c r="U673"/>
      <c r="V673"/>
      <c r="W673"/>
      <c r="X673"/>
      <c r="Y673"/>
      <c r="Z673"/>
      <c r="AA673"/>
      <c r="AB673"/>
      <c r="AC673"/>
      <c r="AD673"/>
      <c r="AE673"/>
      <c r="AF673"/>
      <c r="AG673"/>
      <c r="AH673"/>
      <c r="AI673"/>
      <c r="AJ673"/>
      <c r="AK673"/>
      <c r="AL673"/>
      <c r="AM673"/>
      <c r="AN673"/>
      <c r="AO673"/>
      <c r="AP673"/>
      <c r="AQ673"/>
      <c r="AR673"/>
      <c r="AS673"/>
      <c r="AT673"/>
      <c r="AU673"/>
      <c r="AV673"/>
      <c r="AW673"/>
      <c r="AX673"/>
      <c r="AY673"/>
      <c r="AZ673"/>
      <c r="BA673"/>
      <c r="BB673"/>
      <c r="BC673"/>
      <c r="BD673"/>
      <c r="BE673"/>
      <c r="BF673"/>
      <c r="BG673"/>
      <c r="BH673"/>
      <c r="BI673"/>
      <c r="BJ673"/>
      <c r="BK673"/>
      <c r="BL673"/>
      <c r="BM673"/>
      <c r="BN673"/>
      <c r="BO673"/>
      <c r="BP673"/>
      <c r="BQ673"/>
      <c r="BR673"/>
      <c r="BS673"/>
      <c r="BT673"/>
      <c r="BU673"/>
      <c r="BV673"/>
      <c r="BW673"/>
      <c r="BX673"/>
      <c r="BY673"/>
      <c r="BZ673"/>
      <c r="CA673"/>
      <c r="CB673"/>
      <c r="CC673"/>
      <c r="CD673"/>
      <c r="CE673"/>
      <c r="CF673"/>
      <c r="CG673"/>
      <c r="CH673"/>
      <c r="CI673"/>
      <c r="CJ673"/>
      <c r="CK673"/>
      <c r="CL673"/>
      <c r="CM673"/>
      <c r="CN673"/>
      <c r="CO673"/>
      <c r="CP673"/>
      <c r="CQ673"/>
      <c r="CR673"/>
      <c r="CS673"/>
      <c r="CT673"/>
      <c r="CU673"/>
      <c r="CV673"/>
      <c r="CW673"/>
      <c r="CX673"/>
      <c r="CY673"/>
      <c r="CZ673"/>
      <c r="DA673"/>
      <c r="DB673"/>
      <c r="DC673"/>
      <c r="DD673"/>
      <c r="DE673"/>
      <c r="DF673"/>
      <c r="DG673"/>
      <c r="DH673"/>
      <c r="DI673"/>
      <c r="DJ673"/>
      <c r="DK673"/>
      <c r="DL673"/>
      <c r="DM673"/>
      <c r="DN673"/>
      <c r="DO673"/>
      <c r="DP673"/>
      <c r="DQ673"/>
      <c r="DR673"/>
      <c r="DS673"/>
      <c r="DT673"/>
      <c r="DU673"/>
      <c r="DV673"/>
      <c r="DW673"/>
      <c r="DX673"/>
      <c r="DY673"/>
      <c r="DZ673"/>
      <c r="EA673"/>
      <c r="EB673"/>
      <c r="EC673"/>
      <c r="ED673"/>
      <c r="EE673"/>
      <c r="EF673"/>
      <c r="EG673"/>
      <c r="EH673"/>
      <c r="EI673"/>
      <c r="EJ673"/>
      <c r="EK673"/>
      <c r="EL673"/>
      <c r="EM673"/>
      <c r="EN673"/>
      <c r="EO673"/>
      <c r="EP673"/>
      <c r="EQ673"/>
      <c r="ER673"/>
      <c r="ES673"/>
      <c r="ET673"/>
      <c r="EU673"/>
      <c r="EV673"/>
      <c r="EW673"/>
      <c r="EX673"/>
      <c r="EY673"/>
      <c r="EZ673"/>
      <c r="FA673"/>
      <c r="FB673"/>
      <c r="FC673"/>
      <c r="FD673"/>
      <c r="FE673"/>
      <c r="FF673"/>
      <c r="FG673"/>
      <c r="FH673"/>
      <c r="FI673"/>
      <c r="FJ673"/>
      <c r="FK673"/>
      <c r="FL673"/>
      <c r="FM673"/>
      <c r="FN673"/>
      <c r="FO673"/>
      <c r="FP673"/>
      <c r="FQ673"/>
      <c r="FR673"/>
      <c r="FS673"/>
      <c r="FT673"/>
      <c r="FU673"/>
      <c r="FV673"/>
      <c r="FW673"/>
      <c r="FX673"/>
      <c r="FY673"/>
      <c r="FZ673"/>
      <c r="GA673"/>
      <c r="GB673"/>
      <c r="GC673"/>
      <c r="GD673"/>
    </row>
    <row r="674" spans="1:186" s="8" customFormat="1" x14ac:dyDescent="0.2">
      <c r="A674"/>
      <c r="B674"/>
      <c r="C674"/>
      <c r="D674"/>
      <c r="E674"/>
      <c r="F674"/>
      <c r="G674"/>
      <c r="H674"/>
      <c r="I674"/>
      <c r="J674"/>
      <c r="K674"/>
      <c r="L674"/>
      <c r="M674"/>
      <c r="N674"/>
      <c r="O674"/>
      <c r="P674"/>
      <c r="Q674"/>
      <c r="R674"/>
      <c r="S674"/>
      <c r="T674"/>
      <c r="U674"/>
      <c r="V674"/>
      <c r="W674"/>
      <c r="X674"/>
      <c r="Y674"/>
      <c r="Z674"/>
      <c r="AA674"/>
      <c r="AB674"/>
      <c r="AC674"/>
      <c r="AD674"/>
      <c r="AE674"/>
      <c r="AF674"/>
      <c r="AG674"/>
      <c r="AH674"/>
      <c r="AI674"/>
      <c r="AJ674"/>
      <c r="AK674"/>
      <c r="AL674"/>
      <c r="AM674"/>
      <c r="AN674"/>
      <c r="AO674"/>
      <c r="AP674"/>
      <c r="AQ674"/>
      <c r="AR674"/>
      <c r="AS674"/>
      <c r="AT674"/>
      <c r="AU674"/>
      <c r="AV674"/>
      <c r="AW674"/>
      <c r="AX674"/>
      <c r="AY674"/>
      <c r="AZ674"/>
      <c r="BA674"/>
      <c r="BB674"/>
      <c r="BC674"/>
      <c r="BD674"/>
      <c r="BE674"/>
      <c r="BF674"/>
      <c r="BG674"/>
      <c r="BH674"/>
      <c r="BI674"/>
      <c r="BJ674"/>
      <c r="BK674"/>
      <c r="BL674"/>
      <c r="BM674"/>
      <c r="BN674"/>
      <c r="BO674"/>
      <c r="BP674"/>
      <c r="BQ674"/>
      <c r="BR674"/>
      <c r="BS674"/>
      <c r="BT674"/>
      <c r="BU674"/>
      <c r="BV674"/>
      <c r="BW674"/>
      <c r="BX674"/>
      <c r="BY674"/>
      <c r="BZ674"/>
      <c r="CA674"/>
      <c r="CB674"/>
      <c r="CC674"/>
      <c r="CD674"/>
      <c r="CE674"/>
      <c r="CF674"/>
      <c r="CG674"/>
      <c r="CH674"/>
      <c r="CI674"/>
      <c r="CJ674"/>
      <c r="CK674"/>
      <c r="CL674"/>
      <c r="CM674"/>
      <c r="CN674"/>
      <c r="CO674"/>
      <c r="CP674"/>
      <c r="CQ674"/>
      <c r="CR674"/>
      <c r="CS674"/>
      <c r="CT674"/>
      <c r="CU674"/>
      <c r="CV674"/>
      <c r="CW674"/>
      <c r="CX674"/>
      <c r="CY674"/>
      <c r="CZ674"/>
      <c r="DA674"/>
      <c r="DB674"/>
      <c r="DC674"/>
      <c r="DD674"/>
      <c r="DE674"/>
      <c r="DF674"/>
      <c r="DG674"/>
      <c r="DH674"/>
      <c r="DI674"/>
      <c r="DJ674"/>
      <c r="DK674"/>
      <c r="DL674"/>
      <c r="DM674"/>
      <c r="DN674"/>
      <c r="DO674"/>
      <c r="DP674"/>
      <c r="DQ674"/>
      <c r="DR674"/>
      <c r="DS674"/>
      <c r="DT674"/>
      <c r="DU674"/>
      <c r="DV674"/>
      <c r="DW674"/>
      <c r="DX674"/>
      <c r="DY674"/>
      <c r="DZ674"/>
      <c r="EA674"/>
      <c r="EB674"/>
      <c r="EC674"/>
      <c r="ED674"/>
      <c r="EE674"/>
      <c r="EF674"/>
      <c r="EG674"/>
      <c r="EH674"/>
      <c r="EI674"/>
      <c r="EJ674"/>
      <c r="EK674"/>
      <c r="EL674"/>
      <c r="EM674"/>
      <c r="EN674"/>
      <c r="EO674"/>
      <c r="EP674"/>
      <c r="EQ674"/>
      <c r="ER674"/>
      <c r="ES674"/>
      <c r="ET674"/>
      <c r="EU674"/>
      <c r="EV674"/>
      <c r="EW674"/>
      <c r="EX674"/>
      <c r="EY674"/>
      <c r="EZ674"/>
      <c r="FA674"/>
      <c r="FB674"/>
      <c r="FC674"/>
      <c r="FD674"/>
      <c r="FE674"/>
      <c r="FF674"/>
      <c r="FG674"/>
      <c r="FH674"/>
      <c r="FI674"/>
      <c r="FJ674"/>
      <c r="FK674"/>
      <c r="FL674"/>
      <c r="FM674"/>
      <c r="FN674"/>
      <c r="FO674"/>
      <c r="FP674"/>
      <c r="FQ674"/>
      <c r="FR674"/>
      <c r="FS674"/>
      <c r="FT674"/>
      <c r="FU674"/>
      <c r="FV674"/>
      <c r="FW674"/>
      <c r="FX674"/>
      <c r="FY674"/>
      <c r="FZ674"/>
      <c r="GA674"/>
      <c r="GB674"/>
      <c r="GC674"/>
      <c r="GD674"/>
    </row>
    <row r="675" spans="1:186" s="8" customFormat="1" x14ac:dyDescent="0.2">
      <c r="A675"/>
      <c r="B675"/>
      <c r="C675"/>
      <c r="D675"/>
      <c r="E675"/>
      <c r="F675"/>
      <c r="G675"/>
      <c r="H675"/>
      <c r="I675"/>
      <c r="J675"/>
      <c r="K675"/>
      <c r="L675"/>
      <c r="M675"/>
      <c r="N675"/>
      <c r="O675"/>
      <c r="P675"/>
      <c r="Q675"/>
      <c r="R675"/>
      <c r="S675"/>
      <c r="T675"/>
      <c r="U675"/>
      <c r="V675"/>
      <c r="W675"/>
      <c r="X675"/>
      <c r="Y675"/>
      <c r="Z675"/>
      <c r="AA675"/>
      <c r="AB675"/>
      <c r="AC675"/>
      <c r="AD675"/>
      <c r="AE675"/>
      <c r="AF675"/>
      <c r="AG675"/>
      <c r="AH675"/>
      <c r="AI675"/>
      <c r="AJ675"/>
      <c r="AK675"/>
      <c r="AL675"/>
      <c r="AM675"/>
      <c r="AN675"/>
      <c r="AO675"/>
      <c r="AP675"/>
      <c r="AQ675"/>
      <c r="AR675"/>
      <c r="AS675"/>
      <c r="AT675"/>
      <c r="AU675"/>
      <c r="AV675"/>
      <c r="AW675"/>
      <c r="AX675"/>
      <c r="AY675"/>
      <c r="AZ675"/>
      <c r="BA675"/>
      <c r="BB675"/>
      <c r="BC675"/>
      <c r="BD675"/>
      <c r="BE675"/>
      <c r="BF675"/>
      <c r="BG675"/>
      <c r="BH675"/>
      <c r="BI675"/>
      <c r="BJ675"/>
      <c r="BK675"/>
      <c r="BL675"/>
      <c r="BM675"/>
      <c r="BN675"/>
      <c r="BO675"/>
      <c r="BP675"/>
      <c r="BQ675"/>
      <c r="BR675"/>
      <c r="BS675"/>
      <c r="BT675"/>
      <c r="BU675"/>
      <c r="BV675"/>
      <c r="BW675"/>
      <c r="BX675"/>
      <c r="BY675"/>
      <c r="BZ675"/>
      <c r="CA675"/>
      <c r="CB675"/>
      <c r="CC675"/>
      <c r="CD675"/>
      <c r="CE675"/>
      <c r="CF675"/>
      <c r="CG675"/>
      <c r="CH675"/>
      <c r="CI675"/>
      <c r="CJ675"/>
      <c r="CK675"/>
      <c r="CL675"/>
      <c r="CM675"/>
      <c r="CN675"/>
      <c r="CO675"/>
      <c r="CP675"/>
      <c r="CQ675"/>
      <c r="CR675"/>
      <c r="CS675"/>
      <c r="CT675"/>
      <c r="CU675"/>
      <c r="CV675"/>
      <c r="CW675"/>
      <c r="CX675"/>
      <c r="CY675"/>
      <c r="CZ675"/>
      <c r="DA675"/>
      <c r="DB675"/>
      <c r="DC675"/>
      <c r="DD675"/>
      <c r="DE675"/>
      <c r="DF675"/>
      <c r="DG675"/>
      <c r="DH675"/>
      <c r="DI675"/>
      <c r="DJ675"/>
      <c r="DK675"/>
      <c r="DL675"/>
      <c r="DM675"/>
      <c r="DN675"/>
      <c r="DO675"/>
      <c r="DP675"/>
      <c r="DQ675"/>
      <c r="DR675"/>
      <c r="DS675"/>
      <c r="DT675"/>
      <c r="DU675"/>
      <c r="DV675"/>
      <c r="DW675"/>
      <c r="DX675"/>
      <c r="DY675"/>
      <c r="DZ675"/>
      <c r="EA675"/>
      <c r="EB675"/>
      <c r="EC675"/>
      <c r="ED675"/>
      <c r="EE675"/>
      <c r="EF675"/>
      <c r="EG675"/>
      <c r="EH675"/>
      <c r="EI675"/>
      <c r="EJ675"/>
      <c r="EK675"/>
      <c r="EL675"/>
      <c r="EM675"/>
      <c r="EN675"/>
      <c r="EO675"/>
      <c r="EP675"/>
      <c r="EQ675"/>
      <c r="ER675"/>
      <c r="ES675"/>
      <c r="ET675"/>
      <c r="EU675"/>
      <c r="EV675"/>
      <c r="EW675"/>
      <c r="EX675"/>
      <c r="EY675"/>
      <c r="EZ675"/>
      <c r="FA675"/>
      <c r="FB675"/>
      <c r="FC675"/>
      <c r="FD675"/>
      <c r="FE675"/>
      <c r="FF675"/>
      <c r="FG675"/>
      <c r="FH675"/>
      <c r="FI675"/>
      <c r="FJ675"/>
      <c r="FK675"/>
      <c r="FL675"/>
      <c r="FM675"/>
      <c r="FN675"/>
      <c r="FO675"/>
      <c r="FP675"/>
      <c r="FQ675"/>
      <c r="FR675"/>
      <c r="FS675"/>
      <c r="FT675"/>
      <c r="FU675"/>
      <c r="FV675"/>
      <c r="FW675"/>
      <c r="FX675"/>
      <c r="FY675"/>
      <c r="FZ675"/>
      <c r="GA675"/>
      <c r="GB675"/>
      <c r="GC675"/>
      <c r="GD675"/>
    </row>
    <row r="676" spans="1:186" s="8" customFormat="1" x14ac:dyDescent="0.2">
      <c r="A676"/>
      <c r="B676"/>
      <c r="C676"/>
      <c r="D676"/>
      <c r="E676"/>
      <c r="F676"/>
      <c r="G676"/>
      <c r="H676"/>
      <c r="I676"/>
      <c r="J676"/>
      <c r="K676"/>
      <c r="L676"/>
      <c r="M676"/>
      <c r="N676"/>
      <c r="O676"/>
      <c r="P676"/>
      <c r="Q676"/>
      <c r="R676"/>
      <c r="S676"/>
      <c r="T676"/>
      <c r="U676"/>
      <c r="V676"/>
      <c r="W676"/>
      <c r="X676"/>
      <c r="Y676"/>
      <c r="Z676"/>
      <c r="AA676"/>
      <c r="AB676"/>
      <c r="AC676"/>
      <c r="AD676"/>
      <c r="AE676"/>
      <c r="AF676"/>
      <c r="AG676"/>
      <c r="AH676"/>
      <c r="AI676"/>
      <c r="AJ676"/>
      <c r="AK676"/>
      <c r="AL676"/>
      <c r="AM676"/>
      <c r="AN676"/>
      <c r="AO676"/>
      <c r="AP676"/>
      <c r="AQ676"/>
      <c r="AR676"/>
      <c r="AS676"/>
      <c r="AT676"/>
      <c r="AU676"/>
      <c r="AV676"/>
      <c r="AW676"/>
      <c r="AX676"/>
      <c r="AY676"/>
      <c r="AZ676"/>
      <c r="BA676"/>
      <c r="BB676"/>
      <c r="BC676"/>
      <c r="BD676"/>
      <c r="BE676"/>
      <c r="BF676"/>
      <c r="BG676"/>
      <c r="BH676"/>
      <c r="BI676"/>
      <c r="BJ676"/>
      <c r="BK676"/>
      <c r="BL676"/>
      <c r="BM676"/>
      <c r="BN676"/>
      <c r="BO676"/>
      <c r="BP676"/>
      <c r="BQ676"/>
      <c r="BR676"/>
      <c r="BS676"/>
      <c r="BT676"/>
      <c r="BU676"/>
      <c r="BV676"/>
      <c r="BW676"/>
      <c r="BX676"/>
      <c r="BY676"/>
      <c r="BZ676"/>
      <c r="CA676"/>
      <c r="CB676"/>
      <c r="CC676"/>
      <c r="CD676"/>
      <c r="CE676"/>
      <c r="CF676"/>
      <c r="CG676"/>
      <c r="CH676"/>
      <c r="CI676"/>
      <c r="CJ676"/>
      <c r="CK676"/>
      <c r="CL676"/>
      <c r="CM676"/>
      <c r="CN676"/>
      <c r="CO676"/>
      <c r="CP676"/>
      <c r="CQ676"/>
      <c r="CR676"/>
      <c r="CS676"/>
      <c r="CT676"/>
      <c r="CU676"/>
      <c r="CV676"/>
      <c r="CW676"/>
      <c r="CX676"/>
      <c r="CY676"/>
      <c r="CZ676"/>
      <c r="DA676"/>
      <c r="DB676"/>
      <c r="DC676"/>
      <c r="DD676"/>
      <c r="DE676"/>
      <c r="DF676"/>
      <c r="DG676"/>
      <c r="DH676"/>
      <c r="DI676"/>
      <c r="DJ676"/>
      <c r="DK676"/>
      <c r="DL676"/>
      <c r="DM676"/>
      <c r="DN676"/>
      <c r="DO676"/>
      <c r="DP676"/>
      <c r="DQ676"/>
      <c r="DR676"/>
      <c r="DS676"/>
      <c r="DT676"/>
      <c r="DU676"/>
      <c r="DV676"/>
      <c r="DW676"/>
      <c r="DX676"/>
      <c r="DY676"/>
      <c r="DZ676"/>
      <c r="EA676"/>
      <c r="EB676"/>
      <c r="EC676"/>
      <c r="ED676"/>
      <c r="EE676"/>
      <c r="EF676"/>
      <c r="EG676"/>
      <c r="EH676"/>
      <c r="EI676"/>
      <c r="EJ676"/>
      <c r="EK676"/>
      <c r="EL676"/>
      <c r="EM676"/>
      <c r="EN676"/>
      <c r="EO676"/>
      <c r="EP676"/>
      <c r="EQ676"/>
      <c r="ER676"/>
      <c r="ES676"/>
      <c r="ET676"/>
      <c r="EU676"/>
      <c r="EV676"/>
      <c r="EW676"/>
      <c r="EX676"/>
      <c r="EY676"/>
      <c r="EZ676"/>
      <c r="FA676"/>
      <c r="FB676"/>
      <c r="FC676"/>
      <c r="FD676"/>
      <c r="FE676"/>
      <c r="FF676"/>
      <c r="FG676"/>
      <c r="FH676"/>
      <c r="FI676"/>
      <c r="FJ676"/>
      <c r="FK676"/>
      <c r="FL676"/>
      <c r="FM676"/>
      <c r="FN676"/>
      <c r="FO676"/>
      <c r="FP676"/>
      <c r="FQ676"/>
      <c r="FR676"/>
      <c r="FS676"/>
      <c r="FT676"/>
      <c r="FU676"/>
      <c r="FV676"/>
      <c r="FW676"/>
      <c r="FX676"/>
      <c r="FY676"/>
      <c r="FZ676"/>
      <c r="GA676"/>
      <c r="GB676"/>
      <c r="GC676"/>
      <c r="GD676"/>
    </row>
    <row r="677" spans="1:186" s="8" customFormat="1" x14ac:dyDescent="0.2">
      <c r="A677"/>
      <c r="B677"/>
      <c r="C677"/>
      <c r="D677"/>
      <c r="E677"/>
      <c r="F677"/>
      <c r="G677"/>
      <c r="H677"/>
      <c r="I677"/>
      <c r="J677"/>
      <c r="K677"/>
      <c r="L677"/>
      <c r="M677"/>
      <c r="N677"/>
      <c r="O677"/>
      <c r="P677"/>
      <c r="Q677"/>
      <c r="R677"/>
      <c r="S677"/>
      <c r="T677"/>
      <c r="U677"/>
      <c r="V677"/>
      <c r="W677"/>
      <c r="X677"/>
      <c r="Y677"/>
      <c r="Z677"/>
      <c r="AA677"/>
      <c r="AB677"/>
      <c r="AC677"/>
      <c r="AD677"/>
      <c r="AE677"/>
      <c r="AF677"/>
      <c r="AG677"/>
      <c r="AH677"/>
      <c r="AI677"/>
      <c r="AJ677"/>
      <c r="AK677"/>
      <c r="AL677"/>
      <c r="AM677"/>
      <c r="AN677"/>
      <c r="AO677"/>
      <c r="AP677"/>
      <c r="AQ677"/>
      <c r="AR677"/>
      <c r="AS677"/>
      <c r="AT677"/>
      <c r="AU677"/>
      <c r="AV677"/>
      <c r="AW677"/>
      <c r="AX677"/>
      <c r="AY677"/>
      <c r="AZ677"/>
      <c r="BA677"/>
      <c r="BB677"/>
      <c r="BC677"/>
      <c r="BD677"/>
      <c r="BE677"/>
      <c r="BF677"/>
      <c r="BG677"/>
      <c r="BH677"/>
      <c r="BI677"/>
      <c r="BJ677"/>
      <c r="BK677"/>
      <c r="BL677"/>
      <c r="BM677"/>
      <c r="BN677"/>
      <c r="BO677"/>
      <c r="BP677"/>
      <c r="BQ677"/>
      <c r="BR677"/>
      <c r="BS677"/>
      <c r="BT677"/>
      <c r="BU677"/>
      <c r="BV677"/>
      <c r="BW677"/>
      <c r="BX677"/>
      <c r="BY677"/>
      <c r="BZ677"/>
      <c r="CA677"/>
      <c r="CB677"/>
      <c r="CC677"/>
      <c r="CD677"/>
      <c r="CE677"/>
      <c r="CF677"/>
      <c r="CG677"/>
      <c r="CH677"/>
      <c r="CI677"/>
      <c r="CJ677"/>
      <c r="CK677"/>
      <c r="CL677"/>
      <c r="CM677"/>
      <c r="CN677"/>
      <c r="CO677"/>
      <c r="CP677"/>
      <c r="CQ677"/>
      <c r="CR677"/>
      <c r="CS677"/>
      <c r="CT677"/>
      <c r="CU677"/>
      <c r="CV677"/>
      <c r="CW677"/>
      <c r="CX677"/>
      <c r="CY677"/>
      <c r="CZ677"/>
      <c r="DA677"/>
      <c r="DB677"/>
      <c r="DC677"/>
      <c r="DD677"/>
      <c r="DE677"/>
      <c r="DF677"/>
      <c r="DG677"/>
      <c r="DH677"/>
      <c r="DI677"/>
      <c r="DJ677"/>
      <c r="DK677"/>
      <c r="DL677"/>
      <c r="DM677"/>
      <c r="DN677"/>
      <c r="DO677"/>
      <c r="DP677"/>
      <c r="DQ677"/>
      <c r="DR677"/>
      <c r="DS677"/>
      <c r="DT677"/>
      <c r="DU677"/>
      <c r="DV677"/>
      <c r="DW677"/>
      <c r="DX677"/>
      <c r="DY677"/>
      <c r="DZ677"/>
      <c r="EA677"/>
      <c r="EB677"/>
      <c r="EC677"/>
      <c r="ED677"/>
      <c r="EE677"/>
      <c r="EF677"/>
      <c r="EG677"/>
      <c r="EH677"/>
      <c r="EI677"/>
      <c r="EJ677"/>
      <c r="EK677"/>
      <c r="EL677"/>
      <c r="EM677"/>
      <c r="EN677"/>
      <c r="EO677"/>
      <c r="EP677"/>
      <c r="EQ677"/>
      <c r="ER677"/>
      <c r="ES677"/>
      <c r="ET677"/>
      <c r="EU677"/>
      <c r="EV677"/>
      <c r="EW677"/>
      <c r="EX677"/>
      <c r="EY677"/>
      <c r="EZ677"/>
      <c r="FA677"/>
      <c r="FB677"/>
      <c r="FC677"/>
      <c r="FD677"/>
      <c r="FE677"/>
      <c r="FF677"/>
      <c r="FG677"/>
      <c r="FH677"/>
      <c r="FI677"/>
      <c r="FJ677"/>
      <c r="FK677"/>
      <c r="FL677"/>
      <c r="FM677"/>
      <c r="FN677"/>
      <c r="FO677"/>
      <c r="FP677"/>
      <c r="FQ677"/>
      <c r="FR677"/>
      <c r="FS677"/>
      <c r="FT677"/>
      <c r="FU677"/>
      <c r="FV677"/>
      <c r="FW677"/>
      <c r="FX677"/>
      <c r="FY677"/>
      <c r="FZ677"/>
      <c r="GA677"/>
      <c r="GB677"/>
      <c r="GC677"/>
      <c r="GD677"/>
    </row>
    <row r="678" spans="1:186" s="8" customFormat="1" x14ac:dyDescent="0.2">
      <c r="A678"/>
      <c r="B678"/>
      <c r="C678"/>
      <c r="D678"/>
      <c r="E678"/>
      <c r="F678"/>
      <c r="G678"/>
      <c r="H678"/>
      <c r="I678"/>
      <c r="J678"/>
      <c r="K678"/>
      <c r="L678"/>
      <c r="M678"/>
      <c r="N678"/>
      <c r="O678"/>
      <c r="P678"/>
      <c r="Q678"/>
      <c r="R678"/>
      <c r="S678"/>
      <c r="T678"/>
      <c r="U678"/>
      <c r="V678"/>
      <c r="W678"/>
      <c r="X678"/>
      <c r="Y678"/>
      <c r="Z678"/>
      <c r="AA678"/>
      <c r="AB678"/>
      <c r="AC678"/>
      <c r="AD678"/>
      <c r="AE678"/>
      <c r="AF678"/>
      <c r="AG678"/>
      <c r="AH678"/>
      <c r="AI678"/>
      <c r="AJ678"/>
      <c r="AK678"/>
      <c r="AL678"/>
      <c r="AM678"/>
      <c r="AN678"/>
      <c r="AO678"/>
      <c r="AP678"/>
      <c r="AQ678"/>
      <c r="AR678"/>
      <c r="AS678"/>
      <c r="AT678"/>
      <c r="AU678"/>
      <c r="AV678"/>
      <c r="AW678"/>
      <c r="AX678"/>
      <c r="AY678"/>
      <c r="AZ678"/>
      <c r="BA678"/>
      <c r="BB678"/>
      <c r="BC678"/>
      <c r="BD678"/>
      <c r="BE678"/>
      <c r="BF678"/>
      <c r="BG678"/>
      <c r="BH678"/>
      <c r="BI678"/>
      <c r="BJ678"/>
      <c r="BK678"/>
      <c r="BL678"/>
      <c r="BM678"/>
      <c r="BN678"/>
      <c r="BO678"/>
      <c r="BP678"/>
      <c r="BQ678"/>
      <c r="BR678"/>
      <c r="BS678"/>
      <c r="BT678"/>
      <c r="BU678"/>
      <c r="BV678"/>
      <c r="BW678"/>
      <c r="BX678"/>
      <c r="BY678"/>
      <c r="BZ678"/>
      <c r="CA678"/>
      <c r="CB678"/>
      <c r="CC678"/>
      <c r="CD678"/>
      <c r="CE678"/>
      <c r="CF678"/>
      <c r="CG678"/>
      <c r="CH678"/>
      <c r="CI678"/>
      <c r="CJ678"/>
      <c r="CK678"/>
      <c r="CL678"/>
      <c r="CM678"/>
      <c r="CN678"/>
      <c r="CO678"/>
      <c r="CP678"/>
      <c r="CQ678"/>
      <c r="CR678"/>
      <c r="CS678"/>
      <c r="CT678"/>
      <c r="CU678"/>
      <c r="CV678"/>
      <c r="CW678"/>
      <c r="CX678"/>
      <c r="CY678"/>
      <c r="CZ678"/>
      <c r="DA678"/>
      <c r="DB678"/>
      <c r="DC678"/>
      <c r="DD678"/>
      <c r="DE678"/>
      <c r="DF678"/>
      <c r="DG678"/>
      <c r="DH678"/>
      <c r="DI678"/>
      <c r="DJ678"/>
      <c r="DK678"/>
      <c r="DL678"/>
      <c r="DM678"/>
      <c r="DN678"/>
      <c r="DO678"/>
      <c r="DP678"/>
      <c r="DQ678"/>
      <c r="DR678"/>
      <c r="DS678"/>
      <c r="DT678"/>
      <c r="DU678"/>
      <c r="DV678"/>
      <c r="DW678"/>
      <c r="DX678"/>
      <c r="DY678"/>
      <c r="DZ678"/>
      <c r="EA678"/>
      <c r="EB678"/>
      <c r="EC678"/>
      <c r="ED678"/>
      <c r="EE678"/>
      <c r="EF678"/>
      <c r="EG678"/>
      <c r="EH678"/>
      <c r="EI678"/>
      <c r="EJ678"/>
      <c r="EK678"/>
      <c r="EL678"/>
      <c r="EM678"/>
      <c r="EN678"/>
      <c r="EO678"/>
      <c r="EP678"/>
      <c r="EQ678"/>
      <c r="ER678"/>
      <c r="ES678"/>
      <c r="ET678"/>
      <c r="EU678"/>
      <c r="EV678"/>
      <c r="EW678"/>
      <c r="EX678"/>
      <c r="EY678"/>
      <c r="EZ678"/>
      <c r="FA678"/>
      <c r="FB678"/>
      <c r="FC678"/>
      <c r="FD678"/>
      <c r="FE678"/>
      <c r="FF678"/>
      <c r="FG678"/>
      <c r="FH678"/>
      <c r="FI678"/>
      <c r="FJ678"/>
      <c r="FK678"/>
      <c r="FL678"/>
      <c r="FM678"/>
      <c r="FN678"/>
      <c r="FO678"/>
      <c r="FP678"/>
      <c r="FQ678"/>
      <c r="FR678"/>
      <c r="FS678"/>
      <c r="FT678"/>
      <c r="FU678"/>
      <c r="FV678"/>
      <c r="FW678"/>
      <c r="FX678"/>
      <c r="FY678"/>
      <c r="FZ678"/>
      <c r="GA678"/>
      <c r="GB678"/>
      <c r="GC678"/>
      <c r="GD678"/>
    </row>
    <row r="679" spans="1:186" s="8" customFormat="1" x14ac:dyDescent="0.2">
      <c r="A679"/>
      <c r="B679"/>
      <c r="C679"/>
      <c r="D679"/>
      <c r="E679"/>
      <c r="F679"/>
      <c r="G679"/>
      <c r="H679"/>
      <c r="I679"/>
      <c r="J679"/>
      <c r="K679"/>
      <c r="L679"/>
      <c r="M679"/>
      <c r="N679"/>
      <c r="O679"/>
      <c r="P679"/>
      <c r="Q679"/>
      <c r="R679"/>
      <c r="S679"/>
      <c r="T679"/>
      <c r="U679"/>
      <c r="V679"/>
      <c r="W679"/>
      <c r="X679"/>
      <c r="Y679"/>
      <c r="Z679"/>
      <c r="AA679"/>
      <c r="AB679"/>
      <c r="AC679"/>
      <c r="AD679"/>
      <c r="AE679"/>
      <c r="AF679"/>
      <c r="AG679"/>
      <c r="AH679"/>
      <c r="AI679"/>
      <c r="AJ679"/>
      <c r="AK679"/>
      <c r="AL679"/>
      <c r="AM679"/>
      <c r="AN679"/>
      <c r="AO679"/>
      <c r="AP679"/>
      <c r="AQ679"/>
      <c r="AR679"/>
      <c r="AS679"/>
      <c r="AT679"/>
      <c r="AU679"/>
      <c r="AV679"/>
      <c r="AW679"/>
      <c r="AX679"/>
      <c r="AY679"/>
      <c r="AZ679"/>
      <c r="BA679"/>
      <c r="BB679"/>
      <c r="BC679"/>
      <c r="BD679"/>
      <c r="BE679"/>
      <c r="BF679"/>
      <c r="BG679"/>
      <c r="BH679"/>
      <c r="BI679"/>
      <c r="BJ679"/>
      <c r="BK679"/>
      <c r="BL679"/>
      <c r="BM679"/>
      <c r="BN679"/>
      <c r="BO679"/>
      <c r="BP679"/>
      <c r="BQ679"/>
      <c r="BR679"/>
      <c r="BS679"/>
      <c r="BT679"/>
      <c r="BU679"/>
      <c r="BV679"/>
      <c r="BW679"/>
      <c r="BX679"/>
      <c r="BY679"/>
      <c r="BZ679"/>
      <c r="CA679"/>
      <c r="CB679"/>
      <c r="CC679"/>
      <c r="CD679"/>
      <c r="CE679"/>
      <c r="CF679"/>
      <c r="CG679"/>
      <c r="CH679"/>
      <c r="CI679"/>
      <c r="CJ679"/>
      <c r="CK679"/>
      <c r="CL679"/>
      <c r="CM679"/>
      <c r="CN679"/>
      <c r="CO679"/>
      <c r="CP679"/>
      <c r="CQ679"/>
      <c r="CR679"/>
      <c r="CS679"/>
      <c r="CT679"/>
      <c r="CU679"/>
      <c r="CV679"/>
      <c r="CW679"/>
      <c r="CX679"/>
      <c r="CY679"/>
      <c r="CZ679"/>
      <c r="DA679"/>
      <c r="DB679"/>
      <c r="DC679"/>
      <c r="DD679"/>
      <c r="DE679"/>
      <c r="DF679"/>
      <c r="DG679"/>
      <c r="DH679"/>
      <c r="DI679"/>
      <c r="DJ679"/>
      <c r="DK679"/>
      <c r="DL679"/>
      <c r="DM679"/>
      <c r="DN679"/>
      <c r="DO679"/>
      <c r="DP679"/>
      <c r="DQ679"/>
      <c r="DR679"/>
      <c r="DS679"/>
      <c r="DT679"/>
      <c r="DU679"/>
      <c r="DV679"/>
      <c r="DW679"/>
      <c r="DX679"/>
      <c r="DY679"/>
      <c r="DZ679"/>
      <c r="EA679"/>
      <c r="EB679"/>
      <c r="EC679"/>
      <c r="ED679"/>
      <c r="EE679"/>
      <c r="EF679"/>
      <c r="EG679"/>
      <c r="EH679"/>
      <c r="EI679"/>
      <c r="EJ679"/>
      <c r="EK679"/>
      <c r="EL679"/>
      <c r="EM679"/>
      <c r="EN679"/>
      <c r="EO679"/>
      <c r="EP679"/>
      <c r="EQ679"/>
      <c r="ER679"/>
      <c r="ES679"/>
      <c r="ET679"/>
      <c r="EU679"/>
      <c r="EV679"/>
      <c r="EW679"/>
      <c r="EX679"/>
      <c r="EY679"/>
      <c r="EZ679"/>
      <c r="FA679"/>
      <c r="FB679"/>
      <c r="FC679"/>
      <c r="FD679"/>
      <c r="FE679"/>
      <c r="FF679"/>
      <c r="FG679"/>
      <c r="FH679"/>
      <c r="FI679"/>
      <c r="FJ679"/>
      <c r="FK679"/>
      <c r="FL679"/>
      <c r="FM679"/>
      <c r="FN679"/>
      <c r="FO679"/>
      <c r="FP679"/>
      <c r="FQ679"/>
      <c r="FR679"/>
      <c r="FS679"/>
      <c r="FT679"/>
      <c r="FU679"/>
      <c r="FV679"/>
      <c r="FW679"/>
      <c r="FX679"/>
      <c r="FY679"/>
      <c r="FZ679"/>
      <c r="GA679"/>
      <c r="GB679"/>
      <c r="GC679"/>
      <c r="GD679"/>
    </row>
    <row r="680" spans="1:186" s="8" customFormat="1" x14ac:dyDescent="0.2">
      <c r="A680"/>
      <c r="B680"/>
      <c r="C680"/>
      <c r="D680"/>
      <c r="E680"/>
      <c r="F680"/>
      <c r="G680"/>
      <c r="H680"/>
      <c r="I680"/>
      <c r="J680"/>
      <c r="K680"/>
      <c r="L680"/>
      <c r="M680"/>
      <c r="N680"/>
      <c r="O680"/>
      <c r="P680"/>
      <c r="Q680"/>
      <c r="R680"/>
      <c r="S680"/>
      <c r="T680"/>
      <c r="U680"/>
      <c r="V680"/>
      <c r="W680"/>
      <c r="X680"/>
      <c r="Y680"/>
      <c r="Z680"/>
      <c r="AA680"/>
      <c r="AB680"/>
      <c r="AC680"/>
      <c r="AD680"/>
      <c r="AE680"/>
      <c r="AF680"/>
      <c r="AG680"/>
      <c r="AH680"/>
      <c r="AI680"/>
      <c r="AJ680"/>
      <c r="AK680"/>
      <c r="AL680"/>
      <c r="AM680"/>
      <c r="AN680"/>
      <c r="AO680"/>
      <c r="AP680"/>
      <c r="AQ680"/>
      <c r="AR680"/>
      <c r="AS680"/>
      <c r="AT680"/>
      <c r="AU680"/>
      <c r="AV680"/>
      <c r="AW680"/>
      <c r="AX680"/>
      <c r="AY680"/>
      <c r="AZ680"/>
      <c r="BA680"/>
      <c r="BB680"/>
      <c r="BC680"/>
      <c r="BD680"/>
      <c r="BE680"/>
      <c r="BF680"/>
      <c r="BG680"/>
      <c r="BH680"/>
      <c r="BI680"/>
      <c r="BJ680"/>
      <c r="BK680"/>
      <c r="BL680"/>
      <c r="BM680"/>
      <c r="BN680"/>
      <c r="BO680"/>
      <c r="BP680"/>
      <c r="BQ680"/>
      <c r="BR680"/>
      <c r="BS680"/>
      <c r="BT680"/>
      <c r="BU680"/>
      <c r="BV680"/>
      <c r="BW680"/>
      <c r="BX680"/>
      <c r="BY680"/>
      <c r="BZ680"/>
      <c r="CA680"/>
      <c r="CB680"/>
      <c r="CC680"/>
      <c r="CD680"/>
      <c r="CE680"/>
      <c r="CF680"/>
      <c r="CG680"/>
      <c r="CH680"/>
      <c r="CI680"/>
      <c r="CJ680"/>
      <c r="CK680"/>
      <c r="CL680"/>
      <c r="CM680"/>
      <c r="CN680"/>
      <c r="CO680"/>
      <c r="CP680"/>
      <c r="CQ680"/>
      <c r="CR680"/>
      <c r="CS680"/>
      <c r="CT680"/>
      <c r="CU680"/>
      <c r="CV680"/>
      <c r="CW680"/>
      <c r="CX680"/>
      <c r="CY680"/>
      <c r="CZ680"/>
      <c r="DA680"/>
      <c r="DB680"/>
      <c r="DC680"/>
      <c r="DD680"/>
      <c r="DE680"/>
      <c r="DF680"/>
      <c r="DG680"/>
      <c r="DH680"/>
      <c r="DI680"/>
      <c r="DJ680"/>
      <c r="DK680"/>
      <c r="DL680"/>
      <c r="DM680"/>
      <c r="DN680"/>
      <c r="DO680"/>
      <c r="DP680"/>
      <c r="DQ680"/>
      <c r="DR680"/>
      <c r="DS680"/>
      <c r="DT680"/>
      <c r="DU680"/>
      <c r="DV680"/>
      <c r="DW680"/>
      <c r="DX680"/>
      <c r="DY680"/>
      <c r="DZ680"/>
      <c r="EA680"/>
      <c r="EB680"/>
      <c r="EC680"/>
      <c r="ED680"/>
      <c r="EE680"/>
      <c r="EF680"/>
      <c r="EG680"/>
      <c r="EH680"/>
      <c r="EI680"/>
      <c r="EJ680"/>
      <c r="EK680"/>
      <c r="EL680"/>
      <c r="EM680"/>
      <c r="EN680"/>
      <c r="EO680"/>
      <c r="EP680"/>
      <c r="EQ680"/>
      <c r="ER680"/>
      <c r="ES680"/>
      <c r="ET680"/>
      <c r="EU680"/>
      <c r="EV680"/>
      <c r="EW680"/>
      <c r="EX680"/>
      <c r="EY680"/>
      <c r="EZ680"/>
      <c r="FA680"/>
      <c r="FB680"/>
      <c r="FC680"/>
      <c r="FD680"/>
      <c r="FE680"/>
      <c r="FF680"/>
      <c r="FG680"/>
      <c r="FH680"/>
      <c r="FI680"/>
      <c r="FJ680"/>
      <c r="FK680"/>
      <c r="FL680"/>
      <c r="FM680"/>
      <c r="FN680"/>
      <c r="FO680"/>
      <c r="FP680"/>
      <c r="FQ680"/>
      <c r="FR680"/>
      <c r="FS680"/>
      <c r="FT680"/>
      <c r="FU680"/>
      <c r="FV680"/>
      <c r="FW680"/>
      <c r="FX680"/>
      <c r="FY680"/>
      <c r="FZ680"/>
      <c r="GA680"/>
      <c r="GB680"/>
      <c r="GC680"/>
      <c r="GD680"/>
    </row>
    <row r="681" spans="1:186" s="8" customFormat="1" x14ac:dyDescent="0.2">
      <c r="A681"/>
      <c r="B681"/>
      <c r="C681"/>
      <c r="D681"/>
      <c r="E681"/>
      <c r="F681"/>
      <c r="G681"/>
      <c r="H681"/>
      <c r="I681"/>
      <c r="J681"/>
      <c r="K681"/>
      <c r="L681"/>
      <c r="M681"/>
      <c r="N681"/>
      <c r="O681"/>
      <c r="P681"/>
      <c r="Q681"/>
      <c r="R681"/>
      <c r="S681"/>
      <c r="T681"/>
      <c r="U681"/>
      <c r="V681"/>
      <c r="W681"/>
      <c r="X681"/>
      <c r="Y681"/>
      <c r="Z681"/>
      <c r="AA681"/>
      <c r="AB681"/>
      <c r="AC681"/>
      <c r="AD681"/>
      <c r="AE681"/>
      <c r="AF681"/>
      <c r="AG681"/>
      <c r="AH681"/>
      <c r="AI681"/>
      <c r="AJ681"/>
      <c r="AK681"/>
      <c r="AL681"/>
      <c r="AM681"/>
      <c r="AN681"/>
      <c r="AO681"/>
      <c r="AP681"/>
      <c r="AQ681"/>
      <c r="AR681"/>
      <c r="AS681"/>
      <c r="AT681"/>
      <c r="AU681"/>
      <c r="AV681"/>
      <c r="AW681"/>
      <c r="AX681"/>
      <c r="AY681"/>
      <c r="AZ681"/>
      <c r="BA681"/>
      <c r="BB681"/>
      <c r="BC681"/>
      <c r="BD681"/>
      <c r="BE681"/>
      <c r="BF681"/>
      <c r="BG681"/>
      <c r="BH681"/>
      <c r="BI681"/>
      <c r="BJ681"/>
      <c r="BK681"/>
      <c r="BL681"/>
      <c r="BM681"/>
      <c r="BN681"/>
      <c r="BO681"/>
      <c r="BP681"/>
      <c r="BQ681"/>
      <c r="BR681"/>
      <c r="BS681"/>
      <c r="BT681"/>
      <c r="BU681"/>
      <c r="BV681"/>
      <c r="BW681"/>
      <c r="BX681"/>
      <c r="BY681"/>
      <c r="BZ681"/>
      <c r="CA681"/>
      <c r="CB681"/>
      <c r="CC681"/>
      <c r="CD681"/>
      <c r="CE681"/>
      <c r="CF681"/>
      <c r="CG681"/>
      <c r="CH681"/>
      <c r="CI681"/>
      <c r="CJ681"/>
      <c r="CK681"/>
      <c r="CL681"/>
      <c r="CM681"/>
      <c r="CN681"/>
      <c r="CO681"/>
      <c r="CP681"/>
      <c r="CQ681"/>
      <c r="CR681"/>
      <c r="CS681"/>
      <c r="CT681"/>
      <c r="CU681"/>
      <c r="CV681"/>
      <c r="CW681"/>
      <c r="CX681"/>
      <c r="CY681"/>
      <c r="CZ681"/>
      <c r="DA681"/>
      <c r="DB681"/>
      <c r="DC681"/>
      <c r="DD681"/>
      <c r="DE681"/>
      <c r="DF681"/>
      <c r="DG681"/>
      <c r="DH681"/>
      <c r="DI681"/>
      <c r="DJ681"/>
      <c r="DK681"/>
      <c r="DL681"/>
      <c r="DM681"/>
      <c r="DN681"/>
      <c r="DO681"/>
      <c r="DP681"/>
      <c r="DQ681"/>
      <c r="DR681"/>
      <c r="DS681"/>
      <c r="DT681"/>
      <c r="DU681"/>
      <c r="DV681"/>
      <c r="DW681"/>
      <c r="DX681"/>
      <c r="DY681"/>
      <c r="DZ681"/>
      <c r="EA681"/>
      <c r="EB681"/>
      <c r="EC681"/>
      <c r="ED681"/>
      <c r="EE681"/>
      <c r="EF681"/>
      <c r="EG681"/>
      <c r="EH681"/>
      <c r="EI681"/>
      <c r="EJ681"/>
      <c r="EK681"/>
      <c r="EL681"/>
      <c r="EM681"/>
      <c r="EN681"/>
      <c r="EO681"/>
      <c r="EP681"/>
      <c r="EQ681"/>
      <c r="ER681"/>
      <c r="ES681"/>
      <c r="ET681"/>
      <c r="EU681"/>
      <c r="EV681"/>
      <c r="EW681"/>
      <c r="EX681"/>
      <c r="EY681"/>
      <c r="EZ681"/>
      <c r="FA681"/>
      <c r="FB681"/>
      <c r="FC681"/>
      <c r="FD681"/>
      <c r="FE681"/>
      <c r="FF681"/>
      <c r="FG681"/>
      <c r="FH681"/>
      <c r="FI681"/>
      <c r="FJ681"/>
      <c r="FK681"/>
      <c r="FL681"/>
      <c r="FM681"/>
      <c r="FN681"/>
      <c r="FO681"/>
      <c r="FP681"/>
      <c r="FQ681"/>
      <c r="FR681"/>
      <c r="FS681"/>
      <c r="FT681"/>
      <c r="FU681"/>
      <c r="FV681"/>
      <c r="FW681"/>
      <c r="FX681"/>
      <c r="FY681"/>
      <c r="FZ681"/>
      <c r="GA681"/>
      <c r="GB681"/>
      <c r="GC681"/>
      <c r="GD681"/>
    </row>
    <row r="682" spans="1:186" s="8" customFormat="1" x14ac:dyDescent="0.2">
      <c r="A682"/>
      <c r="B682"/>
      <c r="C682"/>
      <c r="D682"/>
      <c r="E682"/>
      <c r="F682"/>
      <c r="G682"/>
      <c r="H682"/>
      <c r="I682"/>
      <c r="J682"/>
      <c r="K682"/>
      <c r="L682"/>
      <c r="M682"/>
      <c r="N682"/>
      <c r="O682"/>
      <c r="P682"/>
      <c r="Q682"/>
      <c r="R682"/>
      <c r="S682"/>
      <c r="T682"/>
      <c r="U682"/>
      <c r="V682"/>
      <c r="W682"/>
      <c r="X682"/>
      <c r="Y682"/>
      <c r="Z682"/>
      <c r="AA682"/>
      <c r="AB682"/>
      <c r="AC682"/>
      <c r="AD682"/>
      <c r="AE682"/>
      <c r="AF682"/>
      <c r="AG682"/>
      <c r="AH682"/>
      <c r="AI682"/>
      <c r="AJ682"/>
      <c r="AK682"/>
      <c r="AL682"/>
      <c r="AM682"/>
      <c r="AN682"/>
      <c r="AO682"/>
      <c r="AP682"/>
      <c r="AQ682"/>
      <c r="AR682"/>
      <c r="AS682"/>
      <c r="AT682"/>
      <c r="AU682"/>
      <c r="AV682"/>
      <c r="AW682"/>
      <c r="AX682"/>
      <c r="AY682"/>
      <c r="AZ682"/>
      <c r="BA682"/>
      <c r="BB682"/>
      <c r="BC682"/>
      <c r="BD682"/>
      <c r="BE682"/>
      <c r="BF682"/>
      <c r="BG682"/>
      <c r="BH682"/>
      <c r="BI682"/>
      <c r="BJ682"/>
      <c r="BK682"/>
      <c r="BL682"/>
      <c r="BM682"/>
      <c r="BN682"/>
      <c r="BO682"/>
      <c r="BP682"/>
      <c r="BQ682"/>
      <c r="BR682"/>
      <c r="BS682"/>
      <c r="BT682"/>
      <c r="BU682"/>
      <c r="BV682"/>
      <c r="BW682"/>
      <c r="BX682"/>
      <c r="BY682"/>
      <c r="BZ682"/>
      <c r="CA682"/>
      <c r="CB682"/>
      <c r="CC682"/>
      <c r="CD682"/>
      <c r="CE682"/>
      <c r="CF682"/>
      <c r="CG682"/>
      <c r="CH682"/>
      <c r="CI682"/>
      <c r="CJ682"/>
      <c r="CK682"/>
      <c r="CL682"/>
      <c r="CM682"/>
      <c r="CN682"/>
      <c r="CO682"/>
      <c r="CP682"/>
      <c r="CQ682"/>
      <c r="CR682"/>
      <c r="CS682"/>
      <c r="CT682"/>
      <c r="CU682"/>
      <c r="CV682"/>
      <c r="CW682"/>
      <c r="CX682"/>
      <c r="CY682"/>
      <c r="CZ682"/>
      <c r="DA682"/>
      <c r="DB682"/>
      <c r="DC682"/>
      <c r="DD682"/>
      <c r="DE682"/>
      <c r="DF682"/>
      <c r="DG682"/>
      <c r="DH682"/>
      <c r="DI682"/>
      <c r="DJ682"/>
      <c r="DK682"/>
      <c r="DL682"/>
      <c r="DM682"/>
      <c r="DN682"/>
      <c r="DO682"/>
      <c r="DP682"/>
      <c r="DQ682"/>
      <c r="DR682"/>
      <c r="DS682"/>
      <c r="DT682"/>
      <c r="DU682"/>
      <c r="DV682"/>
      <c r="DW682"/>
      <c r="DX682"/>
      <c r="DY682"/>
      <c r="DZ682"/>
      <c r="EA682"/>
      <c r="EB682"/>
      <c r="EC682"/>
      <c r="ED682"/>
      <c r="EE682"/>
      <c r="EF682"/>
      <c r="EG682"/>
      <c r="EH682"/>
      <c r="EI682"/>
      <c r="EJ682"/>
      <c r="EK682"/>
      <c r="EL682"/>
      <c r="EM682"/>
      <c r="EN682"/>
      <c r="EO682"/>
      <c r="EP682"/>
      <c r="EQ682"/>
      <c r="ER682"/>
      <c r="ES682"/>
      <c r="ET682"/>
      <c r="EU682"/>
      <c r="EV682"/>
      <c r="EW682"/>
      <c r="EX682"/>
      <c r="EY682"/>
      <c r="EZ682"/>
      <c r="FA682"/>
      <c r="FB682"/>
      <c r="FC682"/>
      <c r="FD682"/>
      <c r="FE682"/>
      <c r="FF682"/>
      <c r="FG682"/>
      <c r="FH682"/>
      <c r="FI682"/>
      <c r="FJ682"/>
      <c r="FK682"/>
      <c r="FL682"/>
      <c r="FM682"/>
      <c r="FN682"/>
      <c r="FO682"/>
      <c r="FP682"/>
      <c r="FQ682"/>
      <c r="FR682"/>
      <c r="FS682"/>
      <c r="FT682"/>
      <c r="FU682"/>
      <c r="FV682"/>
      <c r="FW682"/>
      <c r="FX682"/>
      <c r="FY682"/>
      <c r="FZ682"/>
      <c r="GA682"/>
      <c r="GB682"/>
      <c r="GC682"/>
      <c r="GD682"/>
    </row>
    <row r="683" spans="1:186" s="8" customFormat="1" x14ac:dyDescent="0.2">
      <c r="A683"/>
      <c r="B683"/>
      <c r="C683"/>
      <c r="D683"/>
      <c r="E683"/>
      <c r="F683"/>
      <c r="G683"/>
      <c r="H683"/>
      <c r="I683"/>
      <c r="J683"/>
      <c r="K683"/>
      <c r="L683"/>
      <c r="M683"/>
      <c r="N683"/>
      <c r="O683"/>
      <c r="P683"/>
      <c r="Q683"/>
      <c r="R683"/>
      <c r="S683"/>
      <c r="T683"/>
      <c r="U683"/>
      <c r="V683"/>
      <c r="W683"/>
      <c r="X683"/>
      <c r="Y683"/>
      <c r="Z683"/>
      <c r="AA683"/>
      <c r="AB683"/>
      <c r="AC683"/>
      <c r="AD683"/>
      <c r="AE683"/>
      <c r="AF683"/>
      <c r="AG683"/>
      <c r="AH683"/>
      <c r="AI683"/>
      <c r="AJ683"/>
      <c r="AK683"/>
      <c r="AL683"/>
      <c r="AM683"/>
      <c r="AN683"/>
      <c r="AO683"/>
      <c r="AP683"/>
      <c r="AQ683"/>
      <c r="AR683"/>
      <c r="AS683"/>
      <c r="AT683"/>
      <c r="AU683"/>
      <c r="AV683"/>
      <c r="AW683"/>
      <c r="AX683"/>
      <c r="AY683"/>
      <c r="AZ683"/>
      <c r="BA683"/>
      <c r="BB683"/>
      <c r="BC683"/>
      <c r="BD683"/>
      <c r="BE683"/>
      <c r="BF683"/>
      <c r="BG683"/>
      <c r="BH683"/>
      <c r="BI683"/>
      <c r="BJ683"/>
      <c r="BK683"/>
      <c r="BL683"/>
      <c r="BM683"/>
      <c r="BN683"/>
      <c r="BO683"/>
      <c r="BP683"/>
      <c r="BQ683"/>
      <c r="BR683"/>
      <c r="BS683"/>
      <c r="BT683"/>
      <c r="BU683"/>
      <c r="BV683"/>
      <c r="BW683"/>
      <c r="BX683"/>
      <c r="BY683"/>
      <c r="BZ683"/>
      <c r="CA683"/>
      <c r="CB683"/>
      <c r="CC683"/>
      <c r="CD683"/>
      <c r="CE683"/>
      <c r="CF683"/>
      <c r="CG683"/>
      <c r="CH683"/>
      <c r="CI683"/>
      <c r="CJ683"/>
      <c r="CK683"/>
      <c r="CL683"/>
      <c r="CM683"/>
      <c r="CN683"/>
      <c r="CO683"/>
      <c r="CP683"/>
      <c r="CQ683"/>
      <c r="CR683"/>
      <c r="CS683"/>
      <c r="CT683"/>
      <c r="CU683"/>
      <c r="CV683"/>
      <c r="CW683"/>
      <c r="CX683"/>
      <c r="CY683"/>
      <c r="CZ683"/>
      <c r="DA683"/>
      <c r="DB683"/>
      <c r="DC683"/>
      <c r="DD683"/>
      <c r="DE683"/>
      <c r="DF683"/>
      <c r="DG683"/>
      <c r="DH683"/>
      <c r="DI683"/>
      <c r="DJ683"/>
      <c r="DK683"/>
      <c r="DL683"/>
      <c r="DM683"/>
      <c r="DN683"/>
      <c r="DO683"/>
      <c r="DP683"/>
      <c r="DQ683"/>
      <c r="DR683"/>
      <c r="DS683"/>
      <c r="DT683"/>
      <c r="DU683"/>
      <c r="DV683"/>
      <c r="DW683"/>
      <c r="DX683"/>
      <c r="DY683"/>
      <c r="DZ683"/>
      <c r="EA683"/>
      <c r="EB683"/>
      <c r="EC683"/>
      <c r="ED683"/>
      <c r="EE683"/>
      <c r="EF683"/>
      <c r="EG683"/>
      <c r="EH683"/>
      <c r="EI683"/>
      <c r="EJ683"/>
      <c r="EK683"/>
      <c r="EL683"/>
      <c r="EM683"/>
      <c r="EN683"/>
      <c r="EO683"/>
      <c r="EP683"/>
      <c r="EQ683"/>
      <c r="ER683"/>
      <c r="ES683"/>
      <c r="ET683"/>
      <c r="EU683"/>
      <c r="EV683"/>
      <c r="EW683"/>
      <c r="EX683"/>
      <c r="EY683"/>
      <c r="EZ683"/>
      <c r="FA683"/>
      <c r="FB683"/>
      <c r="FC683"/>
      <c r="FD683"/>
      <c r="FE683"/>
      <c r="FF683"/>
      <c r="FG683"/>
      <c r="FH683"/>
      <c r="FI683"/>
      <c r="FJ683"/>
      <c r="FK683"/>
      <c r="FL683"/>
      <c r="FM683"/>
      <c r="FN683"/>
      <c r="FO683"/>
      <c r="FP683"/>
      <c r="FQ683"/>
      <c r="FR683"/>
      <c r="FS683"/>
      <c r="FT683"/>
      <c r="FU683"/>
      <c r="FV683"/>
      <c r="FW683"/>
      <c r="FX683"/>
      <c r="FY683"/>
      <c r="FZ683"/>
      <c r="GA683"/>
      <c r="GB683"/>
      <c r="GC683"/>
      <c r="GD683"/>
    </row>
    <row r="684" spans="1:186" s="8" customFormat="1" x14ac:dyDescent="0.2">
      <c r="A684"/>
      <c r="B684"/>
      <c r="C684"/>
      <c r="D684"/>
      <c r="E684"/>
      <c r="F684"/>
      <c r="G684"/>
      <c r="H684"/>
      <c r="I684"/>
      <c r="J684"/>
      <c r="K684"/>
      <c r="L684"/>
      <c r="M684"/>
      <c r="N684"/>
      <c r="O684"/>
      <c r="P684"/>
      <c r="Q684"/>
      <c r="R684"/>
      <c r="S684"/>
      <c r="T684"/>
      <c r="U684"/>
      <c r="V684"/>
      <c r="W684"/>
      <c r="X684"/>
      <c r="Y684"/>
      <c r="Z684"/>
      <c r="AA684"/>
      <c r="AB684"/>
      <c r="AC684"/>
      <c r="AD684"/>
      <c r="AE684"/>
      <c r="AF684"/>
      <c r="AG684"/>
      <c r="AH684"/>
      <c r="AI684"/>
      <c r="AJ684"/>
      <c r="AK684"/>
      <c r="AL684"/>
      <c r="AM684"/>
      <c r="AN684"/>
      <c r="AO684"/>
      <c r="AP684"/>
      <c r="AQ684"/>
      <c r="AR684"/>
      <c r="AS684"/>
      <c r="AT684"/>
      <c r="AU684"/>
      <c r="AV684"/>
      <c r="AW684"/>
      <c r="AX684"/>
      <c r="AY684"/>
      <c r="AZ684"/>
      <c r="BA684"/>
      <c r="BB684"/>
      <c r="BC684"/>
      <c r="BD684"/>
      <c r="BE684"/>
      <c r="BF684"/>
      <c r="BG684"/>
      <c r="BH684"/>
      <c r="BI684"/>
      <c r="BJ684"/>
      <c r="BK684"/>
      <c r="BL684"/>
      <c r="BM684"/>
      <c r="BN684"/>
      <c r="BO684"/>
      <c r="BP684"/>
      <c r="BQ684"/>
      <c r="BR684"/>
      <c r="BS684"/>
      <c r="BT684"/>
      <c r="BU684"/>
      <c r="BV684"/>
      <c r="BW684"/>
      <c r="BX684"/>
      <c r="BY684"/>
      <c r="BZ684"/>
      <c r="CA684"/>
      <c r="CB684"/>
      <c r="CC684"/>
      <c r="CD684"/>
      <c r="CE684"/>
      <c r="CF684"/>
      <c r="CG684"/>
      <c r="CH684"/>
      <c r="CI684"/>
      <c r="CJ684"/>
      <c r="CK684"/>
      <c r="CL684"/>
      <c r="CM684"/>
      <c r="CN684"/>
      <c r="CO684"/>
      <c r="CP684"/>
      <c r="CQ684"/>
      <c r="CR684"/>
      <c r="CS684"/>
      <c r="CT684"/>
      <c r="CU684"/>
      <c r="CV684"/>
      <c r="CW684"/>
      <c r="CX684"/>
      <c r="CY684"/>
      <c r="CZ684"/>
      <c r="DA684"/>
      <c r="DB684"/>
      <c r="DC684"/>
      <c r="DD684"/>
      <c r="DE684"/>
      <c r="DF684"/>
      <c r="DG684"/>
      <c r="DH684"/>
      <c r="DI684"/>
      <c r="DJ684"/>
      <c r="DK684"/>
      <c r="DL684"/>
      <c r="DM684"/>
      <c r="DN684"/>
      <c r="DO684"/>
      <c r="DP684"/>
      <c r="DQ684"/>
      <c r="DR684"/>
      <c r="DS684"/>
      <c r="DT684"/>
      <c r="DU684"/>
      <c r="DV684"/>
      <c r="DW684"/>
      <c r="DX684"/>
      <c r="DY684"/>
      <c r="DZ684"/>
      <c r="EA684"/>
      <c r="EB684"/>
      <c r="EC684"/>
      <c r="ED684"/>
      <c r="EE684"/>
      <c r="EF684"/>
      <c r="EG684"/>
      <c r="EH684"/>
      <c r="EI684"/>
      <c r="EJ684"/>
      <c r="EK684"/>
      <c r="EL684"/>
      <c r="EM684"/>
      <c r="EN684"/>
      <c r="EO684"/>
      <c r="EP684"/>
      <c r="EQ684"/>
      <c r="ER684"/>
      <c r="ES684"/>
      <c r="ET684"/>
      <c r="EU684"/>
      <c r="EV684"/>
      <c r="EW684"/>
      <c r="EX684"/>
      <c r="EY684"/>
      <c r="EZ684"/>
      <c r="FA684"/>
      <c r="FB684"/>
      <c r="FC684"/>
      <c r="FD684"/>
      <c r="FE684"/>
      <c r="FF684"/>
      <c r="FG684"/>
      <c r="FH684"/>
      <c r="FI684"/>
      <c r="FJ684"/>
      <c r="FK684"/>
      <c r="FL684"/>
      <c r="FM684"/>
      <c r="FN684"/>
      <c r="FO684"/>
      <c r="FP684"/>
      <c r="FQ684"/>
      <c r="FR684"/>
      <c r="FS684"/>
      <c r="FT684"/>
      <c r="FU684"/>
      <c r="FV684"/>
      <c r="FW684"/>
      <c r="FX684"/>
      <c r="FY684"/>
      <c r="FZ684"/>
      <c r="GA684"/>
      <c r="GB684"/>
      <c r="GC684"/>
      <c r="GD684"/>
    </row>
    <row r="685" spans="1:186" s="8" customFormat="1" x14ac:dyDescent="0.2">
      <c r="A685"/>
      <c r="B685"/>
      <c r="C685"/>
      <c r="D685"/>
      <c r="E685"/>
      <c r="F685"/>
      <c r="G685"/>
      <c r="H685"/>
      <c r="I685"/>
      <c r="J685"/>
      <c r="K685"/>
      <c r="L685"/>
      <c r="M685"/>
      <c r="N685"/>
      <c r="O685"/>
      <c r="P685"/>
      <c r="Q685"/>
      <c r="R685"/>
      <c r="S685"/>
      <c r="T685"/>
      <c r="U685"/>
      <c r="V685"/>
      <c r="W685"/>
      <c r="X685"/>
      <c r="Y685"/>
      <c r="Z685"/>
      <c r="AA685"/>
      <c r="AB685"/>
      <c r="AC685"/>
      <c r="AD685"/>
      <c r="AE685"/>
      <c r="AF685"/>
      <c r="AG685"/>
      <c r="AH685"/>
      <c r="AI685"/>
      <c r="AJ685"/>
      <c r="AK685"/>
      <c r="AL685"/>
      <c r="AM685"/>
      <c r="AN685"/>
      <c r="AO685"/>
      <c r="AP685"/>
      <c r="AQ685"/>
      <c r="AR685"/>
      <c r="AS685"/>
      <c r="AT685"/>
      <c r="AU685"/>
      <c r="AV685"/>
      <c r="AW685"/>
      <c r="AX685"/>
      <c r="AY685"/>
      <c r="AZ685"/>
      <c r="BA685"/>
      <c r="BB685"/>
      <c r="BC685"/>
      <c r="BD685"/>
      <c r="BE685"/>
      <c r="BF685"/>
      <c r="BG685"/>
      <c r="BH685"/>
      <c r="BI685"/>
      <c r="BJ685"/>
      <c r="BK685"/>
      <c r="BL685"/>
      <c r="BM685"/>
      <c r="BN685"/>
      <c r="BO685"/>
      <c r="BP685"/>
      <c r="BQ685"/>
      <c r="BR685"/>
      <c r="BS685"/>
      <c r="BT685"/>
      <c r="BU685"/>
      <c r="BV685"/>
      <c r="BW685"/>
      <c r="BX685"/>
      <c r="BY685"/>
      <c r="BZ685"/>
      <c r="CA685"/>
      <c r="CB685"/>
      <c r="CC685"/>
      <c r="CD685"/>
      <c r="CE685"/>
      <c r="CF685"/>
      <c r="CG685"/>
      <c r="CH685"/>
      <c r="CI685"/>
      <c r="CJ685"/>
      <c r="CK685"/>
      <c r="CL685"/>
      <c r="CM685"/>
      <c r="CN685"/>
      <c r="CO685"/>
      <c r="CP685"/>
      <c r="CQ685"/>
      <c r="CR685"/>
      <c r="CS685"/>
      <c r="CT685"/>
      <c r="CU685"/>
      <c r="CV685"/>
      <c r="CW685"/>
      <c r="CX685"/>
      <c r="CY685"/>
      <c r="CZ685"/>
      <c r="DA685"/>
      <c r="DB685"/>
      <c r="DC685"/>
      <c r="DD685"/>
      <c r="DE685"/>
      <c r="DF685"/>
      <c r="DG685"/>
      <c r="DH685"/>
      <c r="DI685"/>
      <c r="DJ685"/>
      <c r="DK685"/>
      <c r="DL685"/>
      <c r="DM685"/>
      <c r="DN685"/>
      <c r="DO685"/>
      <c r="DP685"/>
      <c r="DQ685"/>
      <c r="DR685"/>
      <c r="DS685"/>
      <c r="DT685"/>
      <c r="DU685"/>
      <c r="DV685"/>
      <c r="DW685"/>
      <c r="DX685"/>
      <c r="DY685"/>
      <c r="DZ685"/>
      <c r="EA685"/>
      <c r="EB685"/>
      <c r="EC685"/>
      <c r="ED685"/>
      <c r="EE685"/>
      <c r="EF685"/>
      <c r="EG685"/>
      <c r="EH685"/>
      <c r="EI685"/>
      <c r="EJ685"/>
      <c r="EK685"/>
      <c r="EL685"/>
      <c r="EM685"/>
      <c r="EN685"/>
      <c r="EO685"/>
      <c r="EP685"/>
      <c r="EQ685"/>
      <c r="ER685"/>
      <c r="ES685"/>
      <c r="ET685"/>
      <c r="EU685"/>
      <c r="EV685"/>
      <c r="EW685"/>
      <c r="EX685"/>
      <c r="EY685"/>
      <c r="EZ685"/>
      <c r="FA685"/>
      <c r="FB685"/>
      <c r="FC685"/>
      <c r="FD685"/>
      <c r="FE685"/>
      <c r="FF685"/>
      <c r="FG685"/>
      <c r="FH685"/>
      <c r="FI685"/>
      <c r="FJ685"/>
      <c r="FK685"/>
      <c r="FL685"/>
      <c r="FM685"/>
      <c r="FN685"/>
      <c r="FO685"/>
      <c r="FP685"/>
      <c r="FQ685"/>
      <c r="FR685"/>
      <c r="FS685"/>
      <c r="FT685"/>
      <c r="FU685"/>
      <c r="FV685"/>
      <c r="FW685"/>
      <c r="FX685"/>
      <c r="FY685"/>
      <c r="FZ685"/>
      <c r="GA685"/>
      <c r="GB685"/>
      <c r="GC685"/>
      <c r="GD685"/>
    </row>
    <row r="686" spans="1:186" s="8" customFormat="1" x14ac:dyDescent="0.2">
      <c r="A686"/>
      <c r="B686"/>
      <c r="C686"/>
      <c r="D686"/>
      <c r="E686"/>
      <c r="F686"/>
      <c r="G686"/>
      <c r="H686"/>
      <c r="I686"/>
      <c r="J686"/>
      <c r="K686"/>
      <c r="L686"/>
      <c r="M686"/>
      <c r="N686"/>
      <c r="O686"/>
      <c r="P686"/>
      <c r="Q686"/>
      <c r="R686"/>
      <c r="S686"/>
      <c r="T686"/>
      <c r="U686"/>
      <c r="V686"/>
      <c r="W686"/>
      <c r="X686"/>
      <c r="Y686"/>
      <c r="Z686"/>
      <c r="AA686"/>
      <c r="AB686"/>
      <c r="AC686"/>
      <c r="AD686"/>
      <c r="AE686"/>
      <c r="AF686"/>
      <c r="AG686"/>
      <c r="AH686"/>
      <c r="AI686"/>
      <c r="AJ686"/>
      <c r="AK686"/>
      <c r="AL686"/>
      <c r="AM686"/>
      <c r="AN686"/>
      <c r="AO686"/>
      <c r="AP686"/>
      <c r="AQ686"/>
      <c r="AR686"/>
      <c r="AS686"/>
      <c r="AT686"/>
      <c r="AU686"/>
      <c r="AV686"/>
      <c r="AW686"/>
      <c r="AX686"/>
      <c r="AY686"/>
      <c r="AZ686"/>
      <c r="BA686"/>
      <c r="BB686"/>
      <c r="BC686"/>
      <c r="BD686"/>
      <c r="BE686"/>
      <c r="BF686"/>
      <c r="BG686"/>
      <c r="BH686"/>
      <c r="BI686"/>
      <c r="BJ686"/>
      <c r="BK686"/>
      <c r="BL686"/>
      <c r="BM686"/>
      <c r="BN686"/>
      <c r="BO686"/>
      <c r="BP686"/>
      <c r="BQ686"/>
      <c r="BR686"/>
      <c r="BS686"/>
      <c r="BT686"/>
      <c r="BU686"/>
      <c r="BV686"/>
      <c r="BW686"/>
      <c r="BX686"/>
      <c r="BY686"/>
      <c r="BZ686"/>
      <c r="CA686"/>
      <c r="CB686"/>
      <c r="CC686"/>
      <c r="CD686"/>
      <c r="CE686"/>
      <c r="CF686"/>
      <c r="CG686"/>
      <c r="CH686"/>
      <c r="CI686"/>
      <c r="CJ686"/>
      <c r="CK686"/>
      <c r="CL686"/>
      <c r="CM686"/>
      <c r="CN686"/>
      <c r="CO686"/>
      <c r="CP686"/>
      <c r="CQ686"/>
      <c r="CR686"/>
      <c r="CS686"/>
      <c r="CT686"/>
      <c r="CU686"/>
      <c r="CV686"/>
      <c r="CW686"/>
      <c r="CX686"/>
      <c r="CY686"/>
      <c r="CZ686"/>
      <c r="DA686"/>
      <c r="DB686"/>
      <c r="DC686"/>
      <c r="DD686"/>
      <c r="DE686"/>
      <c r="DF686"/>
      <c r="DG686"/>
      <c r="DH686"/>
      <c r="DI686"/>
      <c r="DJ686"/>
      <c r="DK686"/>
      <c r="DL686"/>
      <c r="DM686"/>
      <c r="DN686"/>
      <c r="DO686"/>
      <c r="DP686"/>
      <c r="DQ686"/>
      <c r="DR686"/>
      <c r="DS686"/>
      <c r="DT686"/>
      <c r="DU686"/>
      <c r="DV686"/>
      <c r="DW686"/>
      <c r="DX686"/>
      <c r="DY686"/>
      <c r="DZ686"/>
      <c r="EA686"/>
      <c r="EB686"/>
      <c r="EC686"/>
      <c r="ED686"/>
      <c r="EE686"/>
      <c r="EF686"/>
      <c r="EG686"/>
      <c r="EH686"/>
      <c r="EI686"/>
      <c r="EJ686"/>
      <c r="EK686"/>
      <c r="EL686"/>
      <c r="EM686"/>
      <c r="EN686"/>
      <c r="EO686"/>
      <c r="EP686"/>
      <c r="EQ686"/>
      <c r="ER686"/>
      <c r="ES686"/>
      <c r="ET686"/>
      <c r="EU686"/>
      <c r="EV686"/>
      <c r="EW686"/>
      <c r="EX686"/>
      <c r="EY686"/>
      <c r="EZ686"/>
      <c r="FA686"/>
      <c r="FB686"/>
      <c r="FC686"/>
      <c r="FD686"/>
      <c r="FE686"/>
      <c r="FF686"/>
      <c r="FG686"/>
      <c r="FH686"/>
      <c r="FI686"/>
      <c r="FJ686"/>
      <c r="FK686"/>
      <c r="FL686"/>
      <c r="FM686"/>
      <c r="FN686"/>
      <c r="FO686"/>
      <c r="FP686"/>
      <c r="FQ686"/>
      <c r="FR686"/>
      <c r="FS686"/>
      <c r="FT686"/>
      <c r="FU686"/>
      <c r="FV686"/>
      <c r="FW686"/>
      <c r="FX686"/>
      <c r="FY686"/>
      <c r="FZ686"/>
      <c r="GA686"/>
      <c r="GB686"/>
      <c r="GC686"/>
      <c r="GD686"/>
    </row>
    <row r="687" spans="1:186" s="8" customFormat="1" x14ac:dyDescent="0.2">
      <c r="A687"/>
      <c r="B687"/>
      <c r="C687"/>
      <c r="D687"/>
      <c r="E687"/>
      <c r="F687"/>
      <c r="G687"/>
      <c r="H687"/>
      <c r="I687"/>
      <c r="J687"/>
      <c r="K687"/>
      <c r="L687"/>
      <c r="M687"/>
      <c r="N687"/>
      <c r="O687"/>
      <c r="P687"/>
      <c r="Q687"/>
      <c r="R687"/>
      <c r="S687"/>
      <c r="T687"/>
      <c r="U687"/>
      <c r="V687"/>
      <c r="W687"/>
      <c r="X687"/>
      <c r="Y687"/>
      <c r="Z687"/>
      <c r="AA687"/>
      <c r="AB687"/>
      <c r="AC687"/>
      <c r="AD687"/>
      <c r="AE687"/>
      <c r="AF687"/>
      <c r="AG687"/>
      <c r="AH687"/>
      <c r="AI687"/>
      <c r="AJ687"/>
      <c r="AK687"/>
      <c r="AL687"/>
      <c r="AM687"/>
      <c r="AN687"/>
      <c r="AO687"/>
      <c r="AP687"/>
      <c r="AQ687"/>
      <c r="AR687"/>
      <c r="AS687"/>
      <c r="AT687"/>
      <c r="AU687"/>
      <c r="AV687"/>
      <c r="AW687"/>
      <c r="AX687"/>
      <c r="AY687"/>
      <c r="AZ687"/>
      <c r="BA687"/>
      <c r="BB687"/>
      <c r="BC687"/>
      <c r="BD687"/>
      <c r="BE687"/>
      <c r="BF687"/>
      <c r="BG687"/>
      <c r="BH687"/>
      <c r="BI687"/>
      <c r="BJ687"/>
      <c r="BK687"/>
      <c r="BL687"/>
      <c r="BM687"/>
      <c r="BN687"/>
      <c r="BO687"/>
      <c r="BP687"/>
      <c r="BQ687"/>
      <c r="BR687"/>
      <c r="BS687"/>
      <c r="BT687"/>
      <c r="BU687"/>
      <c r="BV687"/>
      <c r="BW687"/>
      <c r="BX687"/>
      <c r="BY687"/>
      <c r="BZ687"/>
      <c r="CA687"/>
      <c r="CB687"/>
      <c r="CC687"/>
      <c r="CD687"/>
      <c r="CE687"/>
      <c r="CF687"/>
      <c r="CG687"/>
      <c r="CH687"/>
      <c r="CI687"/>
      <c r="CJ687"/>
      <c r="CK687"/>
      <c r="CL687"/>
      <c r="CM687"/>
      <c r="CN687"/>
      <c r="CO687"/>
      <c r="CP687"/>
      <c r="CQ687"/>
      <c r="CR687"/>
      <c r="CS687"/>
      <c r="CT687"/>
      <c r="CU687"/>
      <c r="CV687"/>
      <c r="CW687"/>
      <c r="CX687"/>
      <c r="CY687"/>
      <c r="CZ687"/>
      <c r="DA687"/>
      <c r="DB687"/>
      <c r="DC687"/>
      <c r="DD687"/>
      <c r="DE687"/>
      <c r="DF687"/>
      <c r="DG687"/>
      <c r="DH687"/>
      <c r="DI687"/>
      <c r="DJ687"/>
      <c r="DK687"/>
      <c r="DL687"/>
      <c r="DM687"/>
      <c r="DN687"/>
      <c r="DO687"/>
      <c r="DP687"/>
      <c r="DQ687"/>
      <c r="DR687"/>
      <c r="DS687"/>
      <c r="DT687"/>
      <c r="DU687"/>
      <c r="DV687"/>
      <c r="DW687"/>
      <c r="DX687"/>
      <c r="DY687"/>
      <c r="DZ687"/>
      <c r="EA687"/>
      <c r="EB687"/>
      <c r="EC687"/>
      <c r="ED687"/>
      <c r="EE687"/>
      <c r="EF687"/>
      <c r="EG687"/>
      <c r="EH687"/>
      <c r="EI687"/>
      <c r="EJ687"/>
      <c r="EK687"/>
      <c r="EL687"/>
      <c r="EM687"/>
      <c r="EN687"/>
      <c r="EO687"/>
      <c r="EP687"/>
      <c r="EQ687"/>
      <c r="ER687"/>
      <c r="ES687"/>
      <c r="ET687"/>
      <c r="EU687"/>
      <c r="EV687"/>
      <c r="EW687"/>
      <c r="EX687"/>
      <c r="EY687"/>
      <c r="EZ687"/>
      <c r="FA687"/>
      <c r="FB687"/>
      <c r="FC687"/>
      <c r="FD687"/>
      <c r="FE687"/>
      <c r="FF687"/>
      <c r="FG687"/>
      <c r="FH687"/>
      <c r="FI687"/>
      <c r="FJ687"/>
      <c r="FK687"/>
      <c r="FL687"/>
      <c r="FM687"/>
      <c r="FN687"/>
      <c r="FO687"/>
      <c r="FP687"/>
      <c r="FQ687"/>
      <c r="FR687"/>
      <c r="FS687"/>
      <c r="FT687"/>
      <c r="FU687"/>
      <c r="FV687"/>
      <c r="FW687"/>
      <c r="FX687"/>
      <c r="FY687"/>
      <c r="FZ687"/>
      <c r="GA687"/>
      <c r="GB687"/>
      <c r="GC687"/>
      <c r="GD687"/>
    </row>
    <row r="688" spans="1:186" s="8" customFormat="1" x14ac:dyDescent="0.2">
      <c r="A688"/>
      <c r="B688"/>
      <c r="C688"/>
      <c r="D688"/>
      <c r="E688"/>
      <c r="F688"/>
      <c r="G688"/>
      <c r="H688"/>
      <c r="I688"/>
      <c r="J688"/>
      <c r="K688"/>
      <c r="L688"/>
      <c r="M688"/>
      <c r="N688"/>
      <c r="O688"/>
      <c r="P688"/>
      <c r="Q688"/>
      <c r="R688"/>
      <c r="S688"/>
      <c r="T688"/>
      <c r="U688"/>
      <c r="V688"/>
      <c r="W688"/>
      <c r="X688"/>
      <c r="Y688"/>
      <c r="Z688"/>
      <c r="AA688"/>
      <c r="AB688"/>
      <c r="AC688"/>
      <c r="AD688"/>
      <c r="AE688"/>
      <c r="AF688"/>
      <c r="AG688"/>
      <c r="AH688"/>
      <c r="AI688"/>
      <c r="AJ688"/>
      <c r="AK688"/>
      <c r="AL688"/>
      <c r="AM688"/>
      <c r="AN688"/>
      <c r="AO688"/>
      <c r="AP688"/>
      <c r="AQ688"/>
      <c r="AR688"/>
      <c r="AS688"/>
      <c r="AT688"/>
      <c r="AU688"/>
      <c r="AV688"/>
      <c r="AW688"/>
      <c r="AX688"/>
      <c r="AY688"/>
      <c r="AZ688"/>
      <c r="BA688"/>
      <c r="BB688"/>
      <c r="BC688"/>
      <c r="BD688"/>
      <c r="BE688"/>
      <c r="BF688"/>
      <c r="BG688"/>
      <c r="BH688"/>
      <c r="BI688"/>
      <c r="BJ688"/>
      <c r="BK688"/>
      <c r="BL688"/>
      <c r="BM688"/>
      <c r="BN688"/>
      <c r="BO688"/>
      <c r="BP688"/>
      <c r="BQ688"/>
      <c r="BR688"/>
      <c r="BS688"/>
      <c r="BT688"/>
      <c r="BU688"/>
      <c r="BV688"/>
      <c r="BW688"/>
      <c r="BX688"/>
      <c r="BY688"/>
      <c r="BZ688"/>
      <c r="CA688"/>
      <c r="CB688"/>
      <c r="CC688"/>
      <c r="CD688"/>
      <c r="CE688"/>
      <c r="CF688"/>
      <c r="CG688"/>
      <c r="CH688"/>
      <c r="CI688"/>
      <c r="CJ688"/>
      <c r="CK688"/>
      <c r="CL688"/>
      <c r="CM688"/>
      <c r="CN688"/>
      <c r="CO688"/>
      <c r="CP688"/>
      <c r="CQ688"/>
      <c r="CR688"/>
      <c r="CS688"/>
      <c r="CT688"/>
      <c r="CU688"/>
      <c r="CV688"/>
      <c r="CW688"/>
      <c r="CX688"/>
      <c r="CY688"/>
      <c r="CZ688"/>
      <c r="DA688"/>
      <c r="DB688"/>
      <c r="DC688"/>
      <c r="DD688"/>
      <c r="DE688"/>
      <c r="DF688"/>
      <c r="DG688"/>
      <c r="DH688"/>
      <c r="DI688"/>
      <c r="DJ688"/>
      <c r="DK688"/>
      <c r="DL688"/>
      <c r="DM688"/>
      <c r="DN688"/>
      <c r="DO688"/>
      <c r="DP688"/>
      <c r="DQ688"/>
      <c r="DR688"/>
      <c r="DS688"/>
      <c r="DT688"/>
      <c r="DU688"/>
      <c r="DV688"/>
      <c r="DW688"/>
      <c r="DX688"/>
      <c r="DY688"/>
      <c r="DZ688"/>
      <c r="EA688"/>
      <c r="EB688"/>
      <c r="EC688"/>
      <c r="ED688"/>
      <c r="EE688"/>
      <c r="EF688"/>
      <c r="EG688"/>
      <c r="EH688"/>
      <c r="EI688"/>
      <c r="EJ688"/>
      <c r="EK688"/>
      <c r="EL688"/>
      <c r="EM688"/>
      <c r="EN688"/>
      <c r="EO688"/>
      <c r="EP688"/>
      <c r="EQ688"/>
      <c r="ER688"/>
      <c r="ES688"/>
      <c r="ET688"/>
      <c r="EU688"/>
      <c r="EV688"/>
      <c r="EW688"/>
      <c r="EX688"/>
      <c r="EY688"/>
      <c r="EZ688"/>
      <c r="FA688"/>
      <c r="FB688"/>
      <c r="FC688"/>
      <c r="FD688"/>
      <c r="FE688"/>
      <c r="FF688"/>
      <c r="FG688"/>
      <c r="FH688"/>
      <c r="FI688"/>
      <c r="FJ688"/>
      <c r="FK688"/>
      <c r="FL688"/>
      <c r="FM688"/>
      <c r="FN688"/>
      <c r="FO688"/>
      <c r="FP688"/>
      <c r="FQ688"/>
      <c r="FR688"/>
      <c r="FS688"/>
      <c r="FT688"/>
      <c r="FU688"/>
      <c r="FV688"/>
      <c r="FW688"/>
      <c r="FX688"/>
      <c r="FY688"/>
      <c r="FZ688"/>
      <c r="GA688"/>
      <c r="GB688"/>
      <c r="GC688"/>
      <c r="GD688"/>
    </row>
    <row r="689" spans="1:186" s="8" customFormat="1" x14ac:dyDescent="0.2">
      <c r="A689"/>
      <c r="B689"/>
      <c r="C689"/>
      <c r="D689"/>
      <c r="E689"/>
      <c r="F689"/>
      <c r="G689"/>
      <c r="H689"/>
      <c r="I689"/>
      <c r="J689"/>
      <c r="K689"/>
      <c r="L689"/>
      <c r="M689"/>
      <c r="N689"/>
      <c r="O689"/>
      <c r="P689"/>
      <c r="Q689"/>
      <c r="R689"/>
      <c r="S689"/>
      <c r="T689"/>
      <c r="U689"/>
      <c r="V689"/>
      <c r="W689"/>
      <c r="X689"/>
      <c r="Y689"/>
      <c r="Z689"/>
      <c r="AA689"/>
      <c r="AB689"/>
      <c r="AC689"/>
      <c r="AD689"/>
      <c r="AE689"/>
      <c r="AF689"/>
      <c r="AG689"/>
      <c r="AH689"/>
      <c r="AI689"/>
      <c r="AJ689"/>
      <c r="AK689"/>
      <c r="AL689"/>
      <c r="AM689"/>
      <c r="AN689"/>
      <c r="AO689"/>
      <c r="AP689"/>
      <c r="AQ689"/>
      <c r="AR689"/>
      <c r="AS689"/>
      <c r="AT689"/>
      <c r="AU689"/>
      <c r="AV689"/>
      <c r="AW689"/>
      <c r="AX689"/>
      <c r="AY689"/>
      <c r="AZ689"/>
      <c r="BA689"/>
      <c r="BB689"/>
      <c r="BC689"/>
      <c r="BD689"/>
      <c r="BE689"/>
      <c r="BF689"/>
      <c r="BG689"/>
      <c r="BH689"/>
      <c r="BI689"/>
      <c r="BJ689"/>
      <c r="BK689"/>
      <c r="BL689"/>
      <c r="BM689"/>
      <c r="BN689"/>
      <c r="BO689"/>
      <c r="BP689"/>
      <c r="BQ689"/>
      <c r="BR689"/>
      <c r="BS689"/>
      <c r="BT689"/>
      <c r="BU689"/>
      <c r="BV689"/>
      <c r="BW689"/>
      <c r="BX689"/>
      <c r="BY689"/>
      <c r="BZ689"/>
      <c r="CA689"/>
      <c r="CB689"/>
      <c r="CC689"/>
      <c r="CD689"/>
      <c r="CE689"/>
      <c r="CF689"/>
      <c r="CG689"/>
      <c r="CH689"/>
      <c r="CI689"/>
      <c r="CJ689"/>
      <c r="CK689"/>
      <c r="CL689"/>
      <c r="CM689"/>
      <c r="CN689"/>
      <c r="CO689"/>
      <c r="CP689"/>
      <c r="CQ689"/>
      <c r="CR689"/>
      <c r="CS689"/>
      <c r="CT689"/>
      <c r="CU689"/>
      <c r="CV689"/>
      <c r="CW689"/>
      <c r="CX689"/>
      <c r="CY689"/>
      <c r="CZ689"/>
      <c r="DA689"/>
      <c r="DB689"/>
      <c r="DC689"/>
      <c r="DD689"/>
      <c r="DE689"/>
      <c r="DF689"/>
      <c r="DG689"/>
      <c r="DH689"/>
      <c r="DI689"/>
      <c r="DJ689"/>
      <c r="DK689"/>
      <c r="DL689"/>
      <c r="DM689"/>
      <c r="DN689"/>
      <c r="DO689"/>
      <c r="DP689"/>
      <c r="DQ689"/>
      <c r="DR689"/>
      <c r="DS689"/>
      <c r="DT689"/>
      <c r="DU689"/>
      <c r="DV689"/>
      <c r="DW689"/>
      <c r="DX689"/>
      <c r="DY689"/>
      <c r="DZ689"/>
      <c r="EA689"/>
      <c r="EB689"/>
      <c r="EC689"/>
      <c r="ED689"/>
      <c r="EE689"/>
      <c r="EF689"/>
      <c r="EG689"/>
      <c r="EH689"/>
      <c r="EI689"/>
      <c r="EJ689"/>
      <c r="EK689"/>
      <c r="EL689"/>
      <c r="EM689"/>
      <c r="EN689"/>
      <c r="EO689"/>
      <c r="EP689"/>
      <c r="EQ689"/>
      <c r="ER689"/>
      <c r="ES689"/>
      <c r="ET689"/>
      <c r="EU689"/>
      <c r="EV689"/>
      <c r="EW689"/>
      <c r="EX689"/>
      <c r="EY689"/>
      <c r="EZ689"/>
      <c r="FA689"/>
      <c r="FB689"/>
      <c r="FC689"/>
      <c r="FD689"/>
      <c r="FE689"/>
      <c r="FF689"/>
      <c r="FG689"/>
      <c r="FH689"/>
      <c r="FI689"/>
      <c r="FJ689"/>
      <c r="FK689"/>
      <c r="FL689"/>
      <c r="FM689"/>
      <c r="FN689"/>
      <c r="FO689"/>
      <c r="FP689"/>
      <c r="FQ689"/>
      <c r="FR689"/>
      <c r="FS689"/>
      <c r="FT689"/>
      <c r="FU689"/>
      <c r="FV689"/>
      <c r="FW689"/>
      <c r="FX689"/>
      <c r="FY689"/>
      <c r="FZ689"/>
      <c r="GA689"/>
      <c r="GB689"/>
      <c r="GC689"/>
      <c r="GD689"/>
    </row>
    <row r="690" spans="1:186" s="8" customFormat="1" x14ac:dyDescent="0.2">
      <c r="A690"/>
      <c r="B690"/>
      <c r="C690"/>
      <c r="D690"/>
      <c r="E690"/>
      <c r="F690"/>
      <c r="G690"/>
      <c r="H690"/>
      <c r="I690"/>
      <c r="J690"/>
      <c r="K690"/>
      <c r="L690"/>
      <c r="M690"/>
      <c r="N690"/>
      <c r="O690"/>
      <c r="P690"/>
      <c r="Q690"/>
      <c r="R690"/>
      <c r="S690"/>
      <c r="T690"/>
      <c r="U690"/>
      <c r="V690"/>
      <c r="W690"/>
      <c r="X690"/>
      <c r="Y690"/>
      <c r="Z690"/>
      <c r="AA690"/>
      <c r="AB690"/>
      <c r="AC690"/>
      <c r="AD690"/>
      <c r="AE690"/>
      <c r="AF690"/>
      <c r="AG690"/>
      <c r="AH690"/>
      <c r="AI690"/>
      <c r="AJ690"/>
      <c r="AK690"/>
      <c r="AL690"/>
      <c r="AM690"/>
      <c r="AN690"/>
      <c r="AO690"/>
      <c r="AP690"/>
      <c r="AQ690"/>
      <c r="AR690"/>
      <c r="AS690"/>
      <c r="AT690"/>
      <c r="AU690"/>
      <c r="AV690"/>
      <c r="AW690"/>
      <c r="AX690"/>
      <c r="AY690"/>
      <c r="AZ690"/>
      <c r="BA690"/>
      <c r="BB690"/>
      <c r="BC690"/>
      <c r="BD690"/>
      <c r="BE690"/>
      <c r="BF690"/>
      <c r="BG690"/>
      <c r="BH690"/>
      <c r="BI690"/>
      <c r="BJ690"/>
      <c r="BK690"/>
      <c r="BL690"/>
      <c r="BM690"/>
      <c r="BN690"/>
      <c r="BO690"/>
      <c r="BP690"/>
      <c r="BQ690"/>
      <c r="BR690"/>
      <c r="BS690"/>
      <c r="BT690"/>
      <c r="BU690"/>
      <c r="BV690"/>
      <c r="BW690"/>
      <c r="BX690"/>
      <c r="BY690"/>
      <c r="BZ690"/>
      <c r="CA690"/>
      <c r="CB690"/>
      <c r="CC690"/>
      <c r="CD690"/>
      <c r="CE690"/>
      <c r="CF690"/>
      <c r="CG690"/>
      <c r="CH690"/>
      <c r="CI690"/>
      <c r="CJ690"/>
      <c r="CK690"/>
      <c r="CL690"/>
      <c r="CM690"/>
      <c r="CN690"/>
      <c r="CO690"/>
      <c r="CP690"/>
      <c r="CQ690"/>
      <c r="CR690"/>
      <c r="CS690"/>
      <c r="CT690"/>
      <c r="CU690"/>
      <c r="CV690"/>
      <c r="CW690"/>
      <c r="CX690"/>
      <c r="CY690"/>
      <c r="CZ690"/>
      <c r="DA690"/>
      <c r="DB690"/>
      <c r="DC690"/>
      <c r="DD690"/>
      <c r="DE690"/>
      <c r="DF690"/>
      <c r="DG690"/>
      <c r="DH690"/>
      <c r="DI690"/>
      <c r="DJ690"/>
      <c r="DK690"/>
      <c r="DL690"/>
      <c r="DM690"/>
      <c r="DN690"/>
      <c r="DO690"/>
      <c r="DP690"/>
      <c r="DQ690"/>
      <c r="DR690"/>
      <c r="DS690"/>
      <c r="DT690"/>
      <c r="DU690"/>
      <c r="DV690"/>
      <c r="DW690"/>
      <c r="DX690"/>
      <c r="DY690"/>
      <c r="DZ690"/>
      <c r="EA690"/>
      <c r="EB690"/>
      <c r="EC690"/>
      <c r="ED690"/>
      <c r="EE690"/>
      <c r="EF690"/>
      <c r="EG690"/>
      <c r="EH690"/>
      <c r="EI690"/>
      <c r="EJ690"/>
      <c r="EK690"/>
      <c r="EL690"/>
      <c r="EM690"/>
      <c r="EN690"/>
      <c r="EO690"/>
      <c r="EP690"/>
      <c r="EQ690"/>
      <c r="ER690"/>
      <c r="ES690"/>
      <c r="ET690"/>
      <c r="EU690"/>
      <c r="EV690"/>
      <c r="EW690"/>
      <c r="EX690"/>
      <c r="EY690"/>
      <c r="EZ690"/>
      <c r="FA690"/>
      <c r="FB690"/>
      <c r="FC690"/>
      <c r="FD690"/>
      <c r="FE690"/>
      <c r="FF690"/>
      <c r="FG690"/>
      <c r="FH690"/>
      <c r="FI690"/>
      <c r="FJ690"/>
      <c r="FK690"/>
      <c r="FL690"/>
      <c r="FM690"/>
      <c r="FN690"/>
      <c r="FO690"/>
      <c r="FP690"/>
      <c r="FQ690"/>
      <c r="FR690"/>
      <c r="FS690"/>
      <c r="FT690"/>
      <c r="FU690"/>
      <c r="FV690"/>
      <c r="FW690"/>
      <c r="FX690"/>
      <c r="FY690"/>
      <c r="FZ690"/>
      <c r="GA690"/>
      <c r="GB690"/>
      <c r="GC690"/>
      <c r="GD690"/>
    </row>
    <row r="691" spans="1:186" s="8" customFormat="1" x14ac:dyDescent="0.2">
      <c r="A691"/>
      <c r="B691"/>
      <c r="C691"/>
      <c r="D691"/>
      <c r="E691"/>
      <c r="F691"/>
      <c r="G691"/>
      <c r="H691"/>
      <c r="I691"/>
      <c r="J691"/>
      <c r="K691"/>
      <c r="L691"/>
      <c r="M691"/>
      <c r="N691"/>
      <c r="O691"/>
      <c r="P691"/>
      <c r="Q691"/>
      <c r="R691"/>
      <c r="S691"/>
      <c r="T691"/>
      <c r="U691"/>
      <c r="V691"/>
      <c r="W691"/>
      <c r="X691"/>
      <c r="Y691"/>
      <c r="Z691"/>
      <c r="AA691"/>
      <c r="AB691"/>
      <c r="AC691"/>
      <c r="AD691"/>
      <c r="AE691"/>
      <c r="AF691"/>
      <c r="AG691"/>
      <c r="AH691"/>
      <c r="AI691"/>
      <c r="AJ691"/>
      <c r="AK691"/>
      <c r="AL691"/>
      <c r="AM691"/>
      <c r="AN691"/>
      <c r="AO691"/>
      <c r="AP691"/>
      <c r="AQ691"/>
      <c r="AR691"/>
      <c r="AS691"/>
      <c r="AT691"/>
      <c r="AU691"/>
      <c r="AV691"/>
      <c r="AW691"/>
      <c r="AX691"/>
      <c r="AY691"/>
      <c r="AZ691"/>
      <c r="BA691"/>
      <c r="BB691"/>
      <c r="BC691"/>
      <c r="BD691"/>
      <c r="BE691"/>
      <c r="BF691"/>
      <c r="BG691"/>
      <c r="BH691"/>
      <c r="BI691"/>
      <c r="BJ691"/>
      <c r="BK691"/>
      <c r="BL691"/>
      <c r="BM691"/>
      <c r="BN691"/>
      <c r="BO691"/>
      <c r="BP691"/>
      <c r="BQ691"/>
      <c r="BR691"/>
      <c r="BS691"/>
      <c r="BT691"/>
      <c r="BU691"/>
      <c r="BV691"/>
      <c r="BW691"/>
      <c r="BX691"/>
      <c r="BY691"/>
      <c r="BZ691"/>
      <c r="CA691"/>
      <c r="CB691"/>
      <c r="CC691"/>
      <c r="CD691"/>
      <c r="CE691"/>
      <c r="CF691"/>
      <c r="CG691"/>
      <c r="CH691"/>
      <c r="CI691"/>
      <c r="CJ691"/>
      <c r="CK691"/>
      <c r="CL691"/>
      <c r="CM691"/>
      <c r="CN691"/>
      <c r="CO691"/>
      <c r="CP691"/>
      <c r="CQ691"/>
      <c r="CR691"/>
      <c r="CS691"/>
      <c r="CT691"/>
      <c r="CU691"/>
      <c r="CV691"/>
      <c r="CW691"/>
      <c r="CX691"/>
      <c r="CY691"/>
      <c r="CZ691"/>
      <c r="DA691"/>
      <c r="DB691"/>
      <c r="DC691"/>
      <c r="DD691"/>
      <c r="DE691"/>
      <c r="DF691"/>
      <c r="DG691"/>
      <c r="DH691"/>
      <c r="DI691"/>
      <c r="DJ691"/>
      <c r="DK691"/>
      <c r="DL691"/>
      <c r="DM691"/>
      <c r="DN691"/>
      <c r="DO691"/>
      <c r="DP691"/>
      <c r="DQ691"/>
      <c r="DR691"/>
      <c r="DS691"/>
      <c r="DT691"/>
      <c r="DU691"/>
      <c r="DV691"/>
      <c r="DW691"/>
      <c r="DX691"/>
      <c r="DY691"/>
      <c r="DZ691"/>
      <c r="EA691"/>
      <c r="EB691"/>
      <c r="EC691"/>
      <c r="ED691"/>
      <c r="EE691"/>
      <c r="EF691"/>
      <c r="EG691"/>
      <c r="EH691"/>
      <c r="EI691"/>
      <c r="EJ691"/>
      <c r="EK691"/>
      <c r="EL691"/>
      <c r="EM691"/>
      <c r="EN691"/>
      <c r="EO691"/>
      <c r="EP691"/>
      <c r="EQ691"/>
      <c r="ER691"/>
      <c r="ES691"/>
      <c r="ET691"/>
      <c r="EU691"/>
      <c r="EV691"/>
      <c r="EW691"/>
      <c r="EX691"/>
      <c r="EY691"/>
      <c r="EZ691"/>
      <c r="FA691"/>
      <c r="FB691"/>
      <c r="FC691"/>
      <c r="FD691"/>
      <c r="FE691"/>
      <c r="FF691"/>
      <c r="FG691"/>
      <c r="FH691"/>
      <c r="FI691"/>
      <c r="FJ691"/>
      <c r="FK691"/>
      <c r="FL691"/>
      <c r="FM691"/>
      <c r="FN691"/>
      <c r="FO691"/>
      <c r="FP691"/>
      <c r="FQ691"/>
      <c r="FR691"/>
      <c r="FS691"/>
      <c r="FT691"/>
      <c r="FU691"/>
      <c r="FV691"/>
      <c r="FW691"/>
      <c r="FX691"/>
      <c r="FY691"/>
      <c r="FZ691"/>
      <c r="GA691"/>
      <c r="GB691"/>
      <c r="GC691"/>
      <c r="GD691"/>
    </row>
    <row r="692" spans="1:186" s="8" customFormat="1" x14ac:dyDescent="0.2">
      <c r="A692"/>
      <c r="B692"/>
      <c r="C692"/>
      <c r="D692"/>
      <c r="E692"/>
      <c r="F692"/>
      <c r="G692"/>
      <c r="H692"/>
      <c r="I692"/>
      <c r="J692"/>
      <c r="K692"/>
      <c r="L692"/>
      <c r="M692"/>
      <c r="N692"/>
      <c r="O692"/>
      <c r="P692"/>
      <c r="Q692"/>
      <c r="R692"/>
      <c r="S692"/>
      <c r="T692"/>
      <c r="U692"/>
      <c r="V692"/>
      <c r="W692"/>
      <c r="X692"/>
      <c r="Y692"/>
      <c r="Z692"/>
      <c r="AA692"/>
      <c r="AB692"/>
      <c r="AC692"/>
      <c r="AD692"/>
      <c r="AE692"/>
      <c r="AF692"/>
      <c r="AG692"/>
      <c r="AH692"/>
      <c r="AI692"/>
      <c r="AJ692"/>
      <c r="AK692"/>
      <c r="AL692"/>
      <c r="AM692"/>
      <c r="AN692"/>
      <c r="AO692"/>
      <c r="AP692"/>
      <c r="AQ692"/>
      <c r="AR692"/>
      <c r="AS692"/>
      <c r="AT692"/>
      <c r="AU692"/>
      <c r="AV692"/>
      <c r="AW692"/>
      <c r="AX692"/>
      <c r="AY692"/>
      <c r="AZ692"/>
      <c r="BA692"/>
      <c r="BB692"/>
      <c r="BC692"/>
      <c r="BD692"/>
      <c r="BE692"/>
      <c r="BF692"/>
      <c r="BG692"/>
      <c r="BH692"/>
      <c r="BI692"/>
      <c r="BJ692"/>
      <c r="BK692"/>
      <c r="BL692"/>
      <c r="BM692"/>
      <c r="BN692"/>
      <c r="BO692"/>
      <c r="BP692"/>
      <c r="BQ692"/>
      <c r="BR692"/>
      <c r="BS692"/>
      <c r="BT692"/>
      <c r="BU692"/>
      <c r="BV692"/>
      <c r="BW692"/>
      <c r="BX692"/>
      <c r="BY692"/>
      <c r="BZ692"/>
      <c r="CA692"/>
      <c r="CB692"/>
      <c r="CC692"/>
      <c r="CD692"/>
      <c r="CE692"/>
      <c r="CF692"/>
      <c r="CG692"/>
      <c r="CH692"/>
      <c r="CI692"/>
      <c r="CJ692"/>
      <c r="CK692"/>
      <c r="CL692"/>
      <c r="CM692"/>
      <c r="CN692"/>
      <c r="CO692"/>
      <c r="CP692"/>
      <c r="CQ692"/>
      <c r="CR692"/>
      <c r="CS692"/>
      <c r="CT692"/>
      <c r="CU692"/>
      <c r="CV692"/>
      <c r="CW692"/>
      <c r="CX692"/>
      <c r="CY692"/>
      <c r="CZ692"/>
      <c r="DA692"/>
      <c r="DB692"/>
      <c r="DC692"/>
      <c r="DD692"/>
      <c r="DE692"/>
      <c r="DF692"/>
      <c r="DG692"/>
      <c r="DH692"/>
      <c r="DI692"/>
      <c r="DJ692"/>
      <c r="DK692"/>
      <c r="DL692"/>
      <c r="DM692"/>
      <c r="DN692"/>
      <c r="DO692"/>
      <c r="DP692"/>
      <c r="DQ692"/>
      <c r="DR692"/>
      <c r="DS692"/>
      <c r="DT692"/>
      <c r="DU692"/>
      <c r="DV692"/>
      <c r="DW692"/>
      <c r="DX692"/>
      <c r="DY692"/>
      <c r="DZ692"/>
      <c r="EA692"/>
      <c r="EB692"/>
      <c r="EC692"/>
      <c r="ED692"/>
      <c r="EE692"/>
      <c r="EF692"/>
      <c r="EG692"/>
      <c r="EH692"/>
      <c r="EI692"/>
      <c r="EJ692"/>
      <c r="EK692"/>
      <c r="EL692"/>
      <c r="EM692"/>
      <c r="EN692"/>
      <c r="EO692"/>
      <c r="EP692"/>
      <c r="EQ692"/>
      <c r="ER692"/>
      <c r="ES692"/>
      <c r="ET692"/>
      <c r="EU692"/>
      <c r="EV692"/>
      <c r="EW692"/>
      <c r="EX692"/>
      <c r="EY692"/>
      <c r="EZ692"/>
      <c r="FA692"/>
      <c r="FB692"/>
      <c r="FC692"/>
      <c r="FD692"/>
      <c r="FE692"/>
      <c r="FF692"/>
      <c r="FG692"/>
      <c r="FH692"/>
      <c r="FI692"/>
      <c r="FJ692"/>
      <c r="FK692"/>
      <c r="FL692"/>
      <c r="FM692"/>
      <c r="FN692"/>
      <c r="FO692"/>
      <c r="FP692"/>
      <c r="FQ692"/>
      <c r="FR692"/>
      <c r="FS692"/>
      <c r="FT692"/>
      <c r="FU692"/>
      <c r="FV692"/>
      <c r="FW692"/>
      <c r="FX692"/>
      <c r="FY692"/>
      <c r="FZ692"/>
      <c r="GA692"/>
      <c r="GB692"/>
      <c r="GC692"/>
      <c r="GD692"/>
    </row>
    <row r="693" spans="1:186" s="8" customFormat="1" x14ac:dyDescent="0.2">
      <c r="A693"/>
      <c r="B693"/>
      <c r="C693"/>
      <c r="D693"/>
      <c r="E693"/>
      <c r="F693"/>
      <c r="G693"/>
      <c r="H693"/>
      <c r="I693"/>
      <c r="J693"/>
      <c r="K693"/>
      <c r="L693"/>
      <c r="M693"/>
      <c r="N693"/>
      <c r="O693"/>
      <c r="P693"/>
      <c r="Q693"/>
      <c r="R693"/>
      <c r="S693"/>
      <c r="T693"/>
      <c r="U693"/>
      <c r="V693"/>
      <c r="W693"/>
      <c r="X693"/>
      <c r="Y693"/>
      <c r="Z693"/>
      <c r="AA693"/>
      <c r="AB693"/>
      <c r="AC693"/>
      <c r="AD693"/>
      <c r="AE693"/>
      <c r="AF693"/>
      <c r="AG693"/>
      <c r="AH693"/>
      <c r="AI693"/>
      <c r="AJ693"/>
      <c r="AK693"/>
      <c r="AL693"/>
      <c r="AM693"/>
      <c r="AN693"/>
      <c r="AO693"/>
      <c r="AP693"/>
      <c r="AQ693"/>
      <c r="AR693"/>
      <c r="AS693"/>
      <c r="AT693"/>
      <c r="AU693"/>
      <c r="AV693"/>
      <c r="AW693"/>
      <c r="AX693"/>
      <c r="AY693"/>
      <c r="AZ693"/>
      <c r="BA693"/>
      <c r="BB693"/>
      <c r="BC693"/>
      <c r="BD693"/>
      <c r="BE693"/>
      <c r="BF693"/>
      <c r="BG693"/>
      <c r="BH693"/>
      <c r="BI693"/>
      <c r="BJ693"/>
      <c r="BK693"/>
      <c r="BL693"/>
      <c r="BM693"/>
      <c r="BN693"/>
      <c r="BO693"/>
      <c r="BP693"/>
      <c r="BQ693"/>
      <c r="BR693"/>
      <c r="BS693"/>
      <c r="BT693"/>
      <c r="BU693"/>
      <c r="BV693"/>
      <c r="BW693"/>
      <c r="BX693"/>
      <c r="BY693"/>
      <c r="BZ693"/>
      <c r="CA693"/>
      <c r="CB693"/>
      <c r="CC693"/>
      <c r="CD693"/>
      <c r="CE693"/>
      <c r="CF693"/>
      <c r="CG693"/>
      <c r="CH693"/>
      <c r="CI693"/>
      <c r="CJ693"/>
      <c r="CK693"/>
      <c r="CL693"/>
      <c r="CM693"/>
      <c r="CN693"/>
      <c r="CO693"/>
      <c r="CP693"/>
      <c r="CQ693"/>
      <c r="CR693"/>
      <c r="CS693"/>
      <c r="CT693"/>
      <c r="CU693"/>
      <c r="CV693"/>
      <c r="CW693"/>
      <c r="CX693"/>
      <c r="CY693"/>
      <c r="CZ693"/>
      <c r="DA693"/>
      <c r="DB693"/>
      <c r="DC693"/>
      <c r="DD693"/>
      <c r="DE693"/>
      <c r="DF693"/>
      <c r="DG693"/>
      <c r="DH693"/>
      <c r="DI693"/>
      <c r="DJ693"/>
      <c r="DK693"/>
      <c r="DL693"/>
      <c r="DM693"/>
      <c r="DN693"/>
      <c r="DO693"/>
      <c r="DP693"/>
      <c r="DQ693"/>
      <c r="DR693"/>
      <c r="DS693"/>
      <c r="DT693"/>
      <c r="DU693"/>
      <c r="DV693"/>
      <c r="DW693"/>
      <c r="DX693"/>
      <c r="DY693"/>
      <c r="DZ693"/>
      <c r="EA693"/>
      <c r="EB693"/>
      <c r="EC693"/>
      <c r="ED693"/>
      <c r="EE693"/>
      <c r="EF693"/>
      <c r="EG693"/>
      <c r="EH693"/>
      <c r="EI693"/>
      <c r="EJ693"/>
      <c r="EK693"/>
      <c r="EL693"/>
      <c r="EM693"/>
      <c r="EN693"/>
      <c r="EO693"/>
      <c r="EP693"/>
      <c r="EQ693"/>
      <c r="ER693"/>
      <c r="ES693"/>
      <c r="ET693"/>
      <c r="EU693"/>
      <c r="EV693"/>
      <c r="EW693"/>
      <c r="EX693"/>
      <c r="EY693"/>
      <c r="EZ693"/>
      <c r="FA693"/>
      <c r="FB693"/>
      <c r="FC693"/>
      <c r="FD693"/>
      <c r="FE693"/>
      <c r="FF693"/>
      <c r="FG693"/>
      <c r="FH693"/>
      <c r="FI693"/>
      <c r="FJ693"/>
      <c r="FK693"/>
      <c r="FL693"/>
      <c r="FM693"/>
      <c r="FN693"/>
      <c r="FO693"/>
      <c r="FP693"/>
      <c r="FQ693"/>
      <c r="FR693"/>
      <c r="FS693"/>
      <c r="FT693"/>
      <c r="FU693"/>
      <c r="FV693"/>
      <c r="FW693"/>
      <c r="FX693"/>
      <c r="FY693"/>
      <c r="FZ693"/>
      <c r="GA693"/>
      <c r="GB693"/>
      <c r="GC693"/>
      <c r="GD693"/>
    </row>
    <row r="694" spans="1:186" s="8" customFormat="1" x14ac:dyDescent="0.2">
      <c r="A694"/>
      <c r="B694"/>
      <c r="C694"/>
      <c r="D694"/>
      <c r="E694"/>
      <c r="F694"/>
      <c r="G694"/>
      <c r="H694"/>
      <c r="I694"/>
      <c r="J694"/>
      <c r="K694"/>
      <c r="L694"/>
      <c r="M694"/>
      <c r="N694"/>
      <c r="O694"/>
      <c r="P694"/>
      <c r="Q694"/>
      <c r="R694"/>
      <c r="S694"/>
      <c r="T694"/>
      <c r="U694"/>
      <c r="V694"/>
      <c r="W694"/>
      <c r="X694"/>
      <c r="Y694"/>
      <c r="Z694"/>
      <c r="AA694"/>
      <c r="AB694"/>
      <c r="AC694"/>
      <c r="AD694"/>
      <c r="AE694"/>
      <c r="AF694"/>
      <c r="AG694"/>
      <c r="AH694"/>
      <c r="AI694"/>
      <c r="AJ694"/>
      <c r="AK694"/>
      <c r="AL694"/>
      <c r="AM694"/>
      <c r="AN694"/>
      <c r="AO694"/>
      <c r="AP694"/>
      <c r="AQ694"/>
      <c r="AR694"/>
      <c r="AS694"/>
      <c r="AT694"/>
      <c r="AU694"/>
      <c r="AV694"/>
      <c r="AW694"/>
      <c r="AX694"/>
      <c r="AY694"/>
      <c r="AZ694"/>
      <c r="BA694"/>
      <c r="BB694"/>
      <c r="BC694"/>
      <c r="BD694"/>
      <c r="BE694"/>
      <c r="BF694"/>
      <c r="BG694"/>
      <c r="BH694"/>
      <c r="BI694"/>
      <c r="BJ694"/>
      <c r="BK694"/>
      <c r="BL694"/>
      <c r="BM694"/>
      <c r="BN694"/>
      <c r="BO694"/>
      <c r="BP694"/>
      <c r="BQ694"/>
      <c r="BR694"/>
      <c r="BS694"/>
      <c r="BT694"/>
      <c r="BU694"/>
      <c r="BV694"/>
      <c r="BW694"/>
      <c r="BX694"/>
      <c r="BY694"/>
      <c r="BZ694"/>
      <c r="CA694"/>
      <c r="CB694"/>
      <c r="CC694"/>
      <c r="CD694"/>
      <c r="CE694"/>
      <c r="CF694"/>
      <c r="CG694"/>
      <c r="CH694"/>
      <c r="CI694"/>
      <c r="CJ694"/>
      <c r="CK694"/>
      <c r="CL694"/>
      <c r="CM694"/>
      <c r="CN694"/>
      <c r="CO694"/>
      <c r="CP694"/>
      <c r="CQ694"/>
      <c r="CR694"/>
      <c r="CS694"/>
      <c r="CT694"/>
      <c r="CU694"/>
      <c r="CV694"/>
      <c r="CW694"/>
      <c r="CX694"/>
      <c r="CY694"/>
      <c r="CZ694"/>
      <c r="DA694"/>
      <c r="DB694"/>
      <c r="DC694"/>
      <c r="DD694"/>
      <c r="DE694"/>
      <c r="DF694"/>
      <c r="DG694"/>
      <c r="DH694"/>
      <c r="DI694"/>
      <c r="DJ694"/>
      <c r="DK694"/>
      <c r="DL694"/>
      <c r="DM694"/>
      <c r="DN694"/>
      <c r="DO694"/>
      <c r="DP694"/>
      <c r="DQ694"/>
      <c r="DR694"/>
      <c r="DS694"/>
      <c r="DT694"/>
      <c r="DU694"/>
      <c r="DV694"/>
      <c r="DW694"/>
      <c r="DX694"/>
      <c r="DY694"/>
      <c r="DZ694"/>
      <c r="EA694"/>
      <c r="EB694"/>
      <c r="EC694"/>
      <c r="ED694"/>
      <c r="EE694"/>
      <c r="EF694"/>
      <c r="EG694"/>
      <c r="EH694"/>
      <c r="EI694"/>
      <c r="EJ694"/>
      <c r="EK694"/>
      <c r="EL694"/>
      <c r="EM694"/>
      <c r="EN694"/>
      <c r="EO694"/>
      <c r="EP694"/>
      <c r="EQ694"/>
      <c r="ER694"/>
      <c r="ES694"/>
      <c r="ET694"/>
      <c r="EU694"/>
      <c r="EV694"/>
      <c r="EW694"/>
      <c r="EX694"/>
      <c r="EY694"/>
      <c r="EZ694"/>
      <c r="FA694"/>
      <c r="FB694"/>
      <c r="FC694"/>
      <c r="FD694"/>
      <c r="FE694"/>
      <c r="FF694"/>
      <c r="FG694"/>
      <c r="FH694"/>
      <c r="FI694"/>
      <c r="FJ694"/>
      <c r="FK694"/>
      <c r="FL694"/>
      <c r="FM694"/>
      <c r="FN694"/>
      <c r="FO694"/>
      <c r="FP694"/>
      <c r="FQ694"/>
      <c r="FR694"/>
      <c r="FS694"/>
      <c r="FT694"/>
      <c r="FU694"/>
      <c r="FV694"/>
      <c r="FW694"/>
      <c r="FX694"/>
      <c r="FY694"/>
      <c r="FZ694"/>
      <c r="GA694"/>
      <c r="GB694"/>
      <c r="GC694"/>
      <c r="GD694"/>
    </row>
    <row r="695" spans="1:186" s="8" customFormat="1" x14ac:dyDescent="0.2">
      <c r="A695"/>
      <c r="B695"/>
      <c r="C695"/>
      <c r="D695"/>
      <c r="E695"/>
      <c r="F695"/>
      <c r="G695"/>
      <c r="H695"/>
      <c r="I695"/>
      <c r="J695"/>
      <c r="K695"/>
      <c r="L695"/>
      <c r="M695"/>
      <c r="N695"/>
      <c r="O695"/>
      <c r="P695"/>
      <c r="Q695"/>
      <c r="R695"/>
      <c r="S695"/>
      <c r="T695"/>
      <c r="U695"/>
      <c r="V695"/>
      <c r="W695"/>
      <c r="X695"/>
      <c r="Y695"/>
      <c r="Z695"/>
      <c r="AA695"/>
      <c r="AB695"/>
      <c r="AC695"/>
      <c r="AD695"/>
      <c r="AE695"/>
      <c r="AF695"/>
      <c r="AG695"/>
      <c r="AH695"/>
      <c r="AI695"/>
      <c r="AJ695"/>
      <c r="AK695"/>
      <c r="AL695"/>
      <c r="AM695"/>
      <c r="AN695"/>
      <c r="AO695"/>
      <c r="AP695"/>
      <c r="AQ695"/>
      <c r="AR695"/>
      <c r="AS695"/>
      <c r="AT695"/>
      <c r="AU695"/>
      <c r="AV695"/>
      <c r="AW695"/>
      <c r="AX695"/>
      <c r="AY695"/>
      <c r="AZ695"/>
      <c r="BA695"/>
      <c r="BB695"/>
      <c r="BC695"/>
      <c r="BD695"/>
      <c r="BE695"/>
      <c r="BF695"/>
      <c r="BG695"/>
      <c r="BH695"/>
      <c r="BI695"/>
      <c r="BJ695"/>
      <c r="BK695"/>
      <c r="BL695"/>
      <c r="BM695"/>
      <c r="BN695"/>
      <c r="BO695"/>
      <c r="BP695"/>
      <c r="BQ695"/>
      <c r="BR695"/>
      <c r="BS695"/>
      <c r="BT695"/>
      <c r="BU695"/>
      <c r="BV695"/>
      <c r="BW695"/>
      <c r="BX695"/>
      <c r="BY695"/>
      <c r="BZ695"/>
      <c r="CA695"/>
      <c r="CB695"/>
      <c r="CC695"/>
      <c r="CD695"/>
      <c r="CE695"/>
      <c r="CF695"/>
      <c r="CG695"/>
      <c r="CH695"/>
      <c r="CI695"/>
      <c r="CJ695"/>
      <c r="CK695"/>
      <c r="CL695"/>
      <c r="CM695"/>
      <c r="CN695"/>
      <c r="CO695"/>
      <c r="CP695"/>
      <c r="CQ695"/>
      <c r="CR695"/>
      <c r="CS695"/>
      <c r="CT695"/>
      <c r="CU695"/>
      <c r="CV695"/>
      <c r="CW695"/>
      <c r="CX695"/>
      <c r="CY695"/>
      <c r="CZ695"/>
      <c r="DA695"/>
      <c r="DB695"/>
      <c r="DC695"/>
      <c r="DD695"/>
      <c r="DE695"/>
      <c r="DF695"/>
      <c r="DG695"/>
      <c r="DH695"/>
      <c r="DI695"/>
      <c r="DJ695"/>
      <c r="DK695"/>
      <c r="DL695"/>
      <c r="DM695"/>
      <c r="DN695"/>
      <c r="DO695"/>
      <c r="DP695"/>
      <c r="DQ695"/>
      <c r="DR695"/>
      <c r="DS695"/>
      <c r="DT695"/>
      <c r="DU695"/>
      <c r="DV695"/>
      <c r="DW695"/>
      <c r="DX695"/>
      <c r="DY695"/>
      <c r="DZ695"/>
      <c r="EA695"/>
      <c r="EB695"/>
      <c r="EC695"/>
      <c r="ED695"/>
      <c r="EE695"/>
      <c r="EF695"/>
      <c r="EG695"/>
      <c r="EH695"/>
      <c r="EI695"/>
      <c r="EJ695"/>
      <c r="EK695"/>
      <c r="EL695"/>
      <c r="EM695"/>
      <c r="EN695"/>
      <c r="EO695"/>
      <c r="EP695"/>
      <c r="EQ695"/>
      <c r="ER695"/>
      <c r="ES695"/>
      <c r="ET695"/>
      <c r="EU695"/>
      <c r="EV695"/>
      <c r="EW695"/>
      <c r="EX695"/>
      <c r="EY695"/>
      <c r="EZ695"/>
      <c r="FA695"/>
      <c r="FB695"/>
      <c r="FC695"/>
      <c r="FD695"/>
      <c r="FE695"/>
      <c r="FF695"/>
      <c r="FG695"/>
      <c r="FH695"/>
      <c r="FI695"/>
      <c r="FJ695"/>
      <c r="FK695"/>
      <c r="FL695"/>
      <c r="FM695"/>
      <c r="FN695"/>
      <c r="FO695"/>
      <c r="FP695"/>
      <c r="FQ695"/>
      <c r="FR695"/>
      <c r="FS695"/>
      <c r="FT695"/>
      <c r="FU695"/>
      <c r="FV695"/>
      <c r="FW695"/>
      <c r="FX695"/>
      <c r="FY695"/>
      <c r="FZ695"/>
      <c r="GA695"/>
      <c r="GB695"/>
      <c r="GC695"/>
      <c r="GD695"/>
    </row>
    <row r="696" spans="1:186" s="8" customFormat="1" x14ac:dyDescent="0.2">
      <c r="A696"/>
      <c r="B696"/>
      <c r="C696"/>
      <c r="D696"/>
      <c r="E696"/>
      <c r="F696"/>
      <c r="G696"/>
      <c r="H696"/>
      <c r="I696"/>
      <c r="J696"/>
      <c r="K696"/>
      <c r="L696"/>
      <c r="M696"/>
      <c r="N696"/>
      <c r="O696"/>
      <c r="P696"/>
      <c r="Q696"/>
      <c r="R696"/>
      <c r="S696"/>
      <c r="T696"/>
      <c r="U696"/>
      <c r="V696"/>
      <c r="W696"/>
      <c r="X696"/>
      <c r="Y696"/>
      <c r="Z696"/>
      <c r="AA696"/>
      <c r="AB696"/>
      <c r="AC696"/>
      <c r="AD696"/>
      <c r="AE696"/>
      <c r="AF696"/>
      <c r="AG696"/>
      <c r="AH696"/>
      <c r="AI696"/>
      <c r="AJ696"/>
      <c r="AK696"/>
      <c r="AL696"/>
      <c r="AM696"/>
      <c r="AN696"/>
      <c r="AO696"/>
      <c r="AP696"/>
      <c r="AQ696"/>
      <c r="AR696"/>
      <c r="AS696"/>
      <c r="AT696"/>
      <c r="AU696"/>
      <c r="AV696"/>
      <c r="AW696"/>
      <c r="AX696"/>
      <c r="AY696"/>
      <c r="AZ696"/>
      <c r="BA696"/>
      <c r="BB696"/>
      <c r="BC696"/>
      <c r="BD696"/>
      <c r="BE696"/>
      <c r="BF696"/>
      <c r="BG696"/>
      <c r="BH696"/>
      <c r="BI696"/>
      <c r="BJ696"/>
      <c r="BK696"/>
      <c r="BL696"/>
      <c r="BM696"/>
      <c r="BN696"/>
      <c r="BO696"/>
      <c r="BP696"/>
      <c r="BQ696"/>
      <c r="BR696"/>
      <c r="BS696"/>
      <c r="BT696"/>
      <c r="BU696"/>
      <c r="BV696"/>
      <c r="BW696"/>
      <c r="BX696"/>
      <c r="BY696"/>
      <c r="BZ696"/>
      <c r="CA696"/>
      <c r="CB696"/>
      <c r="CC696"/>
      <c r="CD696"/>
      <c r="CE696"/>
      <c r="CF696"/>
      <c r="CG696"/>
      <c r="CH696"/>
      <c r="CI696"/>
      <c r="CJ696"/>
      <c r="CK696"/>
      <c r="CL696"/>
      <c r="CM696"/>
      <c r="CN696"/>
      <c r="CO696"/>
      <c r="CP696"/>
      <c r="CQ696"/>
      <c r="CR696"/>
      <c r="CS696"/>
      <c r="CT696"/>
      <c r="CU696"/>
      <c r="CV696"/>
      <c r="CW696"/>
      <c r="CX696"/>
      <c r="CY696"/>
      <c r="CZ696"/>
      <c r="DA696"/>
      <c r="DB696"/>
      <c r="DC696"/>
      <c r="DD696"/>
      <c r="DE696"/>
      <c r="DF696"/>
      <c r="DG696"/>
      <c r="DH696"/>
      <c r="DI696"/>
      <c r="DJ696"/>
      <c r="DK696"/>
      <c r="DL696"/>
      <c r="DM696"/>
      <c r="DN696"/>
      <c r="DO696"/>
      <c r="DP696"/>
      <c r="DQ696"/>
      <c r="DR696"/>
      <c r="DS696"/>
      <c r="DT696"/>
      <c r="DU696"/>
      <c r="DV696"/>
      <c r="DW696"/>
      <c r="DX696"/>
      <c r="DY696"/>
      <c r="DZ696"/>
      <c r="EA696"/>
      <c r="EB696"/>
      <c r="EC696"/>
      <c r="ED696"/>
      <c r="EE696"/>
      <c r="EF696"/>
      <c r="EG696"/>
      <c r="EH696"/>
      <c r="EI696"/>
      <c r="EJ696"/>
      <c r="EK696"/>
      <c r="EL696"/>
      <c r="EM696"/>
      <c r="EN696"/>
      <c r="EO696"/>
      <c r="EP696"/>
      <c r="EQ696"/>
      <c r="ER696"/>
      <c r="ES696"/>
      <c r="ET696"/>
      <c r="EU696"/>
      <c r="EV696"/>
      <c r="EW696"/>
      <c r="EX696"/>
      <c r="EY696"/>
      <c r="EZ696"/>
      <c r="FA696"/>
      <c r="FB696"/>
      <c r="FC696"/>
      <c r="FD696"/>
      <c r="FE696"/>
      <c r="FF696"/>
      <c r="FG696"/>
      <c r="FH696"/>
      <c r="FI696"/>
      <c r="FJ696"/>
      <c r="FK696"/>
      <c r="FL696"/>
      <c r="FM696"/>
      <c r="FN696"/>
      <c r="FO696"/>
      <c r="FP696"/>
      <c r="FQ696"/>
      <c r="FR696"/>
      <c r="FS696"/>
      <c r="FT696"/>
      <c r="FU696"/>
      <c r="FV696"/>
      <c r="FW696"/>
      <c r="FX696"/>
      <c r="FY696"/>
      <c r="FZ696"/>
      <c r="GA696"/>
      <c r="GB696"/>
      <c r="GC696"/>
      <c r="GD696"/>
    </row>
    <row r="697" spans="1:186" s="8" customFormat="1" x14ac:dyDescent="0.2">
      <c r="A697"/>
      <c r="B697"/>
      <c r="C697"/>
      <c r="D697"/>
      <c r="E697"/>
      <c r="F697"/>
      <c r="G697"/>
      <c r="H697"/>
      <c r="I697"/>
      <c r="J697"/>
      <c r="K697"/>
      <c r="L697"/>
      <c r="M697"/>
      <c r="N697"/>
      <c r="O697"/>
      <c r="P697"/>
      <c r="Q697"/>
      <c r="R697"/>
      <c r="S697"/>
      <c r="T697"/>
      <c r="U697"/>
      <c r="V697"/>
      <c r="W697"/>
      <c r="X697"/>
      <c r="Y697"/>
      <c r="Z697"/>
      <c r="AA697"/>
      <c r="AB697"/>
      <c r="AC697"/>
      <c r="AD697"/>
      <c r="AE697"/>
      <c r="AF697"/>
      <c r="AG697"/>
      <c r="AH697"/>
      <c r="AI697"/>
      <c r="AJ697"/>
      <c r="AK697"/>
      <c r="AL697"/>
      <c r="AM697"/>
      <c r="AN697"/>
      <c r="AO697"/>
      <c r="AP697"/>
      <c r="AQ697"/>
      <c r="AR697"/>
      <c r="AS697"/>
      <c r="AT697"/>
      <c r="AU697"/>
      <c r="AV697"/>
      <c r="AW697"/>
      <c r="AX697"/>
      <c r="AY697"/>
      <c r="AZ697"/>
      <c r="BA697"/>
      <c r="BB697"/>
      <c r="BC697"/>
      <c r="BD697"/>
      <c r="BE697"/>
      <c r="BF697"/>
      <c r="BG697"/>
      <c r="BH697"/>
      <c r="BI697"/>
      <c r="BJ697"/>
      <c r="BK697"/>
      <c r="BL697"/>
      <c r="BM697"/>
      <c r="BN697"/>
      <c r="BO697"/>
      <c r="BP697"/>
      <c r="BQ697"/>
      <c r="BR697"/>
      <c r="BS697"/>
      <c r="BT697"/>
      <c r="BU697"/>
      <c r="BV697"/>
      <c r="BW697"/>
      <c r="BX697"/>
      <c r="BY697"/>
      <c r="BZ697"/>
      <c r="CA697"/>
      <c r="CB697"/>
      <c r="CC697"/>
      <c r="CD697"/>
      <c r="CE697"/>
      <c r="CF697"/>
      <c r="CG697"/>
      <c r="CH697"/>
      <c r="CI697"/>
      <c r="CJ697"/>
      <c r="CK697"/>
      <c r="CL697"/>
      <c r="CM697"/>
      <c r="CN697"/>
      <c r="CO697"/>
      <c r="CP697"/>
      <c r="CQ697"/>
      <c r="CR697"/>
      <c r="CS697"/>
      <c r="CT697"/>
      <c r="CU697"/>
      <c r="CV697"/>
      <c r="CW697"/>
      <c r="CX697"/>
      <c r="CY697"/>
      <c r="CZ697"/>
      <c r="DA697"/>
      <c r="DB697"/>
      <c r="DC697"/>
      <c r="DD697"/>
      <c r="DE697"/>
      <c r="DF697"/>
      <c r="DG697"/>
      <c r="DH697"/>
      <c r="DI697"/>
      <c r="DJ697"/>
      <c r="DK697"/>
      <c r="DL697"/>
      <c r="DM697"/>
      <c r="DN697"/>
      <c r="DO697"/>
      <c r="DP697"/>
      <c r="DQ697"/>
      <c r="DR697"/>
      <c r="DS697"/>
      <c r="DT697"/>
      <c r="DU697"/>
      <c r="DV697"/>
      <c r="DW697"/>
      <c r="DX697"/>
      <c r="DY697"/>
      <c r="DZ697"/>
      <c r="EA697"/>
      <c r="EB697"/>
      <c r="EC697"/>
      <c r="ED697"/>
      <c r="EE697"/>
      <c r="EF697"/>
      <c r="EG697"/>
      <c r="EH697"/>
      <c r="EI697"/>
      <c r="EJ697"/>
      <c r="EK697"/>
      <c r="EL697"/>
      <c r="EM697"/>
      <c r="EN697"/>
      <c r="EO697"/>
      <c r="EP697"/>
      <c r="EQ697"/>
      <c r="ER697"/>
      <c r="ES697"/>
      <c r="ET697"/>
      <c r="EU697"/>
      <c r="EV697"/>
      <c r="EW697"/>
      <c r="EX697"/>
      <c r="EY697"/>
      <c r="EZ697"/>
      <c r="FA697"/>
      <c r="FB697"/>
      <c r="FC697"/>
      <c r="FD697"/>
      <c r="FE697"/>
      <c r="FF697"/>
      <c r="FG697"/>
      <c r="FH697"/>
      <c r="FI697"/>
      <c r="FJ697"/>
      <c r="FK697"/>
      <c r="FL697"/>
      <c r="FM697"/>
      <c r="FN697"/>
      <c r="FO697"/>
      <c r="FP697"/>
      <c r="FQ697"/>
      <c r="FR697"/>
      <c r="FS697"/>
      <c r="FT697"/>
      <c r="FU697"/>
      <c r="FV697"/>
      <c r="FW697"/>
      <c r="FX697"/>
      <c r="FY697"/>
      <c r="FZ697"/>
      <c r="GA697"/>
      <c r="GB697"/>
      <c r="GC697"/>
      <c r="GD697"/>
    </row>
    <row r="698" spans="1:186" s="8" customFormat="1" x14ac:dyDescent="0.2">
      <c r="A698"/>
      <c r="B698"/>
      <c r="C698"/>
      <c r="D698"/>
      <c r="E698"/>
      <c r="F698"/>
      <c r="G698"/>
      <c r="H698"/>
      <c r="I698"/>
      <c r="J698"/>
      <c r="K698"/>
      <c r="L698"/>
      <c r="M698"/>
      <c r="N698"/>
      <c r="O698"/>
      <c r="P698"/>
      <c r="Q698"/>
      <c r="R698"/>
      <c r="S698"/>
      <c r="T698"/>
      <c r="U698"/>
      <c r="V698"/>
      <c r="W698"/>
      <c r="X698"/>
      <c r="Y698"/>
      <c r="Z698"/>
      <c r="AA698"/>
      <c r="AB698"/>
      <c r="AC698"/>
      <c r="AD698"/>
      <c r="AE698"/>
      <c r="AF698"/>
      <c r="AG698"/>
      <c r="AH698"/>
      <c r="AI698"/>
      <c r="AJ698"/>
      <c r="AK698"/>
      <c r="AL698"/>
      <c r="AM698"/>
      <c r="AN698"/>
      <c r="AO698"/>
      <c r="AP698"/>
      <c r="AQ698"/>
      <c r="AR698"/>
      <c r="AS698"/>
      <c r="AT698"/>
      <c r="AU698"/>
      <c r="AV698"/>
      <c r="AW698"/>
      <c r="AX698"/>
      <c r="AY698"/>
      <c r="AZ698"/>
      <c r="BA698"/>
      <c r="BB698"/>
      <c r="BC698"/>
      <c r="BD698"/>
      <c r="BE698"/>
      <c r="BF698"/>
      <c r="BG698"/>
      <c r="BH698"/>
      <c r="BI698"/>
      <c r="BJ698"/>
      <c r="BK698"/>
      <c r="BL698"/>
      <c r="BM698"/>
      <c r="BN698"/>
      <c r="BO698"/>
      <c r="BP698"/>
      <c r="BQ698"/>
      <c r="BR698"/>
      <c r="BS698"/>
      <c r="BT698"/>
      <c r="BU698"/>
      <c r="BV698"/>
      <c r="BW698"/>
      <c r="BX698"/>
      <c r="BY698"/>
      <c r="BZ698"/>
      <c r="CA698"/>
      <c r="CB698"/>
      <c r="CC698"/>
      <c r="CD698"/>
      <c r="CE698"/>
      <c r="CF698"/>
      <c r="CG698"/>
      <c r="CH698"/>
      <c r="CI698"/>
      <c r="CJ698"/>
      <c r="CK698"/>
      <c r="CL698"/>
      <c r="CM698"/>
      <c r="CN698"/>
      <c r="CO698"/>
      <c r="CP698"/>
      <c r="CQ698"/>
      <c r="CR698"/>
      <c r="CS698"/>
      <c r="CT698"/>
      <c r="CU698"/>
      <c r="CV698"/>
      <c r="CW698"/>
      <c r="CX698"/>
      <c r="CY698"/>
      <c r="CZ698"/>
      <c r="DA698"/>
      <c r="DB698"/>
      <c r="DC698"/>
      <c r="DD698"/>
      <c r="DE698"/>
      <c r="DF698"/>
      <c r="DG698"/>
      <c r="DH698"/>
      <c r="DI698"/>
      <c r="DJ698"/>
      <c r="DK698"/>
      <c r="DL698"/>
      <c r="DM698"/>
      <c r="DN698"/>
      <c r="DO698"/>
      <c r="DP698"/>
      <c r="DQ698"/>
      <c r="DR698"/>
      <c r="DS698"/>
      <c r="DT698"/>
      <c r="DU698"/>
      <c r="DV698"/>
      <c r="DW698"/>
      <c r="DX698"/>
      <c r="DY698"/>
      <c r="DZ698"/>
      <c r="EA698"/>
      <c r="EB698"/>
      <c r="EC698"/>
      <c r="ED698"/>
      <c r="EE698"/>
      <c r="EF698"/>
      <c r="EG698"/>
      <c r="EH698"/>
      <c r="EI698"/>
      <c r="EJ698"/>
      <c r="EK698"/>
      <c r="EL698"/>
      <c r="EM698"/>
      <c r="EN698"/>
      <c r="EO698"/>
      <c r="EP698"/>
      <c r="EQ698"/>
      <c r="ER698"/>
      <c r="ES698"/>
      <c r="ET698"/>
      <c r="EU698"/>
      <c r="EV698"/>
      <c r="EW698"/>
      <c r="EX698"/>
      <c r="EY698"/>
      <c r="EZ698"/>
      <c r="FA698"/>
      <c r="FB698"/>
      <c r="FC698"/>
      <c r="FD698"/>
      <c r="FE698"/>
      <c r="FF698"/>
      <c r="FG698"/>
      <c r="FH698"/>
      <c r="FI698"/>
      <c r="FJ698"/>
      <c r="FK698"/>
      <c r="FL698"/>
      <c r="FM698"/>
      <c r="FN698"/>
      <c r="FO698"/>
      <c r="FP698"/>
      <c r="FQ698"/>
      <c r="FR698"/>
      <c r="FS698"/>
      <c r="FT698"/>
      <c r="FU698"/>
      <c r="FV698"/>
      <c r="FW698"/>
      <c r="FX698"/>
      <c r="FY698"/>
      <c r="FZ698"/>
      <c r="GA698"/>
      <c r="GB698"/>
      <c r="GC698"/>
      <c r="GD698"/>
    </row>
    <row r="699" spans="1:186" s="8" customFormat="1" x14ac:dyDescent="0.2">
      <c r="A699"/>
      <c r="B699"/>
      <c r="C699"/>
      <c r="D699"/>
      <c r="E699"/>
      <c r="F699"/>
      <c r="G699"/>
      <c r="H699"/>
      <c r="I699"/>
      <c r="J699"/>
      <c r="K699"/>
      <c r="L699"/>
      <c r="M699"/>
      <c r="N699"/>
      <c r="O699"/>
      <c r="P699"/>
      <c r="Q699"/>
      <c r="R699"/>
      <c r="S699"/>
      <c r="T699"/>
      <c r="U699"/>
      <c r="V699"/>
      <c r="W699"/>
      <c r="X699"/>
      <c r="Y699"/>
      <c r="Z699"/>
      <c r="AA699"/>
      <c r="AB699"/>
      <c r="AC699"/>
      <c r="AD699"/>
      <c r="AE699"/>
      <c r="AF699"/>
      <c r="AG699"/>
      <c r="AH699"/>
      <c r="AI699"/>
      <c r="AJ699"/>
      <c r="AK699"/>
      <c r="AL699"/>
      <c r="AM699"/>
      <c r="AN699"/>
      <c r="AO699"/>
      <c r="AP699"/>
      <c r="AQ699"/>
      <c r="AR699"/>
      <c r="AS699"/>
      <c r="AT699"/>
      <c r="AU699"/>
      <c r="AV699"/>
      <c r="AW699"/>
      <c r="AX699"/>
      <c r="AY699"/>
      <c r="AZ699"/>
      <c r="BA699"/>
      <c r="BB699"/>
      <c r="BC699"/>
      <c r="BD699"/>
      <c r="BE699"/>
      <c r="BF699"/>
      <c r="BG699"/>
      <c r="BH699"/>
      <c r="BI699"/>
      <c r="BJ699"/>
      <c r="BK699"/>
      <c r="BL699"/>
      <c r="BM699"/>
      <c r="BN699"/>
      <c r="BO699"/>
      <c r="BP699"/>
      <c r="BQ699"/>
      <c r="BR699"/>
      <c r="BS699"/>
      <c r="BT699"/>
      <c r="BU699"/>
      <c r="BV699"/>
      <c r="BW699"/>
      <c r="BX699"/>
      <c r="BY699"/>
      <c r="BZ699"/>
      <c r="CA699"/>
      <c r="CB699"/>
      <c r="CC699"/>
      <c r="CD699"/>
      <c r="CE699"/>
      <c r="CF699"/>
      <c r="CG699"/>
      <c r="CH699"/>
      <c r="CI699"/>
      <c r="CJ699"/>
      <c r="CK699"/>
      <c r="CL699"/>
      <c r="CM699"/>
      <c r="CN699"/>
      <c r="CO699"/>
      <c r="CP699"/>
      <c r="CQ699"/>
      <c r="CR699"/>
      <c r="CS699"/>
      <c r="CT699"/>
      <c r="CU699"/>
      <c r="CV699"/>
      <c r="CW699"/>
      <c r="CX699"/>
      <c r="CY699"/>
      <c r="CZ699"/>
      <c r="DA699"/>
      <c r="DB699"/>
      <c r="DC699"/>
      <c r="DD699"/>
      <c r="DE699"/>
      <c r="DF699"/>
      <c r="DG699"/>
      <c r="DH699"/>
      <c r="DI699"/>
      <c r="DJ699"/>
      <c r="DK699"/>
      <c r="DL699"/>
      <c r="DM699"/>
      <c r="DN699"/>
      <c r="DO699"/>
      <c r="DP699"/>
      <c r="DQ699"/>
      <c r="DR699"/>
      <c r="DS699"/>
      <c r="DT699"/>
      <c r="DU699"/>
      <c r="DV699"/>
      <c r="DW699"/>
      <c r="DX699"/>
      <c r="DY699"/>
      <c r="DZ699"/>
      <c r="EA699"/>
      <c r="EB699"/>
      <c r="EC699"/>
      <c r="ED699"/>
      <c r="EE699"/>
      <c r="EF699"/>
      <c r="EG699"/>
      <c r="EH699"/>
      <c r="EI699"/>
      <c r="EJ699"/>
      <c r="EK699"/>
      <c r="EL699"/>
      <c r="EM699"/>
      <c r="EN699"/>
      <c r="EO699"/>
      <c r="EP699"/>
      <c r="EQ699"/>
      <c r="ER699"/>
      <c r="ES699"/>
      <c r="ET699"/>
      <c r="EU699"/>
      <c r="EV699"/>
      <c r="EW699"/>
      <c r="EX699"/>
      <c r="EY699"/>
      <c r="EZ699"/>
      <c r="FA699"/>
      <c r="FB699"/>
      <c r="FC699"/>
      <c r="FD699"/>
      <c r="FE699"/>
      <c r="FF699"/>
      <c r="FG699"/>
      <c r="FH699"/>
      <c r="FI699"/>
      <c r="FJ699"/>
      <c r="FK699"/>
      <c r="FL699"/>
      <c r="FM699"/>
      <c r="FN699"/>
      <c r="FO699"/>
      <c r="FP699"/>
      <c r="FQ699"/>
      <c r="FR699"/>
      <c r="FS699"/>
      <c r="FT699"/>
      <c r="FU699"/>
      <c r="FV699"/>
      <c r="FW699"/>
      <c r="FX699"/>
      <c r="FY699"/>
      <c r="FZ699"/>
      <c r="GA699"/>
      <c r="GB699"/>
      <c r="GC699"/>
      <c r="GD699"/>
    </row>
    <row r="700" spans="1:186" s="8" customFormat="1" x14ac:dyDescent="0.2">
      <c r="A700"/>
      <c r="B700"/>
      <c r="C700"/>
      <c r="D700"/>
      <c r="E700"/>
      <c r="F700"/>
      <c r="G700"/>
      <c r="H700"/>
      <c r="I700"/>
      <c r="J700"/>
      <c r="K700"/>
      <c r="L700"/>
      <c r="M700"/>
      <c r="N700"/>
      <c r="O700"/>
      <c r="P700"/>
      <c r="Q700"/>
      <c r="R700"/>
      <c r="S700"/>
      <c r="T700"/>
      <c r="U700"/>
      <c r="V700"/>
      <c r="W700"/>
      <c r="X700"/>
      <c r="Y700"/>
      <c r="Z700"/>
      <c r="AA700"/>
      <c r="AB700"/>
      <c r="AC700"/>
      <c r="AD700"/>
      <c r="AE700"/>
      <c r="AF700"/>
      <c r="AG700"/>
      <c r="AH700"/>
      <c r="AI700"/>
      <c r="AJ700"/>
      <c r="AK700"/>
      <c r="AL700"/>
      <c r="AM700"/>
      <c r="AN700"/>
      <c r="AO700"/>
      <c r="AP700"/>
      <c r="AQ700"/>
      <c r="AR700"/>
      <c r="AS700"/>
      <c r="AT700"/>
      <c r="AU700"/>
      <c r="AV700"/>
      <c r="AW700"/>
      <c r="AX700"/>
      <c r="AY700"/>
      <c r="AZ700"/>
      <c r="BA700"/>
      <c r="BB700"/>
      <c r="BC700"/>
      <c r="BD700"/>
      <c r="BE700"/>
      <c r="BF700"/>
      <c r="BG700"/>
      <c r="BH700"/>
      <c r="BI700"/>
      <c r="BJ700"/>
      <c r="BK700"/>
      <c r="BL700"/>
      <c r="BM700"/>
      <c r="BN700"/>
      <c r="BO700"/>
      <c r="BP700"/>
      <c r="BQ700"/>
      <c r="BR700"/>
      <c r="BS700"/>
      <c r="BT700"/>
      <c r="BU700"/>
      <c r="BV700"/>
      <c r="BW700"/>
      <c r="BX700"/>
      <c r="BY700"/>
      <c r="BZ700"/>
      <c r="CA700"/>
      <c r="CB700"/>
      <c r="CC700"/>
      <c r="CD700"/>
      <c r="CE700"/>
      <c r="CF700"/>
      <c r="CG700"/>
      <c r="CH700"/>
      <c r="CI700"/>
      <c r="CJ700"/>
      <c r="CK700"/>
      <c r="CL700"/>
      <c r="CM700"/>
      <c r="CN700"/>
      <c r="CO700"/>
      <c r="CP700"/>
      <c r="CQ700"/>
      <c r="CR700"/>
      <c r="CS700"/>
      <c r="CT700"/>
      <c r="CU700"/>
      <c r="CV700"/>
      <c r="CW700"/>
      <c r="CX700"/>
      <c r="CY700"/>
      <c r="CZ700"/>
      <c r="DA700"/>
      <c r="DB700"/>
      <c r="DC700"/>
      <c r="DD700"/>
      <c r="DE700"/>
      <c r="DF700"/>
      <c r="DG700"/>
      <c r="DH700"/>
      <c r="DI700"/>
      <c r="DJ700"/>
      <c r="DK700"/>
      <c r="DL700"/>
      <c r="DM700"/>
      <c r="DN700"/>
      <c r="DO700"/>
      <c r="DP700"/>
      <c r="DQ700"/>
      <c r="DR700"/>
      <c r="DS700"/>
      <c r="DT700"/>
      <c r="DU700"/>
      <c r="DV700"/>
      <c r="DW700"/>
      <c r="DX700"/>
      <c r="DY700"/>
      <c r="DZ700"/>
      <c r="EA700"/>
      <c r="EB700"/>
      <c r="EC700"/>
      <c r="ED700"/>
      <c r="EE700"/>
      <c r="EF700"/>
      <c r="EG700"/>
      <c r="EH700"/>
      <c r="EI700"/>
      <c r="EJ700"/>
      <c r="EK700"/>
      <c r="EL700"/>
      <c r="EM700"/>
      <c r="EN700"/>
      <c r="EO700"/>
      <c r="EP700"/>
      <c r="EQ700"/>
      <c r="ER700"/>
      <c r="ES700"/>
      <c r="ET700"/>
      <c r="EU700"/>
      <c r="EV700"/>
      <c r="EW700"/>
      <c r="EX700"/>
      <c r="EY700"/>
      <c r="EZ700"/>
      <c r="FA700"/>
      <c r="FB700"/>
      <c r="FC700"/>
      <c r="FD700"/>
      <c r="FE700"/>
      <c r="FF700"/>
      <c r="FG700"/>
      <c r="FH700"/>
      <c r="FI700"/>
      <c r="FJ700"/>
      <c r="FK700"/>
      <c r="FL700"/>
      <c r="FM700"/>
      <c r="FN700"/>
      <c r="FO700"/>
      <c r="FP700"/>
      <c r="FQ700"/>
      <c r="FR700"/>
      <c r="FS700"/>
      <c r="FT700"/>
      <c r="FU700"/>
      <c r="FV700"/>
      <c r="FW700"/>
      <c r="FX700"/>
      <c r="FY700"/>
      <c r="FZ700"/>
      <c r="GA700"/>
      <c r="GB700"/>
      <c r="GC700"/>
      <c r="GD700"/>
    </row>
    <row r="701" spans="1:186" s="8" customFormat="1" x14ac:dyDescent="0.2">
      <c r="A701"/>
      <c r="B701"/>
      <c r="C701"/>
      <c r="D701"/>
      <c r="E701"/>
      <c r="F701"/>
      <c r="G701"/>
      <c r="H701"/>
      <c r="I701"/>
      <c r="J701"/>
      <c r="K701"/>
      <c r="L701"/>
      <c r="M701"/>
      <c r="N701"/>
      <c r="O701"/>
      <c r="P701"/>
      <c r="Q701"/>
      <c r="R701"/>
      <c r="S701"/>
      <c r="T701"/>
      <c r="U701"/>
      <c r="V701"/>
      <c r="W701"/>
      <c r="X701"/>
      <c r="Y701"/>
      <c r="Z701"/>
      <c r="AA701"/>
      <c r="AB701"/>
      <c r="AC701"/>
      <c r="AD701"/>
      <c r="AE701"/>
      <c r="AF701"/>
      <c r="AG701"/>
      <c r="AH701"/>
      <c r="AI701"/>
      <c r="AJ701"/>
      <c r="AK701"/>
      <c r="AL701"/>
      <c r="AM701"/>
      <c r="AN701"/>
      <c r="AO701"/>
      <c r="AP701"/>
      <c r="AQ701"/>
      <c r="AR701"/>
      <c r="AS701"/>
      <c r="AT701"/>
      <c r="AU701"/>
      <c r="AV701"/>
      <c r="AW701"/>
      <c r="AX701"/>
      <c r="AY701"/>
      <c r="AZ701"/>
      <c r="BA701"/>
      <c r="BB701"/>
      <c r="BC701"/>
      <c r="BD701"/>
      <c r="BE701"/>
      <c r="BF701"/>
      <c r="BG701"/>
      <c r="BH701"/>
      <c r="BI701"/>
      <c r="BJ701"/>
      <c r="BK701"/>
      <c r="BL701"/>
      <c r="BM701"/>
      <c r="BN701"/>
      <c r="BO701"/>
      <c r="BP701"/>
      <c r="BQ701"/>
      <c r="BR701"/>
      <c r="BS701"/>
      <c r="BT701"/>
      <c r="BU701"/>
      <c r="BV701"/>
      <c r="BW701"/>
      <c r="BX701"/>
      <c r="BY701"/>
      <c r="BZ701"/>
      <c r="CA701"/>
      <c r="CB701"/>
      <c r="CC701"/>
      <c r="CD701"/>
      <c r="CE701"/>
      <c r="CF701"/>
      <c r="CG701"/>
      <c r="CH701"/>
      <c r="CI701"/>
      <c r="CJ701"/>
      <c r="CK701"/>
      <c r="CL701"/>
      <c r="CM701"/>
      <c r="CN701"/>
      <c r="CO701"/>
      <c r="CP701"/>
      <c r="CQ701"/>
      <c r="CR701"/>
      <c r="CS701"/>
      <c r="CT701"/>
      <c r="CU701"/>
      <c r="CV701"/>
      <c r="CW701"/>
      <c r="CX701"/>
      <c r="CY701"/>
      <c r="CZ701"/>
      <c r="DA701"/>
      <c r="DB701"/>
      <c r="DC701"/>
      <c r="DD701"/>
      <c r="DE701"/>
      <c r="DF701"/>
      <c r="DG701"/>
      <c r="DH701"/>
      <c r="DI701"/>
      <c r="DJ701"/>
      <c r="DK701"/>
      <c r="DL701"/>
      <c r="DM701"/>
      <c r="DN701"/>
      <c r="DO701"/>
      <c r="DP701"/>
      <c r="DQ701"/>
      <c r="DR701"/>
      <c r="DS701"/>
      <c r="DT701"/>
      <c r="DU701"/>
      <c r="DV701"/>
      <c r="DW701"/>
      <c r="DX701"/>
      <c r="DY701"/>
      <c r="DZ701"/>
      <c r="EA701"/>
      <c r="EB701"/>
      <c r="EC701"/>
      <c r="ED701"/>
      <c r="EE701"/>
      <c r="EF701"/>
      <c r="EG701"/>
      <c r="EH701"/>
      <c r="EI701"/>
      <c r="EJ701"/>
      <c r="EK701"/>
      <c r="EL701"/>
      <c r="EM701"/>
      <c r="EN701"/>
      <c r="EO701"/>
      <c r="EP701"/>
      <c r="EQ701"/>
      <c r="ER701"/>
      <c r="ES701"/>
      <c r="ET701"/>
      <c r="EU701"/>
      <c r="EV701"/>
      <c r="EW701"/>
      <c r="EX701"/>
      <c r="EY701"/>
      <c r="EZ701"/>
      <c r="FA701"/>
      <c r="FB701"/>
      <c r="FC701"/>
      <c r="FD701"/>
      <c r="FE701"/>
      <c r="FF701"/>
      <c r="FG701"/>
      <c r="FH701"/>
      <c r="FI701"/>
      <c r="FJ701"/>
      <c r="FK701"/>
      <c r="FL701"/>
      <c r="FM701"/>
      <c r="FN701"/>
      <c r="FO701"/>
      <c r="FP701"/>
      <c r="FQ701"/>
      <c r="FR701"/>
      <c r="FS701"/>
      <c r="FT701"/>
      <c r="FU701"/>
      <c r="FV701"/>
      <c r="FW701"/>
      <c r="FX701"/>
      <c r="FY701"/>
      <c r="FZ701"/>
      <c r="GA701"/>
      <c r="GB701"/>
      <c r="GC701"/>
      <c r="GD701"/>
    </row>
    <row r="702" spans="1:186" s="8" customFormat="1" x14ac:dyDescent="0.2">
      <c r="A702"/>
      <c r="B702"/>
      <c r="C702"/>
      <c r="D702"/>
      <c r="E702"/>
      <c r="F702"/>
      <c r="G702"/>
      <c r="H702"/>
      <c r="I702"/>
      <c r="J702"/>
      <c r="K702"/>
      <c r="L702"/>
      <c r="M702"/>
      <c r="N702"/>
      <c r="O702"/>
      <c r="P702"/>
      <c r="Q702"/>
      <c r="R702"/>
      <c r="S702"/>
      <c r="T702"/>
      <c r="U702"/>
      <c r="V702"/>
      <c r="W702"/>
      <c r="X702"/>
      <c r="Y702"/>
      <c r="Z702"/>
      <c r="AA702"/>
      <c r="AB702"/>
      <c r="AC702"/>
      <c r="AD702"/>
      <c r="AE702"/>
      <c r="AF702"/>
      <c r="AG702"/>
      <c r="AH702"/>
      <c r="AI702"/>
      <c r="AJ702"/>
      <c r="AK702"/>
      <c r="AL702"/>
      <c r="AM702"/>
      <c r="AN702"/>
      <c r="AO702"/>
      <c r="AP702"/>
      <c r="AQ702"/>
      <c r="AR702"/>
      <c r="AS702"/>
      <c r="AT702"/>
      <c r="AU702"/>
      <c r="AV702"/>
      <c r="AW702"/>
      <c r="AX702"/>
      <c r="AY702"/>
      <c r="AZ702"/>
      <c r="BA702"/>
      <c r="BB702"/>
      <c r="BC702"/>
      <c r="BD702"/>
      <c r="BE702"/>
      <c r="BF702"/>
      <c r="BG702"/>
      <c r="BH702"/>
      <c r="BI702"/>
      <c r="BJ702"/>
      <c r="BK702"/>
      <c r="BL702"/>
      <c r="BM702"/>
      <c r="BN702"/>
      <c r="BO702"/>
      <c r="BP702"/>
      <c r="BQ702"/>
      <c r="BR702"/>
      <c r="BS702"/>
      <c r="BT702"/>
      <c r="BU702"/>
      <c r="BV702"/>
      <c r="BW702"/>
      <c r="BX702"/>
      <c r="BY702"/>
      <c r="BZ702"/>
      <c r="CA702"/>
      <c r="CB702"/>
      <c r="CC702"/>
      <c r="CD702"/>
      <c r="CE702"/>
      <c r="CF702"/>
      <c r="CG702"/>
      <c r="CH702"/>
      <c r="CI702"/>
      <c r="CJ702"/>
      <c r="CK702"/>
      <c r="CL702"/>
      <c r="CM702"/>
      <c r="CN702"/>
      <c r="CO702"/>
      <c r="CP702"/>
      <c r="CQ702"/>
      <c r="CR702"/>
      <c r="CS702"/>
      <c r="CT702"/>
      <c r="CU702"/>
      <c r="CV702"/>
      <c r="CW702"/>
      <c r="CX702"/>
      <c r="CY702"/>
      <c r="CZ702"/>
      <c r="DA702"/>
      <c r="DB702"/>
      <c r="DC702"/>
      <c r="DD702"/>
      <c r="DE702"/>
      <c r="DF702"/>
      <c r="DG702"/>
      <c r="DH702"/>
      <c r="DI702"/>
      <c r="DJ702"/>
      <c r="DK702"/>
      <c r="DL702"/>
      <c r="DM702"/>
      <c r="DN702"/>
      <c r="DO702"/>
      <c r="DP702"/>
      <c r="DQ702"/>
      <c r="DR702"/>
      <c r="DS702"/>
      <c r="DT702"/>
      <c r="DU702"/>
      <c r="DV702"/>
      <c r="DW702"/>
      <c r="DX702"/>
      <c r="DY702"/>
      <c r="DZ702"/>
      <c r="EA702"/>
      <c r="EB702"/>
      <c r="EC702"/>
      <c r="ED702"/>
      <c r="EE702"/>
      <c r="EF702"/>
      <c r="EG702"/>
      <c r="EH702"/>
      <c r="EI702"/>
      <c r="EJ702"/>
      <c r="EK702"/>
      <c r="EL702"/>
      <c r="EM702"/>
      <c r="EN702"/>
      <c r="EO702"/>
      <c r="EP702"/>
      <c r="EQ702"/>
      <c r="ER702"/>
      <c r="ES702"/>
      <c r="ET702"/>
      <c r="EU702"/>
      <c r="EV702"/>
      <c r="EW702"/>
      <c r="EX702"/>
      <c r="EY702"/>
      <c r="EZ702"/>
      <c r="FA702"/>
      <c r="FB702"/>
      <c r="FC702"/>
      <c r="FD702"/>
      <c r="FE702"/>
      <c r="FF702"/>
      <c r="FG702"/>
      <c r="FH702"/>
      <c r="FI702"/>
      <c r="FJ702"/>
      <c r="FK702"/>
      <c r="FL702"/>
      <c r="FM702"/>
      <c r="FN702"/>
      <c r="FO702"/>
      <c r="FP702"/>
      <c r="FQ702"/>
      <c r="FR702"/>
      <c r="FS702"/>
      <c r="FT702"/>
      <c r="FU702"/>
      <c r="FV702"/>
      <c r="FW702"/>
      <c r="FX702"/>
      <c r="FY702"/>
      <c r="FZ702"/>
      <c r="GA702"/>
      <c r="GB702"/>
      <c r="GC702"/>
      <c r="GD702"/>
    </row>
    <row r="703" spans="1:186" s="8" customFormat="1" x14ac:dyDescent="0.2">
      <c r="A703"/>
      <c r="B703"/>
      <c r="C703"/>
      <c r="D703"/>
      <c r="E703"/>
      <c r="F703"/>
      <c r="G703"/>
      <c r="H703"/>
      <c r="I703"/>
      <c r="J703"/>
      <c r="K703"/>
      <c r="L703"/>
      <c r="M703"/>
      <c r="N703"/>
      <c r="O703"/>
      <c r="P703"/>
      <c r="Q703"/>
      <c r="R703"/>
      <c r="S703"/>
      <c r="T703"/>
      <c r="U703"/>
      <c r="V703"/>
      <c r="W703"/>
      <c r="X703"/>
      <c r="Y703"/>
      <c r="Z703"/>
      <c r="AA703"/>
      <c r="AB703"/>
      <c r="AC703"/>
      <c r="AD703"/>
      <c r="AE703"/>
      <c r="AF703"/>
      <c r="AG703"/>
      <c r="AH703"/>
      <c r="AI703"/>
      <c r="AJ703"/>
      <c r="AK703"/>
      <c r="AL703"/>
      <c r="AM703"/>
      <c r="AN703"/>
      <c r="AO703"/>
      <c r="AP703"/>
      <c r="AQ703"/>
      <c r="AR703"/>
      <c r="AS703"/>
      <c r="AT703"/>
      <c r="AU703"/>
      <c r="AV703"/>
      <c r="AW703"/>
      <c r="AX703"/>
      <c r="AY703"/>
      <c r="AZ703"/>
      <c r="BA703"/>
      <c r="BB703"/>
      <c r="BC703"/>
      <c r="BD703"/>
      <c r="BE703"/>
      <c r="BF703"/>
      <c r="BG703"/>
      <c r="BH703"/>
      <c r="BI703"/>
      <c r="BJ703"/>
      <c r="BK703"/>
      <c r="BL703"/>
      <c r="BM703"/>
      <c r="BN703"/>
      <c r="BO703"/>
      <c r="BP703"/>
      <c r="BQ703"/>
      <c r="BR703"/>
      <c r="BS703"/>
      <c r="BT703"/>
      <c r="BU703"/>
      <c r="BV703"/>
      <c r="BW703"/>
      <c r="BX703"/>
      <c r="BY703"/>
      <c r="BZ703"/>
      <c r="CA703"/>
      <c r="CB703"/>
      <c r="CC703"/>
      <c r="CD703"/>
      <c r="CE703"/>
      <c r="CF703"/>
      <c r="CG703"/>
      <c r="CH703"/>
      <c r="CI703"/>
      <c r="CJ703"/>
      <c r="CK703"/>
      <c r="CL703"/>
      <c r="CM703"/>
      <c r="CN703"/>
      <c r="CO703"/>
      <c r="CP703"/>
      <c r="CQ703"/>
      <c r="CR703"/>
      <c r="CS703"/>
      <c r="CT703"/>
      <c r="CU703"/>
      <c r="CV703"/>
      <c r="CW703"/>
      <c r="CX703"/>
      <c r="CY703"/>
      <c r="CZ703"/>
      <c r="DA703"/>
      <c r="DB703"/>
      <c r="DC703"/>
      <c r="DD703"/>
      <c r="DE703"/>
      <c r="DF703"/>
      <c r="DG703"/>
      <c r="DH703"/>
      <c r="DI703"/>
      <c r="DJ703"/>
      <c r="DK703"/>
      <c r="DL703"/>
      <c r="DM703"/>
      <c r="DN703"/>
      <c r="DO703"/>
      <c r="DP703"/>
      <c r="DQ703"/>
      <c r="DR703"/>
      <c r="DS703"/>
      <c r="DT703"/>
      <c r="DU703"/>
      <c r="DV703"/>
      <c r="DW703"/>
      <c r="DX703"/>
      <c r="DY703"/>
      <c r="DZ703"/>
      <c r="EA703"/>
      <c r="EB703"/>
      <c r="EC703"/>
      <c r="ED703"/>
      <c r="EE703"/>
      <c r="EF703"/>
      <c r="EG703"/>
      <c r="EH703"/>
      <c r="EI703"/>
      <c r="EJ703"/>
      <c r="EK703"/>
      <c r="EL703"/>
      <c r="EM703"/>
      <c r="EN703"/>
      <c r="EO703"/>
      <c r="EP703"/>
      <c r="EQ703"/>
      <c r="ER703"/>
      <c r="ES703"/>
      <c r="ET703"/>
      <c r="EU703"/>
      <c r="EV703"/>
      <c r="EW703"/>
      <c r="EX703"/>
      <c r="EY703"/>
      <c r="EZ703"/>
      <c r="FA703"/>
      <c r="FB703"/>
      <c r="FC703"/>
      <c r="FD703"/>
      <c r="FE703"/>
      <c r="FF703"/>
      <c r="FG703"/>
      <c r="FH703"/>
      <c r="FI703"/>
      <c r="FJ703"/>
      <c r="FK703"/>
      <c r="FL703"/>
      <c r="FM703"/>
      <c r="FN703"/>
      <c r="FO703"/>
      <c r="FP703"/>
      <c r="FQ703"/>
      <c r="FR703"/>
      <c r="FS703"/>
      <c r="FT703"/>
      <c r="FU703"/>
      <c r="FV703"/>
      <c r="FW703"/>
      <c r="FX703"/>
      <c r="FY703"/>
      <c r="FZ703"/>
      <c r="GA703"/>
      <c r="GB703"/>
      <c r="GC703"/>
      <c r="GD703"/>
    </row>
    <row r="704" spans="1:186" s="8" customFormat="1" x14ac:dyDescent="0.2">
      <c r="A704"/>
      <c r="B704"/>
      <c r="C704"/>
      <c r="D704"/>
      <c r="E704"/>
      <c r="F704"/>
      <c r="G704"/>
      <c r="H704"/>
      <c r="I704"/>
      <c r="J704"/>
      <c r="K704"/>
      <c r="L704"/>
      <c r="M704"/>
      <c r="N704"/>
      <c r="O704"/>
      <c r="P704"/>
      <c r="Q704"/>
      <c r="R704"/>
      <c r="S704"/>
      <c r="T704"/>
      <c r="U704"/>
      <c r="V704"/>
      <c r="W704"/>
      <c r="X704"/>
      <c r="Y704"/>
      <c r="Z704"/>
      <c r="AA704"/>
      <c r="AB704"/>
      <c r="AC704"/>
      <c r="AD704"/>
      <c r="AE704"/>
      <c r="AF704"/>
      <c r="AG704"/>
      <c r="AH704"/>
      <c r="AI704"/>
      <c r="AJ704"/>
      <c r="AK704"/>
      <c r="AL704"/>
      <c r="AM704"/>
      <c r="AN704"/>
      <c r="AO704"/>
      <c r="AP704"/>
      <c r="AQ704"/>
      <c r="AR704"/>
      <c r="AS704"/>
      <c r="AT704"/>
      <c r="AU704"/>
      <c r="AV704"/>
      <c r="AW704"/>
      <c r="AX704"/>
      <c r="AY704"/>
      <c r="AZ704"/>
      <c r="BA704"/>
      <c r="BB704"/>
      <c r="BC704"/>
      <c r="BD704"/>
      <c r="BE704"/>
      <c r="BF704"/>
      <c r="BG704"/>
      <c r="BH704"/>
      <c r="BI704"/>
      <c r="BJ704"/>
      <c r="BK704"/>
      <c r="BL704"/>
      <c r="BM704"/>
      <c r="BN704"/>
      <c r="BO704"/>
      <c r="BP704"/>
      <c r="BQ704"/>
      <c r="BR704"/>
      <c r="BS704"/>
      <c r="BT704"/>
      <c r="BU704"/>
      <c r="BV704"/>
      <c r="BW704"/>
      <c r="BX704"/>
      <c r="BY704"/>
      <c r="BZ704"/>
      <c r="CA704"/>
      <c r="CB704"/>
      <c r="CC704"/>
      <c r="CD704"/>
      <c r="CE704"/>
      <c r="CF704"/>
      <c r="CG704"/>
      <c r="CH704"/>
      <c r="CI704"/>
      <c r="CJ704"/>
      <c r="CK704"/>
      <c r="CL704"/>
      <c r="CM704"/>
      <c r="CN704"/>
      <c r="CO704"/>
      <c r="CP704"/>
      <c r="CQ704"/>
      <c r="CR704"/>
      <c r="CS704"/>
      <c r="CT704"/>
      <c r="CU704"/>
      <c r="CV704"/>
      <c r="CW704"/>
      <c r="CX704"/>
      <c r="CY704"/>
      <c r="CZ704"/>
      <c r="DA704"/>
      <c r="DB704"/>
      <c r="DC704"/>
      <c r="DD704"/>
      <c r="DE704"/>
      <c r="DF704"/>
      <c r="DG704"/>
      <c r="DH704"/>
      <c r="DI704"/>
      <c r="DJ704"/>
      <c r="DK704"/>
      <c r="DL704"/>
      <c r="DM704"/>
      <c r="DN704"/>
      <c r="DO704"/>
      <c r="DP704"/>
      <c r="DQ704"/>
      <c r="DR704"/>
      <c r="DS704"/>
      <c r="DT704"/>
      <c r="DU704"/>
      <c r="DV704"/>
      <c r="DW704"/>
      <c r="DX704"/>
      <c r="DY704"/>
      <c r="DZ704"/>
      <c r="EA704"/>
      <c r="EB704"/>
      <c r="EC704"/>
      <c r="ED704"/>
      <c r="EE704"/>
      <c r="EF704"/>
      <c r="EG704"/>
      <c r="EH704"/>
      <c r="EI704"/>
      <c r="EJ704"/>
      <c r="EK704"/>
      <c r="EL704"/>
      <c r="EM704"/>
      <c r="EN704"/>
      <c r="EO704"/>
      <c r="EP704"/>
      <c r="EQ704"/>
      <c r="ER704"/>
      <c r="ES704"/>
      <c r="ET704"/>
      <c r="EU704"/>
      <c r="EV704"/>
      <c r="EW704"/>
      <c r="EX704"/>
      <c r="EY704"/>
      <c r="EZ704"/>
      <c r="FA704"/>
      <c r="FB704"/>
      <c r="FC704"/>
      <c r="FD704"/>
      <c r="FE704"/>
      <c r="FF704"/>
      <c r="FG704"/>
      <c r="FH704"/>
      <c r="FI704"/>
      <c r="FJ704"/>
      <c r="FK704"/>
      <c r="FL704"/>
      <c r="FM704"/>
      <c r="FN704"/>
      <c r="FO704"/>
      <c r="FP704"/>
      <c r="FQ704"/>
      <c r="FR704"/>
      <c r="FS704"/>
      <c r="FT704"/>
      <c r="FU704"/>
      <c r="FV704"/>
      <c r="FW704"/>
      <c r="FX704"/>
      <c r="FY704"/>
      <c r="FZ704"/>
      <c r="GA704"/>
      <c r="GB704"/>
      <c r="GC704"/>
      <c r="GD704"/>
    </row>
    <row r="705" spans="1:186" s="8" customFormat="1" x14ac:dyDescent="0.2">
      <c r="A705"/>
      <c r="B705"/>
      <c r="C705"/>
      <c r="D705"/>
      <c r="E705"/>
      <c r="F705"/>
      <c r="G705"/>
      <c r="H705"/>
      <c r="I705"/>
      <c r="J705"/>
      <c r="K705"/>
      <c r="L705"/>
      <c r="M705"/>
      <c r="N705"/>
      <c r="O705"/>
      <c r="P705"/>
      <c r="Q705"/>
      <c r="R705"/>
      <c r="S705"/>
      <c r="T705"/>
      <c r="U705"/>
      <c r="V705"/>
      <c r="W705"/>
      <c r="X705"/>
      <c r="Y705"/>
      <c r="Z705"/>
      <c r="AA705"/>
      <c r="AB705"/>
      <c r="AC705"/>
      <c r="AD705"/>
      <c r="AE705"/>
      <c r="AF705"/>
      <c r="AG705"/>
      <c r="AH705"/>
      <c r="AI705"/>
      <c r="AJ705"/>
      <c r="AK705"/>
      <c r="AL705"/>
      <c r="AM705"/>
      <c r="AN705"/>
      <c r="AO705"/>
      <c r="AP705"/>
      <c r="AQ705"/>
      <c r="AR705"/>
      <c r="AS705"/>
      <c r="AT705"/>
      <c r="AU705"/>
      <c r="AV705"/>
      <c r="AW705"/>
      <c r="AX705"/>
      <c r="AY705"/>
      <c r="AZ705"/>
      <c r="BA705"/>
      <c r="BB705"/>
      <c r="BC705"/>
      <c r="BD705"/>
      <c r="BE705"/>
      <c r="BF705"/>
      <c r="BG705"/>
      <c r="BH705"/>
      <c r="BI705"/>
      <c r="BJ705"/>
      <c r="BK705"/>
      <c r="BL705"/>
      <c r="BM705"/>
      <c r="BN705"/>
      <c r="BO705"/>
      <c r="BP705"/>
      <c r="BQ705"/>
      <c r="BR705"/>
      <c r="BS705"/>
      <c r="BT705"/>
      <c r="BU705"/>
      <c r="BV705"/>
      <c r="BW705"/>
      <c r="BX705"/>
      <c r="BY705"/>
      <c r="BZ705"/>
      <c r="CA705"/>
      <c r="CB705"/>
      <c r="CC705"/>
      <c r="CD705"/>
      <c r="CE705"/>
      <c r="CF705"/>
      <c r="CG705"/>
      <c r="CH705"/>
      <c r="CI705"/>
      <c r="CJ705"/>
      <c r="CK705"/>
      <c r="CL705"/>
      <c r="CM705"/>
      <c r="CN705"/>
      <c r="CO705"/>
      <c r="CP705"/>
      <c r="CQ705"/>
      <c r="CR705"/>
      <c r="CS705"/>
      <c r="CT705"/>
      <c r="CU705"/>
      <c r="CV705"/>
      <c r="CW705"/>
      <c r="CX705"/>
      <c r="CY705"/>
      <c r="CZ705"/>
      <c r="DA705"/>
      <c r="DB705"/>
      <c r="DC705"/>
      <c r="DD705"/>
      <c r="DE705"/>
      <c r="DF705"/>
      <c r="DG705"/>
      <c r="DH705"/>
      <c r="DI705"/>
      <c r="DJ705"/>
      <c r="DK705"/>
      <c r="DL705"/>
      <c r="DM705"/>
      <c r="DN705"/>
      <c r="DO705"/>
      <c r="DP705"/>
      <c r="DQ705"/>
      <c r="DR705"/>
      <c r="DS705"/>
      <c r="DT705"/>
      <c r="DU705"/>
      <c r="DV705"/>
      <c r="DW705"/>
      <c r="DX705"/>
      <c r="DY705"/>
      <c r="DZ705"/>
      <c r="EA705"/>
      <c r="EB705"/>
      <c r="EC705"/>
      <c r="ED705"/>
      <c r="EE705"/>
      <c r="EF705"/>
      <c r="EG705"/>
      <c r="EH705"/>
      <c r="EI705"/>
      <c r="EJ705"/>
      <c r="EK705"/>
      <c r="EL705"/>
      <c r="EM705"/>
      <c r="EN705"/>
      <c r="EO705"/>
      <c r="EP705"/>
      <c r="EQ705"/>
      <c r="ER705"/>
      <c r="ES705"/>
      <c r="ET705"/>
      <c r="EU705"/>
      <c r="EV705"/>
      <c r="EW705"/>
      <c r="EX705"/>
      <c r="EY705"/>
      <c r="EZ705"/>
      <c r="FA705"/>
      <c r="FB705"/>
      <c r="FC705"/>
      <c r="FD705"/>
      <c r="FE705"/>
      <c r="FF705"/>
      <c r="FG705"/>
      <c r="FH705"/>
      <c r="FI705"/>
      <c r="FJ705"/>
      <c r="FK705"/>
      <c r="FL705"/>
      <c r="FM705"/>
      <c r="FN705"/>
      <c r="FO705"/>
      <c r="FP705"/>
      <c r="FQ705"/>
      <c r="FR705"/>
      <c r="FS705"/>
      <c r="FT705"/>
      <c r="FU705"/>
      <c r="FV705"/>
      <c r="FW705"/>
      <c r="FX705"/>
      <c r="FY705"/>
      <c r="FZ705"/>
      <c r="GA705"/>
      <c r="GB705"/>
      <c r="GC705"/>
      <c r="GD705"/>
    </row>
    <row r="706" spans="1:186" s="8" customFormat="1" x14ac:dyDescent="0.2">
      <c r="A706"/>
      <c r="B706"/>
      <c r="C706"/>
      <c r="D706"/>
      <c r="E706"/>
      <c r="F706"/>
      <c r="G706"/>
      <c r="H706"/>
      <c r="I706"/>
      <c r="J706"/>
      <c r="K706"/>
      <c r="L706"/>
      <c r="M706"/>
      <c r="N706"/>
      <c r="O706"/>
      <c r="P706"/>
      <c r="Q706"/>
      <c r="R706"/>
      <c r="S706"/>
      <c r="T706"/>
      <c r="U706"/>
      <c r="V706"/>
      <c r="W706"/>
      <c r="X706"/>
      <c r="Y706"/>
      <c r="Z706"/>
      <c r="AA706"/>
      <c r="AB706"/>
      <c r="AC706"/>
      <c r="AD706"/>
      <c r="AE706"/>
      <c r="AF706"/>
      <c r="AG706"/>
      <c r="AH706"/>
      <c r="AI706"/>
      <c r="AJ706"/>
      <c r="AK706"/>
      <c r="AL706"/>
      <c r="AM706"/>
      <c r="AN706"/>
      <c r="AO706"/>
      <c r="AP706"/>
      <c r="AQ706"/>
      <c r="AR706"/>
      <c r="AS706"/>
      <c r="AT706"/>
      <c r="AU706"/>
      <c r="AV706"/>
      <c r="AW706"/>
      <c r="AX706"/>
      <c r="AY706"/>
      <c r="AZ706"/>
      <c r="BA706"/>
      <c r="BB706"/>
      <c r="BC706"/>
      <c r="BD706"/>
      <c r="BE706"/>
      <c r="BF706"/>
      <c r="BG706"/>
      <c r="BH706"/>
      <c r="BI706"/>
      <c r="BJ706"/>
      <c r="BK706"/>
      <c r="BL706"/>
      <c r="BM706"/>
      <c r="BN706"/>
      <c r="BO706"/>
      <c r="BP706"/>
      <c r="BQ706"/>
      <c r="BR706"/>
      <c r="BS706"/>
      <c r="BT706"/>
      <c r="BU706"/>
      <c r="BV706"/>
      <c r="BW706"/>
      <c r="BX706"/>
      <c r="BY706"/>
      <c r="BZ706"/>
      <c r="CA706"/>
      <c r="CB706"/>
      <c r="CC706"/>
      <c r="CD706"/>
      <c r="CE706"/>
      <c r="CF706"/>
      <c r="CG706"/>
      <c r="CH706"/>
      <c r="CI706"/>
      <c r="CJ706"/>
      <c r="CK706"/>
      <c r="CL706"/>
      <c r="CM706"/>
      <c r="CN706"/>
      <c r="CO706"/>
      <c r="CP706"/>
      <c r="CQ706"/>
      <c r="CR706"/>
      <c r="CS706"/>
      <c r="CT706"/>
      <c r="CU706"/>
      <c r="CV706"/>
      <c r="CW706"/>
      <c r="CX706"/>
      <c r="CY706"/>
      <c r="CZ706"/>
      <c r="DA706"/>
      <c r="DB706"/>
      <c r="DC706"/>
      <c r="DD706"/>
      <c r="DE706"/>
      <c r="DF706"/>
      <c r="DG706"/>
      <c r="DH706"/>
      <c r="DI706"/>
      <c r="DJ706"/>
      <c r="DK706"/>
      <c r="DL706"/>
      <c r="DM706"/>
      <c r="DN706"/>
      <c r="DO706"/>
      <c r="DP706"/>
      <c r="DQ706"/>
      <c r="DR706"/>
      <c r="DS706"/>
      <c r="DT706"/>
      <c r="DU706"/>
      <c r="DV706"/>
      <c r="DW706"/>
      <c r="DX706"/>
      <c r="DY706"/>
      <c r="DZ706"/>
      <c r="EA706"/>
      <c r="EB706"/>
      <c r="EC706"/>
      <c r="ED706"/>
      <c r="EE706"/>
      <c r="EF706"/>
      <c r="EG706"/>
      <c r="EH706"/>
      <c r="EI706"/>
      <c r="EJ706"/>
      <c r="EK706"/>
      <c r="EL706"/>
      <c r="EM706"/>
      <c r="EN706"/>
      <c r="EO706"/>
      <c r="EP706"/>
      <c r="EQ706"/>
      <c r="ER706"/>
      <c r="ES706"/>
      <c r="ET706"/>
      <c r="EU706"/>
      <c r="EV706"/>
      <c r="EW706"/>
      <c r="EX706"/>
      <c r="EY706"/>
      <c r="EZ706"/>
      <c r="FA706"/>
      <c r="FB706"/>
      <c r="FC706"/>
      <c r="FD706"/>
      <c r="FE706"/>
      <c r="FF706"/>
      <c r="FG706"/>
      <c r="FH706"/>
      <c r="FI706"/>
      <c r="FJ706"/>
      <c r="FK706"/>
      <c r="FL706"/>
      <c r="FM706"/>
      <c r="FN706"/>
      <c r="FO706"/>
      <c r="FP706"/>
      <c r="FQ706"/>
      <c r="FR706"/>
      <c r="FS706"/>
      <c r="FT706"/>
      <c r="FU706"/>
      <c r="FV706"/>
      <c r="FW706"/>
      <c r="FX706"/>
      <c r="FY706"/>
      <c r="FZ706"/>
      <c r="GA706"/>
      <c r="GB706"/>
      <c r="GC706"/>
      <c r="GD706"/>
    </row>
    <row r="707" spans="1:186" s="8" customFormat="1" x14ac:dyDescent="0.2">
      <c r="A707"/>
      <c r="B707"/>
      <c r="C707"/>
      <c r="D707"/>
      <c r="E707"/>
      <c r="F707"/>
      <c r="G707"/>
      <c r="H707"/>
      <c r="I707"/>
      <c r="J707"/>
      <c r="K707"/>
      <c r="L707"/>
      <c r="M707"/>
      <c r="N707"/>
      <c r="O707"/>
      <c r="P707"/>
      <c r="Q707"/>
      <c r="R707"/>
      <c r="S707"/>
      <c r="T707"/>
      <c r="U707"/>
      <c r="V707"/>
      <c r="W707"/>
      <c r="X707"/>
      <c r="Y707"/>
      <c r="Z707"/>
      <c r="AA707"/>
      <c r="AB707"/>
      <c r="AC707"/>
      <c r="AD707"/>
      <c r="AE707"/>
      <c r="AF707"/>
      <c r="AG707"/>
      <c r="AH707"/>
      <c r="AI707"/>
      <c r="AJ707"/>
      <c r="AK707"/>
      <c r="AL707"/>
      <c r="AM707"/>
      <c r="AN707"/>
      <c r="AO707"/>
      <c r="AP707"/>
      <c r="AQ707"/>
      <c r="AR707"/>
      <c r="AS707"/>
      <c r="AT707"/>
      <c r="AU707"/>
      <c r="AV707"/>
      <c r="AW707"/>
      <c r="AX707"/>
      <c r="AY707"/>
      <c r="AZ707"/>
      <c r="BA707"/>
      <c r="BB707"/>
      <c r="BC707"/>
      <c r="BD707"/>
      <c r="BE707"/>
      <c r="BF707"/>
      <c r="BG707"/>
      <c r="BH707"/>
      <c r="BI707"/>
      <c r="BJ707"/>
      <c r="BK707"/>
      <c r="BL707"/>
      <c r="BM707"/>
      <c r="BN707"/>
      <c r="BO707"/>
      <c r="BP707"/>
      <c r="BQ707"/>
      <c r="BR707"/>
      <c r="BS707"/>
      <c r="BT707"/>
      <c r="BU707"/>
      <c r="BV707"/>
      <c r="BW707"/>
      <c r="BX707"/>
      <c r="BY707"/>
      <c r="BZ707"/>
      <c r="CA707"/>
      <c r="CB707"/>
      <c r="CC707"/>
      <c r="CD707"/>
      <c r="CE707"/>
      <c r="CF707"/>
      <c r="CG707"/>
      <c r="CH707"/>
      <c r="CI707"/>
      <c r="CJ707"/>
      <c r="CK707"/>
      <c r="CL707"/>
      <c r="CM707"/>
      <c r="CN707"/>
      <c r="CO707"/>
      <c r="CP707"/>
      <c r="CQ707"/>
      <c r="CR707"/>
      <c r="CS707"/>
      <c r="CT707"/>
      <c r="CU707"/>
      <c r="CV707"/>
      <c r="CW707"/>
      <c r="CX707"/>
      <c r="CY707"/>
      <c r="CZ707"/>
      <c r="DA707"/>
      <c r="DB707"/>
      <c r="DC707"/>
      <c r="DD707"/>
      <c r="DE707"/>
      <c r="DF707"/>
      <c r="DG707"/>
      <c r="DH707"/>
      <c r="DI707"/>
      <c r="DJ707"/>
      <c r="DK707"/>
      <c r="DL707"/>
      <c r="DM707"/>
      <c r="DN707"/>
      <c r="DO707"/>
      <c r="DP707"/>
      <c r="DQ707"/>
      <c r="DR707"/>
      <c r="DS707"/>
      <c r="DT707"/>
      <c r="DU707"/>
      <c r="DV707"/>
      <c r="DW707"/>
      <c r="DX707"/>
      <c r="DY707"/>
      <c r="DZ707"/>
      <c r="EA707"/>
      <c r="EB707"/>
      <c r="EC707"/>
      <c r="ED707"/>
      <c r="EE707"/>
      <c r="EF707"/>
      <c r="EG707"/>
      <c r="EH707"/>
      <c r="EI707"/>
      <c r="EJ707"/>
      <c r="EK707"/>
      <c r="EL707"/>
      <c r="EM707"/>
      <c r="EN707"/>
      <c r="EO707"/>
      <c r="EP707"/>
      <c r="EQ707"/>
      <c r="ER707"/>
      <c r="ES707"/>
      <c r="ET707"/>
      <c r="EU707"/>
      <c r="EV707"/>
      <c r="EW707"/>
      <c r="EX707"/>
      <c r="EY707"/>
      <c r="EZ707"/>
      <c r="FA707"/>
      <c r="FB707"/>
      <c r="FC707"/>
      <c r="FD707"/>
      <c r="FE707"/>
      <c r="FF707"/>
      <c r="FG707"/>
      <c r="FH707"/>
      <c r="FI707"/>
      <c r="FJ707"/>
      <c r="FK707"/>
      <c r="FL707"/>
      <c r="FM707"/>
      <c r="FN707"/>
      <c r="FO707"/>
      <c r="FP707"/>
      <c r="FQ707"/>
      <c r="FR707"/>
      <c r="FS707"/>
      <c r="FT707"/>
      <c r="FU707"/>
      <c r="FV707"/>
      <c r="FW707"/>
      <c r="FX707"/>
      <c r="FY707"/>
      <c r="FZ707"/>
      <c r="GA707"/>
      <c r="GB707"/>
      <c r="GC707"/>
      <c r="GD707"/>
    </row>
    <row r="708" spans="1:186" s="8" customFormat="1" x14ac:dyDescent="0.2">
      <c r="A708"/>
      <c r="B708"/>
      <c r="C708"/>
      <c r="D708"/>
      <c r="E708"/>
      <c r="F708"/>
      <c r="G708"/>
      <c r="H708"/>
      <c r="I708"/>
      <c r="J708"/>
      <c r="K708"/>
      <c r="L708"/>
      <c r="M708"/>
      <c r="N708"/>
      <c r="O708"/>
      <c r="P708"/>
      <c r="Q708"/>
      <c r="R708"/>
      <c r="S708"/>
      <c r="T708"/>
      <c r="U708"/>
      <c r="V708"/>
      <c r="W708"/>
      <c r="X708"/>
      <c r="Y708"/>
      <c r="Z708"/>
      <c r="AA708"/>
      <c r="AB708"/>
      <c r="AC708"/>
      <c r="AD708"/>
      <c r="AE708"/>
      <c r="AF708"/>
      <c r="AG708"/>
      <c r="AH708"/>
      <c r="AI708"/>
      <c r="AJ708"/>
      <c r="AK708"/>
      <c r="AL708"/>
      <c r="AM708"/>
      <c r="AN708"/>
      <c r="AO708"/>
      <c r="AP708"/>
      <c r="AQ708"/>
      <c r="AR708"/>
      <c r="AS708"/>
      <c r="AT708"/>
      <c r="AU708"/>
      <c r="AV708"/>
      <c r="AW708"/>
      <c r="AX708"/>
      <c r="AY708"/>
      <c r="AZ708"/>
      <c r="BA708"/>
      <c r="BB708"/>
      <c r="BC708"/>
      <c r="BD708"/>
      <c r="BE708"/>
      <c r="BF708"/>
      <c r="BG708"/>
      <c r="BH708"/>
      <c r="BI708"/>
      <c r="BJ708"/>
      <c r="BK708"/>
      <c r="BL708"/>
      <c r="BM708"/>
      <c r="BN708"/>
      <c r="BO708"/>
      <c r="BP708"/>
      <c r="BQ708"/>
      <c r="BR708"/>
      <c r="BS708"/>
      <c r="BT708"/>
      <c r="BU708"/>
      <c r="BV708"/>
      <c r="BW708"/>
      <c r="BX708"/>
      <c r="BY708"/>
      <c r="BZ708"/>
      <c r="CA708"/>
      <c r="CB708"/>
      <c r="CC708"/>
      <c r="CD708"/>
      <c r="CE708"/>
      <c r="CF708"/>
      <c r="CG708"/>
      <c r="CH708"/>
      <c r="CI708"/>
      <c r="CJ708"/>
      <c r="CK708"/>
      <c r="CL708"/>
      <c r="CM708"/>
      <c r="CN708"/>
      <c r="CO708"/>
      <c r="CP708"/>
      <c r="CQ708"/>
      <c r="CR708"/>
      <c r="CS708"/>
      <c r="CT708"/>
      <c r="CU708"/>
      <c r="CV708"/>
      <c r="CW708"/>
      <c r="CX708"/>
      <c r="CY708"/>
      <c r="CZ708"/>
      <c r="DA708"/>
      <c r="DB708"/>
      <c r="DC708"/>
      <c r="DD708"/>
      <c r="DE708"/>
      <c r="DF708"/>
      <c r="DG708"/>
      <c r="DH708"/>
      <c r="DI708"/>
      <c r="DJ708"/>
      <c r="DK708"/>
      <c r="DL708"/>
      <c r="DM708"/>
      <c r="DN708"/>
      <c r="DO708"/>
      <c r="DP708"/>
      <c r="DQ708"/>
      <c r="DR708"/>
      <c r="DS708"/>
      <c r="DT708"/>
      <c r="DU708"/>
      <c r="DV708"/>
      <c r="DW708"/>
      <c r="DX708"/>
      <c r="DY708"/>
      <c r="DZ708"/>
      <c r="EA708"/>
      <c r="EB708"/>
      <c r="EC708"/>
      <c r="ED708"/>
      <c r="EE708"/>
      <c r="EF708"/>
      <c r="EG708"/>
      <c r="EH708"/>
      <c r="EI708"/>
      <c r="EJ708"/>
      <c r="EK708"/>
      <c r="EL708"/>
      <c r="EM708"/>
      <c r="EN708"/>
      <c r="EO708"/>
      <c r="EP708"/>
      <c r="EQ708"/>
      <c r="ER708"/>
      <c r="ES708"/>
      <c r="ET708"/>
      <c r="EU708"/>
      <c r="EV708"/>
      <c r="EW708"/>
      <c r="EX708"/>
      <c r="EY708"/>
      <c r="EZ708"/>
      <c r="FA708"/>
      <c r="FB708"/>
      <c r="FC708"/>
      <c r="FD708"/>
      <c r="FE708"/>
      <c r="FF708"/>
      <c r="FG708"/>
      <c r="FH708"/>
      <c r="FI708"/>
      <c r="FJ708"/>
      <c r="FK708"/>
      <c r="FL708"/>
      <c r="FM708"/>
      <c r="FN708"/>
      <c r="FO708"/>
      <c r="FP708"/>
      <c r="FQ708"/>
      <c r="FR708"/>
      <c r="FS708"/>
      <c r="FT708"/>
      <c r="FU708"/>
      <c r="FV708"/>
      <c r="FW708"/>
      <c r="FX708"/>
      <c r="FY708"/>
      <c r="FZ708"/>
      <c r="GA708"/>
      <c r="GB708"/>
      <c r="GC708"/>
      <c r="GD708"/>
    </row>
    <row r="709" spans="1:186" s="8" customFormat="1" x14ac:dyDescent="0.2">
      <c r="A709"/>
      <c r="B709"/>
      <c r="C709"/>
      <c r="D709"/>
      <c r="E709"/>
      <c r="F709"/>
      <c r="G709"/>
      <c r="H709"/>
      <c r="I709"/>
      <c r="J709"/>
      <c r="K709"/>
      <c r="L709"/>
      <c r="M709"/>
      <c r="N709"/>
      <c r="O709"/>
      <c r="P709"/>
      <c r="Q709"/>
      <c r="R709"/>
      <c r="S709"/>
      <c r="T709"/>
      <c r="U709"/>
      <c r="V709"/>
      <c r="W709"/>
      <c r="X709"/>
      <c r="Y709"/>
      <c r="Z709"/>
      <c r="AA709"/>
      <c r="AB709"/>
      <c r="AC709"/>
      <c r="AD709"/>
      <c r="AE709"/>
      <c r="AF709"/>
      <c r="AG709"/>
      <c r="AH709"/>
      <c r="AI709"/>
      <c r="AJ709"/>
      <c r="AK709"/>
      <c r="AL709"/>
      <c r="AM709"/>
      <c r="AN709"/>
      <c r="AO709"/>
      <c r="AP709"/>
      <c r="AQ709"/>
      <c r="AR709"/>
      <c r="AS709"/>
      <c r="AT709"/>
      <c r="AU709"/>
      <c r="AV709"/>
      <c r="AW709"/>
      <c r="AX709"/>
      <c r="AY709"/>
      <c r="AZ709"/>
      <c r="BA709"/>
      <c r="BB709"/>
      <c r="BC709"/>
      <c r="BD709"/>
      <c r="BE709"/>
      <c r="BF709"/>
      <c r="BG709"/>
      <c r="BH709"/>
      <c r="BI709"/>
      <c r="BJ709"/>
      <c r="BK709"/>
      <c r="BL709"/>
      <c r="BM709"/>
      <c r="BN709"/>
      <c r="BO709"/>
      <c r="BP709"/>
      <c r="BQ709"/>
      <c r="BR709"/>
      <c r="BS709"/>
      <c r="BT709"/>
      <c r="BU709"/>
      <c r="BV709"/>
      <c r="BW709"/>
      <c r="BX709"/>
      <c r="BY709"/>
      <c r="BZ709"/>
      <c r="CA709"/>
      <c r="CB709"/>
      <c r="CC709"/>
      <c r="CD709"/>
      <c r="CE709"/>
      <c r="CF709"/>
      <c r="CG709"/>
      <c r="CH709"/>
      <c r="CI709"/>
      <c r="CJ709"/>
      <c r="CK709"/>
      <c r="CL709"/>
      <c r="CM709"/>
      <c r="CN709"/>
      <c r="CO709"/>
      <c r="CP709"/>
      <c r="CQ709"/>
      <c r="CR709"/>
      <c r="CS709"/>
      <c r="CT709"/>
      <c r="CU709"/>
      <c r="CV709"/>
      <c r="CW709"/>
      <c r="CX709"/>
      <c r="CY709"/>
      <c r="CZ709"/>
      <c r="DA709"/>
      <c r="DB709"/>
      <c r="DC709"/>
      <c r="DD709"/>
      <c r="DE709"/>
      <c r="DF709"/>
      <c r="DG709"/>
      <c r="DH709"/>
      <c r="DI709"/>
      <c r="DJ709"/>
      <c r="DK709"/>
      <c r="DL709"/>
      <c r="DM709"/>
      <c r="DN709"/>
      <c r="DO709"/>
      <c r="DP709"/>
      <c r="DQ709"/>
      <c r="DR709"/>
      <c r="DS709"/>
      <c r="DT709"/>
      <c r="DU709"/>
      <c r="DV709"/>
      <c r="DW709"/>
      <c r="DX709"/>
      <c r="DY709"/>
      <c r="DZ709"/>
      <c r="EA709"/>
      <c r="EB709"/>
      <c r="EC709"/>
      <c r="ED709"/>
      <c r="EE709"/>
      <c r="EF709"/>
      <c r="EG709"/>
      <c r="EH709"/>
      <c r="EI709"/>
      <c r="EJ709"/>
      <c r="EK709"/>
      <c r="EL709"/>
      <c r="EM709"/>
      <c r="EN709"/>
      <c r="EO709"/>
      <c r="EP709"/>
      <c r="EQ709"/>
      <c r="ER709"/>
      <c r="ES709"/>
      <c r="ET709"/>
      <c r="EU709"/>
      <c r="EV709"/>
      <c r="EW709"/>
      <c r="EX709"/>
      <c r="EY709"/>
      <c r="EZ709"/>
      <c r="FA709"/>
      <c r="FB709"/>
      <c r="FC709"/>
      <c r="FD709"/>
      <c r="FE709"/>
      <c r="FF709"/>
      <c r="FG709"/>
      <c r="FH709"/>
      <c r="FI709"/>
      <c r="FJ709"/>
      <c r="FK709"/>
      <c r="FL709"/>
      <c r="FM709"/>
      <c r="FN709"/>
      <c r="FO709"/>
      <c r="FP709"/>
      <c r="FQ709"/>
      <c r="FR709"/>
      <c r="FS709"/>
      <c r="FT709"/>
      <c r="FU709"/>
      <c r="FV709"/>
      <c r="FW709"/>
      <c r="FX709"/>
      <c r="FY709"/>
      <c r="FZ709"/>
      <c r="GA709"/>
      <c r="GB709"/>
      <c r="GC709"/>
      <c r="GD709"/>
    </row>
    <row r="710" spans="1:186" s="8" customFormat="1" x14ac:dyDescent="0.2">
      <c r="A710"/>
      <c r="B710"/>
      <c r="C710"/>
      <c r="D710"/>
      <c r="E710"/>
      <c r="F710"/>
      <c r="G710"/>
      <c r="H710"/>
      <c r="I710"/>
      <c r="J710"/>
      <c r="K710"/>
      <c r="L710"/>
      <c r="M710"/>
      <c r="N710"/>
      <c r="O710"/>
      <c r="P710"/>
      <c r="Q710"/>
      <c r="R710"/>
      <c r="S710"/>
      <c r="T710"/>
      <c r="U710"/>
      <c r="V710"/>
      <c r="W710"/>
      <c r="X710"/>
      <c r="Y710"/>
      <c r="Z710"/>
      <c r="AA710"/>
      <c r="AB710"/>
      <c r="AC710"/>
      <c r="AD710"/>
      <c r="AE710"/>
      <c r="AF710"/>
      <c r="AG710"/>
      <c r="AH710"/>
      <c r="AI710"/>
      <c r="AJ710"/>
      <c r="AK710"/>
      <c r="AL710"/>
      <c r="AM710"/>
      <c r="AN710"/>
      <c r="AO710"/>
      <c r="AP710"/>
      <c r="AQ710"/>
      <c r="AR710"/>
      <c r="AS710"/>
      <c r="AT710"/>
      <c r="AU710"/>
      <c r="AV710"/>
      <c r="AW710"/>
      <c r="AX710"/>
      <c r="AY710"/>
      <c r="AZ710"/>
      <c r="BA710"/>
      <c r="BB710"/>
      <c r="BC710"/>
      <c r="BD710"/>
      <c r="BE710"/>
      <c r="BF710"/>
      <c r="BG710"/>
      <c r="BH710"/>
      <c r="BI710"/>
      <c r="BJ710"/>
      <c r="BK710"/>
      <c r="BL710"/>
      <c r="BM710"/>
      <c r="BN710"/>
      <c r="BO710"/>
      <c r="BP710"/>
      <c r="BQ710"/>
      <c r="BR710"/>
      <c r="BS710"/>
      <c r="BT710"/>
      <c r="BU710"/>
      <c r="BV710"/>
      <c r="BW710"/>
      <c r="BX710"/>
      <c r="BY710"/>
      <c r="BZ710"/>
      <c r="CA710"/>
      <c r="CB710"/>
      <c r="CC710"/>
      <c r="CD710"/>
      <c r="CE710"/>
      <c r="CF710"/>
      <c r="CG710"/>
      <c r="CH710"/>
      <c r="CI710"/>
      <c r="CJ710"/>
      <c r="CK710"/>
      <c r="CL710"/>
      <c r="CM710"/>
      <c r="CN710"/>
      <c r="CO710"/>
      <c r="CP710"/>
      <c r="CQ710"/>
      <c r="CR710"/>
      <c r="CS710"/>
      <c r="CT710"/>
      <c r="CU710"/>
      <c r="CV710"/>
      <c r="CW710"/>
      <c r="CX710"/>
      <c r="CY710"/>
      <c r="CZ710"/>
      <c r="DA710"/>
      <c r="DB710"/>
      <c r="DC710"/>
      <c r="DD710"/>
      <c r="DE710"/>
      <c r="DF710"/>
      <c r="DG710"/>
      <c r="DH710"/>
      <c r="DI710"/>
      <c r="DJ710"/>
      <c r="DK710"/>
      <c r="DL710"/>
      <c r="DM710"/>
      <c r="DN710"/>
      <c r="DO710"/>
      <c r="DP710"/>
      <c r="DQ710"/>
      <c r="DR710"/>
      <c r="DS710"/>
      <c r="DT710"/>
      <c r="DU710"/>
      <c r="DV710"/>
      <c r="DW710"/>
      <c r="DX710"/>
      <c r="DY710"/>
      <c r="DZ710"/>
      <c r="EA710"/>
      <c r="EB710"/>
      <c r="EC710"/>
      <c r="ED710"/>
      <c r="EE710"/>
      <c r="EF710"/>
      <c r="EG710"/>
      <c r="EH710"/>
      <c r="EI710"/>
      <c r="EJ710"/>
      <c r="EK710"/>
      <c r="EL710"/>
      <c r="EM710"/>
      <c r="EN710"/>
      <c r="EO710"/>
      <c r="EP710"/>
      <c r="EQ710"/>
      <c r="ER710"/>
      <c r="ES710"/>
      <c r="ET710"/>
      <c r="EU710"/>
      <c r="EV710"/>
      <c r="EW710"/>
      <c r="EX710"/>
      <c r="EY710"/>
      <c r="EZ710"/>
      <c r="FA710"/>
      <c r="FB710"/>
      <c r="FC710"/>
      <c r="FD710"/>
      <c r="FE710"/>
      <c r="FF710"/>
      <c r="FG710"/>
      <c r="FH710"/>
      <c r="FI710"/>
      <c r="FJ710"/>
      <c r="FK710"/>
      <c r="FL710"/>
      <c r="FM710"/>
      <c r="FN710"/>
      <c r="FO710"/>
      <c r="FP710"/>
      <c r="FQ710"/>
      <c r="FR710"/>
      <c r="FS710"/>
      <c r="FT710"/>
      <c r="FU710"/>
      <c r="FV710"/>
      <c r="FW710"/>
      <c r="FX710"/>
      <c r="FY710"/>
      <c r="FZ710"/>
      <c r="GA710"/>
      <c r="GB710"/>
      <c r="GC710"/>
      <c r="GD710"/>
    </row>
    <row r="711" spans="1:186" s="8" customFormat="1" x14ac:dyDescent="0.2">
      <c r="A711"/>
      <c r="B711"/>
      <c r="C711"/>
      <c r="D711"/>
      <c r="E711"/>
      <c r="F711"/>
      <c r="G711"/>
      <c r="H711"/>
      <c r="I711"/>
      <c r="J711"/>
      <c r="K711"/>
      <c r="L711"/>
      <c r="M711"/>
      <c r="N711"/>
      <c r="O711"/>
      <c r="P711"/>
      <c r="Q711"/>
      <c r="R711"/>
      <c r="S711"/>
      <c r="T711"/>
      <c r="U711"/>
      <c r="V711"/>
      <c r="W711"/>
      <c r="X711"/>
      <c r="Y711"/>
      <c r="Z711"/>
      <c r="AA711"/>
      <c r="AB711"/>
      <c r="AC711"/>
      <c r="AD711"/>
      <c r="AE711"/>
      <c r="AF711"/>
      <c r="AG711"/>
      <c r="AH711"/>
      <c r="AI711"/>
      <c r="AJ711"/>
      <c r="AK711"/>
      <c r="AL711"/>
      <c r="AM711"/>
      <c r="AN711"/>
      <c r="AO711"/>
      <c r="AP711"/>
      <c r="AQ711"/>
      <c r="AR711"/>
      <c r="AS711"/>
      <c r="AT711"/>
      <c r="AU711"/>
      <c r="AV711"/>
      <c r="AW711"/>
      <c r="AX711"/>
      <c r="AY711"/>
      <c r="AZ711"/>
      <c r="BA711"/>
      <c r="BB711"/>
      <c r="BC711"/>
      <c r="BD711"/>
      <c r="BE711"/>
      <c r="BF711"/>
      <c r="BG711"/>
      <c r="BH711"/>
      <c r="BI711"/>
      <c r="BJ711"/>
      <c r="BK711"/>
      <c r="BL711"/>
      <c r="BM711"/>
      <c r="BN711"/>
      <c r="BO711"/>
      <c r="BP711"/>
      <c r="BQ711"/>
      <c r="BR711"/>
      <c r="BS711"/>
      <c r="BT711"/>
      <c r="BU711"/>
      <c r="BV711"/>
      <c r="BW711"/>
      <c r="BX711"/>
      <c r="BY711"/>
      <c r="BZ711"/>
      <c r="CA711"/>
      <c r="CB711"/>
      <c r="CC711"/>
      <c r="CD711"/>
      <c r="CE711"/>
      <c r="CF711"/>
      <c r="CG711"/>
      <c r="CH711"/>
      <c r="CI711"/>
      <c r="CJ711"/>
      <c r="CK711"/>
      <c r="CL711"/>
      <c r="CM711"/>
      <c r="CN711"/>
      <c r="CO711"/>
      <c r="CP711"/>
      <c r="CQ711"/>
      <c r="CR711"/>
      <c r="CS711"/>
      <c r="CT711"/>
      <c r="CU711"/>
      <c r="CV711"/>
      <c r="CW711"/>
      <c r="CX711"/>
      <c r="CY711"/>
      <c r="CZ711"/>
      <c r="DA711"/>
      <c r="DB711"/>
      <c r="DC711"/>
      <c r="DD711"/>
      <c r="DE711"/>
      <c r="DF711"/>
      <c r="DG711"/>
      <c r="DH711"/>
      <c r="DI711"/>
      <c r="DJ711"/>
      <c r="DK711"/>
      <c r="DL711"/>
      <c r="DM711"/>
      <c r="DN711"/>
      <c r="DO711"/>
      <c r="DP711"/>
      <c r="DQ711"/>
      <c r="DR711"/>
      <c r="DS711"/>
      <c r="DT711"/>
      <c r="DU711"/>
      <c r="DV711"/>
      <c r="DW711"/>
      <c r="DX711"/>
      <c r="DY711"/>
      <c r="DZ711"/>
      <c r="EA711"/>
      <c r="EB711"/>
      <c r="EC711"/>
      <c r="ED711"/>
      <c r="EE711"/>
      <c r="EF711"/>
      <c r="EG711"/>
      <c r="EH711"/>
      <c r="EI711"/>
      <c r="EJ711"/>
      <c r="EK711"/>
      <c r="EL711"/>
      <c r="EM711"/>
      <c r="EN711"/>
      <c r="EO711"/>
      <c r="EP711"/>
      <c r="EQ711"/>
      <c r="ER711"/>
      <c r="ES711"/>
      <c r="ET711"/>
      <c r="EU711"/>
      <c r="EV711"/>
      <c r="EW711"/>
      <c r="EX711"/>
      <c r="EY711"/>
      <c r="EZ711"/>
      <c r="FA711"/>
      <c r="FB711"/>
      <c r="FC711"/>
      <c r="FD711"/>
      <c r="FE711"/>
      <c r="FF711"/>
      <c r="FG711"/>
      <c r="FH711"/>
      <c r="FI711"/>
      <c r="FJ711"/>
      <c r="FK711"/>
      <c r="FL711"/>
      <c r="FM711"/>
      <c r="FN711"/>
      <c r="FO711"/>
      <c r="FP711"/>
      <c r="FQ711"/>
      <c r="FR711"/>
      <c r="FS711"/>
      <c r="FT711"/>
      <c r="FU711"/>
      <c r="FV711"/>
      <c r="FW711"/>
      <c r="FX711"/>
      <c r="FY711"/>
      <c r="FZ711"/>
      <c r="GA711"/>
      <c r="GB711"/>
      <c r="GC711"/>
      <c r="GD711"/>
    </row>
    <row r="712" spans="1:186" s="8" customFormat="1" x14ac:dyDescent="0.2">
      <c r="A712"/>
      <c r="B712"/>
      <c r="C712"/>
      <c r="D712"/>
      <c r="E712"/>
      <c r="F712"/>
      <c r="G712"/>
      <c r="H712"/>
      <c r="I712"/>
      <c r="J712"/>
      <c r="K712"/>
      <c r="L712"/>
      <c r="M712"/>
      <c r="N712"/>
      <c r="O712"/>
      <c r="P712"/>
      <c r="Q712"/>
      <c r="R712"/>
      <c r="S712"/>
      <c r="T712"/>
      <c r="U712"/>
      <c r="V712"/>
      <c r="W712"/>
      <c r="X712"/>
      <c r="Y712"/>
      <c r="Z712"/>
      <c r="AA712"/>
      <c r="AB712"/>
      <c r="AC712"/>
      <c r="AD712"/>
      <c r="AE712"/>
      <c r="AF712"/>
      <c r="AG712"/>
      <c r="AH712"/>
      <c r="AI712"/>
      <c r="AJ712"/>
      <c r="AK712"/>
      <c r="AL712"/>
      <c r="AM712"/>
      <c r="AN712"/>
      <c r="AO712"/>
      <c r="AP712"/>
      <c r="AQ712"/>
      <c r="AR712"/>
      <c r="AS712"/>
      <c r="AT712"/>
      <c r="AU712"/>
      <c r="AV712"/>
      <c r="AW712"/>
      <c r="AX712"/>
      <c r="AY712"/>
      <c r="AZ712"/>
      <c r="BA712"/>
      <c r="BB712"/>
      <c r="BC712"/>
      <c r="BD712"/>
      <c r="BE712"/>
      <c r="BF712"/>
      <c r="BG712"/>
      <c r="BH712"/>
      <c r="BI712"/>
      <c r="BJ712"/>
      <c r="BK712"/>
      <c r="BL712"/>
      <c r="BM712"/>
      <c r="BN712"/>
      <c r="BO712"/>
      <c r="BP712"/>
      <c r="BQ712"/>
      <c r="BR712"/>
      <c r="BS712"/>
      <c r="BT712"/>
      <c r="BU712"/>
      <c r="BV712"/>
      <c r="BW712"/>
      <c r="BX712"/>
      <c r="BY712"/>
      <c r="BZ712"/>
      <c r="CA712"/>
      <c r="CB712"/>
      <c r="CC712"/>
      <c r="CD712"/>
      <c r="CE712"/>
      <c r="CF712"/>
      <c r="CG712"/>
      <c r="CH712"/>
      <c r="CI712"/>
      <c r="CJ712"/>
      <c r="CK712"/>
      <c r="CL712"/>
      <c r="CM712"/>
      <c r="CN712"/>
      <c r="CO712"/>
      <c r="CP712"/>
      <c r="CQ712"/>
      <c r="CR712"/>
      <c r="CS712"/>
      <c r="CT712"/>
      <c r="CU712"/>
      <c r="CV712"/>
      <c r="CW712"/>
      <c r="CX712"/>
      <c r="CY712"/>
      <c r="CZ712"/>
      <c r="DA712"/>
      <c r="DB712"/>
      <c r="DC712"/>
      <c r="DD712"/>
      <c r="DE712"/>
      <c r="DF712"/>
      <c r="DG712"/>
      <c r="DH712"/>
      <c r="DI712"/>
      <c r="DJ712"/>
      <c r="DK712"/>
      <c r="DL712"/>
      <c r="DM712"/>
      <c r="DN712"/>
      <c r="DO712"/>
      <c r="DP712"/>
      <c r="DQ712"/>
      <c r="DR712"/>
      <c r="DS712"/>
      <c r="DT712"/>
      <c r="DU712"/>
      <c r="DV712"/>
      <c r="DW712"/>
      <c r="DX712"/>
      <c r="DY712"/>
      <c r="DZ712"/>
      <c r="EA712"/>
      <c r="EB712"/>
      <c r="EC712"/>
      <c r="ED712"/>
      <c r="EE712"/>
      <c r="EF712"/>
      <c r="EG712"/>
      <c r="EH712"/>
      <c r="EI712"/>
      <c r="EJ712"/>
      <c r="EK712"/>
      <c r="EL712"/>
      <c r="EM712"/>
      <c r="EN712"/>
      <c r="EO712"/>
      <c r="EP712"/>
      <c r="EQ712"/>
      <c r="ER712"/>
      <c r="ES712"/>
      <c r="ET712"/>
      <c r="EU712"/>
      <c r="EV712"/>
      <c r="EW712"/>
      <c r="EX712"/>
      <c r="EY712"/>
      <c r="EZ712"/>
      <c r="FA712"/>
      <c r="FB712"/>
      <c r="FC712"/>
      <c r="FD712"/>
      <c r="FE712"/>
      <c r="FF712"/>
      <c r="FG712"/>
      <c r="FH712"/>
      <c r="FI712"/>
      <c r="FJ712"/>
      <c r="FK712"/>
      <c r="FL712"/>
      <c r="FM712"/>
      <c r="FN712"/>
      <c r="FO712"/>
      <c r="FP712"/>
      <c r="FQ712"/>
      <c r="FR712"/>
      <c r="FS712"/>
      <c r="FT712"/>
      <c r="FU712"/>
      <c r="FV712"/>
      <c r="FW712"/>
      <c r="FX712"/>
      <c r="FY712"/>
      <c r="FZ712"/>
      <c r="GA712"/>
      <c r="GB712"/>
      <c r="GC712"/>
      <c r="GD712"/>
    </row>
    <row r="713" spans="1:186" s="8" customFormat="1" x14ac:dyDescent="0.2">
      <c r="A713"/>
      <c r="B713"/>
      <c r="C713"/>
      <c r="D713"/>
      <c r="E713"/>
      <c r="F713"/>
      <c r="G713"/>
      <c r="H713"/>
      <c r="I713"/>
      <c r="J713"/>
      <c r="K713"/>
      <c r="L713"/>
      <c r="M713"/>
      <c r="N713"/>
      <c r="O713"/>
      <c r="P713"/>
      <c r="Q713"/>
      <c r="R713"/>
      <c r="S713"/>
      <c r="T713"/>
      <c r="U713"/>
      <c r="V713"/>
      <c r="W713"/>
      <c r="X713"/>
      <c r="Y713"/>
      <c r="Z713"/>
      <c r="AA713"/>
      <c r="AB713"/>
      <c r="AC713"/>
      <c r="AD713"/>
      <c r="AE713"/>
      <c r="AF713"/>
      <c r="AG713"/>
      <c r="AH713"/>
      <c r="AI713"/>
      <c r="AJ713"/>
      <c r="AK713"/>
      <c r="AL713"/>
      <c r="AM713"/>
      <c r="AN713"/>
      <c r="AO713"/>
      <c r="AP713"/>
      <c r="AQ713"/>
      <c r="AR713"/>
      <c r="AS713"/>
      <c r="AT713"/>
      <c r="AU713"/>
      <c r="AV713"/>
      <c r="AW713"/>
      <c r="AX713"/>
      <c r="AY713"/>
      <c r="AZ713"/>
      <c r="BA713"/>
      <c r="BB713"/>
      <c r="BC713"/>
      <c r="BD713"/>
      <c r="BE713"/>
      <c r="BF713"/>
      <c r="BG713"/>
      <c r="BH713"/>
      <c r="BI713"/>
      <c r="BJ713"/>
      <c r="BK713"/>
      <c r="BL713"/>
      <c r="BM713"/>
      <c r="BN713"/>
      <c r="BO713"/>
      <c r="BP713"/>
      <c r="BQ713"/>
      <c r="BR713"/>
      <c r="BS713"/>
      <c r="BT713"/>
      <c r="BU713"/>
      <c r="BV713"/>
      <c r="BW713"/>
      <c r="BX713"/>
      <c r="BY713"/>
      <c r="BZ713"/>
      <c r="CA713"/>
      <c r="CB713"/>
      <c r="CC713"/>
      <c r="CD713"/>
      <c r="CE713"/>
      <c r="CF713"/>
      <c r="CG713"/>
      <c r="CH713"/>
      <c r="CI713"/>
      <c r="CJ713"/>
      <c r="CK713"/>
      <c r="CL713"/>
      <c r="CM713"/>
      <c r="CN713"/>
      <c r="CO713"/>
      <c r="CP713"/>
      <c r="CQ713"/>
      <c r="CR713"/>
      <c r="CS713"/>
      <c r="CT713"/>
      <c r="CU713"/>
      <c r="CV713"/>
      <c r="CW713"/>
      <c r="CX713"/>
      <c r="CY713"/>
      <c r="CZ713"/>
      <c r="DA713"/>
      <c r="DB713"/>
      <c r="DC713"/>
      <c r="DD713"/>
      <c r="DE713"/>
      <c r="DF713"/>
      <c r="DG713"/>
      <c r="DH713"/>
      <c r="DI713"/>
      <c r="DJ713"/>
      <c r="DK713"/>
      <c r="DL713"/>
      <c r="DM713"/>
      <c r="DN713"/>
      <c r="DO713"/>
      <c r="DP713"/>
      <c r="DQ713"/>
      <c r="DR713"/>
      <c r="DS713"/>
      <c r="DT713"/>
      <c r="DU713"/>
      <c r="DV713"/>
      <c r="DW713"/>
      <c r="DX713"/>
      <c r="DY713"/>
      <c r="DZ713"/>
      <c r="EA713"/>
      <c r="EB713"/>
      <c r="EC713"/>
      <c r="ED713"/>
      <c r="EE713"/>
      <c r="EF713"/>
      <c r="EG713"/>
      <c r="EH713"/>
      <c r="EI713"/>
      <c r="EJ713"/>
      <c r="EK713"/>
      <c r="EL713"/>
      <c r="EM713"/>
      <c r="EN713"/>
      <c r="EO713"/>
      <c r="EP713"/>
      <c r="EQ713"/>
      <c r="ER713"/>
      <c r="ES713"/>
      <c r="ET713"/>
      <c r="EU713"/>
      <c r="EV713"/>
      <c r="EW713"/>
      <c r="EX713"/>
      <c r="EY713"/>
      <c r="EZ713"/>
      <c r="FA713"/>
      <c r="FB713"/>
      <c r="FC713"/>
      <c r="FD713"/>
      <c r="FE713"/>
      <c r="FF713"/>
      <c r="FG713"/>
      <c r="FH713"/>
      <c r="FI713"/>
      <c r="FJ713"/>
      <c r="FK713"/>
      <c r="FL713"/>
      <c r="FM713"/>
      <c r="FN713"/>
      <c r="FO713"/>
      <c r="FP713"/>
      <c r="FQ713"/>
      <c r="FR713"/>
      <c r="FS713"/>
      <c r="FT713"/>
      <c r="FU713"/>
      <c r="FV713"/>
      <c r="FW713"/>
      <c r="FX713"/>
      <c r="FY713"/>
      <c r="FZ713"/>
      <c r="GA713"/>
      <c r="GB713"/>
      <c r="GC713"/>
      <c r="GD713"/>
    </row>
    <row r="714" spans="1:186" s="8" customFormat="1" x14ac:dyDescent="0.2">
      <c r="A714"/>
      <c r="B714"/>
      <c r="C714"/>
      <c r="D714"/>
      <c r="E714"/>
      <c r="F714"/>
      <c r="G714"/>
      <c r="H714"/>
      <c r="I714"/>
      <c r="J714"/>
      <c r="K714"/>
      <c r="L714"/>
      <c r="M714"/>
      <c r="N714"/>
      <c r="O714"/>
      <c r="P714"/>
      <c r="Q714"/>
      <c r="R714"/>
      <c r="S714"/>
      <c r="T714"/>
      <c r="U714"/>
      <c r="V714"/>
      <c r="W714"/>
      <c r="X714"/>
      <c r="Y714"/>
      <c r="Z714"/>
      <c r="AA714"/>
      <c r="AB714"/>
      <c r="AC714"/>
      <c r="AD714"/>
      <c r="AE714"/>
      <c r="AF714"/>
      <c r="AG714"/>
      <c r="AH714"/>
      <c r="AI714"/>
      <c r="AJ714"/>
      <c r="AK714"/>
      <c r="AL714"/>
      <c r="AM714"/>
      <c r="AN714"/>
      <c r="AO714"/>
      <c r="AP714"/>
      <c r="AQ714"/>
      <c r="AR714"/>
      <c r="AS714"/>
      <c r="AT714"/>
      <c r="AU714"/>
      <c r="AV714"/>
      <c r="AW714"/>
      <c r="AX714"/>
      <c r="AY714"/>
      <c r="AZ714"/>
      <c r="BA714"/>
      <c r="BB714"/>
      <c r="BC714"/>
      <c r="BD714"/>
      <c r="BE714"/>
      <c r="BF714"/>
      <c r="BG714"/>
      <c r="BH714"/>
      <c r="BI714"/>
      <c r="BJ714"/>
      <c r="BK714"/>
      <c r="BL714"/>
      <c r="BM714"/>
      <c r="BN714"/>
      <c r="BO714"/>
      <c r="BP714"/>
      <c r="BQ714"/>
      <c r="BR714"/>
      <c r="BS714"/>
      <c r="BT714"/>
      <c r="BU714"/>
      <c r="BV714"/>
      <c r="BW714"/>
      <c r="BX714"/>
      <c r="BY714"/>
      <c r="BZ714"/>
      <c r="CA714"/>
      <c r="CB714"/>
      <c r="CC714"/>
      <c r="CD714"/>
      <c r="CE714"/>
      <c r="CF714"/>
      <c r="CG714"/>
      <c r="CH714"/>
      <c r="CI714"/>
      <c r="CJ714"/>
      <c r="CK714"/>
      <c r="CL714"/>
      <c r="CM714"/>
      <c r="CN714"/>
      <c r="CO714"/>
      <c r="CP714"/>
      <c r="CQ714"/>
      <c r="CR714"/>
      <c r="CS714"/>
      <c r="CT714"/>
      <c r="CU714"/>
      <c r="CV714"/>
      <c r="CW714"/>
      <c r="CX714"/>
      <c r="CY714"/>
      <c r="CZ714"/>
      <c r="DA714"/>
      <c r="DB714"/>
      <c r="DC714"/>
      <c r="DD714"/>
      <c r="DE714"/>
      <c r="DF714"/>
      <c r="DG714"/>
      <c r="DH714"/>
      <c r="DI714"/>
      <c r="DJ714"/>
      <c r="DK714"/>
      <c r="DL714"/>
      <c r="DM714"/>
      <c r="DN714"/>
      <c r="DO714"/>
      <c r="DP714"/>
      <c r="DQ714"/>
      <c r="DR714"/>
      <c r="DS714"/>
      <c r="DT714"/>
      <c r="DU714"/>
      <c r="DV714"/>
      <c r="DW714"/>
      <c r="DX714"/>
      <c r="DY714"/>
      <c r="DZ714"/>
      <c r="EA714"/>
      <c r="EB714"/>
      <c r="EC714"/>
      <c r="ED714"/>
      <c r="EE714"/>
      <c r="EF714"/>
      <c r="EG714"/>
      <c r="EH714"/>
      <c r="EI714"/>
      <c r="EJ714"/>
      <c r="EK714"/>
      <c r="EL714"/>
      <c r="EM714"/>
      <c r="EN714"/>
      <c r="EO714"/>
      <c r="EP714"/>
      <c r="EQ714"/>
      <c r="ER714"/>
      <c r="ES714"/>
      <c r="ET714"/>
      <c r="EU714"/>
      <c r="EV714"/>
      <c r="EW714"/>
      <c r="EX714"/>
      <c r="EY714"/>
      <c r="EZ714"/>
      <c r="FA714"/>
      <c r="FB714"/>
      <c r="FC714"/>
      <c r="FD714"/>
      <c r="FE714"/>
      <c r="FF714"/>
      <c r="FG714"/>
      <c r="FH714"/>
      <c r="FI714"/>
      <c r="FJ714"/>
      <c r="FK714"/>
      <c r="FL714"/>
      <c r="FM714"/>
      <c r="FN714"/>
      <c r="FO714"/>
      <c r="FP714"/>
      <c r="FQ714"/>
      <c r="FR714"/>
      <c r="FS714"/>
      <c r="FT714"/>
      <c r="FU714"/>
      <c r="FV714"/>
      <c r="FW714"/>
      <c r="FX714"/>
      <c r="FY714"/>
      <c r="FZ714"/>
      <c r="GA714"/>
      <c r="GB714"/>
      <c r="GC714"/>
      <c r="GD714"/>
    </row>
    <row r="715" spans="1:186" s="8" customFormat="1" x14ac:dyDescent="0.2">
      <c r="A715"/>
      <c r="B715"/>
      <c r="C715"/>
      <c r="D715"/>
      <c r="E715"/>
      <c r="F715"/>
      <c r="G715"/>
      <c r="H715"/>
      <c r="I715"/>
      <c r="J715"/>
      <c r="K715"/>
      <c r="L715"/>
      <c r="M715"/>
      <c r="N715"/>
      <c r="O715"/>
      <c r="P715"/>
      <c r="Q715"/>
      <c r="R715"/>
      <c r="S715"/>
      <c r="T715"/>
      <c r="U715"/>
      <c r="V715"/>
      <c r="W715"/>
      <c r="X715"/>
      <c r="Y715"/>
      <c r="Z715"/>
      <c r="AA715"/>
      <c r="AB715"/>
      <c r="AC715"/>
      <c r="AD715"/>
      <c r="AE715"/>
      <c r="AF715"/>
      <c r="AG715"/>
      <c r="AH715"/>
      <c r="AI715"/>
      <c r="AJ715"/>
      <c r="AK715"/>
      <c r="AL715"/>
      <c r="AM715"/>
      <c r="AN715"/>
      <c r="AO715"/>
      <c r="AP715"/>
      <c r="AQ715"/>
      <c r="AR715"/>
      <c r="AS715"/>
      <c r="AT715"/>
      <c r="AU715"/>
      <c r="AV715"/>
      <c r="AW715"/>
      <c r="AX715"/>
      <c r="AY715"/>
      <c r="AZ715"/>
      <c r="BA715"/>
      <c r="BB715"/>
      <c r="BC715"/>
      <c r="BD715"/>
      <c r="BE715"/>
      <c r="BF715"/>
      <c r="BG715"/>
      <c r="BH715"/>
      <c r="BI715"/>
      <c r="BJ715"/>
      <c r="BK715"/>
      <c r="BL715"/>
      <c r="BM715"/>
      <c r="BN715"/>
      <c r="BO715"/>
      <c r="BP715"/>
      <c r="BQ715"/>
      <c r="BR715"/>
      <c r="BS715"/>
      <c r="BT715"/>
      <c r="BU715"/>
      <c r="BV715"/>
      <c r="BW715"/>
      <c r="BX715"/>
      <c r="BY715"/>
      <c r="BZ715"/>
      <c r="CA715"/>
      <c r="CB715"/>
      <c r="CC715"/>
      <c r="CD715"/>
      <c r="CE715"/>
      <c r="CF715"/>
      <c r="CG715"/>
      <c r="CH715"/>
      <c r="CI715"/>
      <c r="CJ715"/>
      <c r="CK715"/>
      <c r="CL715"/>
      <c r="CM715"/>
      <c r="CN715"/>
      <c r="CO715"/>
      <c r="CP715"/>
      <c r="CQ715"/>
      <c r="CR715"/>
      <c r="CS715"/>
      <c r="CT715"/>
      <c r="CU715"/>
      <c r="CV715"/>
      <c r="CW715"/>
      <c r="CX715"/>
      <c r="CY715"/>
      <c r="CZ715"/>
      <c r="DA715"/>
      <c r="DB715"/>
      <c r="DC715"/>
      <c r="DD715"/>
      <c r="DE715"/>
      <c r="DF715"/>
      <c r="DG715"/>
      <c r="DH715"/>
      <c r="DI715"/>
      <c r="DJ715"/>
      <c r="DK715"/>
      <c r="DL715"/>
      <c r="DM715"/>
      <c r="DN715"/>
      <c r="DO715"/>
      <c r="DP715"/>
      <c r="DQ715"/>
      <c r="DR715"/>
      <c r="DS715"/>
      <c r="DT715"/>
      <c r="DU715"/>
      <c r="DV715"/>
      <c r="DW715"/>
      <c r="DX715"/>
      <c r="DY715"/>
      <c r="DZ715"/>
      <c r="EA715"/>
      <c r="EB715"/>
      <c r="EC715"/>
      <c r="ED715"/>
      <c r="EE715"/>
      <c r="EF715"/>
      <c r="EG715"/>
      <c r="EH715"/>
      <c r="EI715"/>
      <c r="EJ715"/>
      <c r="EK715"/>
      <c r="EL715"/>
      <c r="EM715"/>
      <c r="EN715"/>
      <c r="EO715"/>
      <c r="EP715"/>
      <c r="EQ715"/>
      <c r="ER715"/>
      <c r="ES715"/>
      <c r="ET715"/>
      <c r="EU715"/>
      <c r="EV715"/>
      <c r="EW715"/>
      <c r="EX715"/>
      <c r="EY715"/>
      <c r="EZ715"/>
      <c r="FA715"/>
      <c r="FB715"/>
      <c r="FC715"/>
      <c r="FD715"/>
      <c r="FE715"/>
      <c r="FF715"/>
      <c r="FG715"/>
      <c r="FH715"/>
      <c r="FI715"/>
      <c r="FJ715"/>
      <c r="FK715"/>
      <c r="FL715"/>
      <c r="FM715"/>
      <c r="FN715"/>
      <c r="FO715"/>
      <c r="FP715"/>
      <c r="FQ715"/>
      <c r="FR715"/>
      <c r="FS715"/>
      <c r="FT715"/>
      <c r="FU715"/>
      <c r="FV715"/>
      <c r="FW715"/>
      <c r="FX715"/>
      <c r="FY715"/>
      <c r="FZ715"/>
      <c r="GA715"/>
      <c r="GB715"/>
      <c r="GC715"/>
      <c r="GD715"/>
    </row>
    <row r="716" spans="1:186" s="8" customFormat="1" x14ac:dyDescent="0.2">
      <c r="A716"/>
      <c r="B716"/>
      <c r="C716"/>
      <c r="D716"/>
      <c r="E716"/>
      <c r="F716"/>
      <c r="G716"/>
      <c r="H716"/>
      <c r="I716"/>
      <c r="J716"/>
      <c r="K716"/>
      <c r="L716"/>
      <c r="M716"/>
      <c r="N716"/>
      <c r="O716"/>
      <c r="P716"/>
      <c r="Q716"/>
      <c r="R716"/>
      <c r="S716"/>
      <c r="T716"/>
      <c r="U716"/>
      <c r="V716"/>
      <c r="W716"/>
      <c r="X716"/>
      <c r="Y716"/>
      <c r="Z716"/>
      <c r="AA716"/>
      <c r="AB716"/>
      <c r="AC716"/>
      <c r="AD716"/>
      <c r="AE716"/>
      <c r="AF716"/>
      <c r="AG716"/>
      <c r="AH716"/>
      <c r="AI716"/>
      <c r="AJ716"/>
      <c r="AK716"/>
      <c r="AL716"/>
      <c r="AM716"/>
      <c r="AN716"/>
      <c r="AO716"/>
      <c r="AP716"/>
      <c r="AQ716"/>
      <c r="AR716"/>
      <c r="AS716"/>
      <c r="AT716"/>
      <c r="AU716"/>
      <c r="AV716"/>
      <c r="AW716"/>
      <c r="AX716"/>
      <c r="AY716"/>
      <c r="AZ716"/>
      <c r="BA716"/>
      <c r="BB716"/>
      <c r="BC716"/>
      <c r="BD716"/>
      <c r="BE716"/>
      <c r="BF716"/>
      <c r="BG716"/>
      <c r="BH716"/>
      <c r="BI716"/>
      <c r="BJ716"/>
      <c r="BK716"/>
      <c r="BL716"/>
      <c r="BM716"/>
      <c r="BN716"/>
      <c r="BO716"/>
      <c r="BP716"/>
      <c r="BQ716"/>
      <c r="BR716"/>
      <c r="BS716"/>
      <c r="BT716"/>
      <c r="BU716"/>
      <c r="BV716"/>
      <c r="BW716"/>
      <c r="BX716"/>
      <c r="BY716"/>
      <c r="BZ716"/>
      <c r="CA716"/>
      <c r="CB716"/>
      <c r="CC716"/>
      <c r="CD716"/>
      <c r="CE716"/>
      <c r="CF716"/>
      <c r="CG716"/>
      <c r="CH716"/>
      <c r="CI716"/>
      <c r="CJ716"/>
      <c r="CK716"/>
      <c r="CL716"/>
      <c r="CM716"/>
      <c r="CN716"/>
      <c r="CO716"/>
      <c r="CP716"/>
      <c r="CQ716"/>
      <c r="CR716"/>
      <c r="CS716"/>
      <c r="CT716"/>
      <c r="CU716"/>
      <c r="CV716"/>
      <c r="CW716"/>
      <c r="CX716"/>
      <c r="CY716"/>
      <c r="CZ716"/>
      <c r="DA716"/>
      <c r="DB716"/>
      <c r="DC716"/>
      <c r="DD716"/>
      <c r="DE716"/>
      <c r="DF716"/>
      <c r="DG716"/>
      <c r="DH716"/>
      <c r="DI716"/>
      <c r="DJ716"/>
      <c r="DK716"/>
      <c r="DL716"/>
      <c r="DM716"/>
      <c r="DN716"/>
      <c r="DO716"/>
      <c r="DP716"/>
      <c r="DQ716"/>
      <c r="DR716"/>
      <c r="DS716"/>
      <c r="DT716"/>
      <c r="DU716"/>
      <c r="DV716"/>
      <c r="DW716"/>
      <c r="DX716"/>
      <c r="DY716"/>
      <c r="DZ716"/>
      <c r="EA716"/>
      <c r="EB716"/>
      <c r="EC716"/>
      <c r="ED716"/>
      <c r="EE716"/>
      <c r="EF716"/>
      <c r="EG716"/>
      <c r="EH716"/>
      <c r="EI716"/>
      <c r="EJ716"/>
      <c r="EK716"/>
      <c r="EL716"/>
      <c r="EM716"/>
      <c r="EN716"/>
      <c r="EO716"/>
      <c r="EP716"/>
      <c r="EQ716"/>
      <c r="ER716"/>
      <c r="ES716"/>
      <c r="ET716"/>
      <c r="EU716"/>
      <c r="EV716"/>
      <c r="EW716"/>
      <c r="EX716"/>
      <c r="EY716"/>
      <c r="EZ716"/>
      <c r="FA716"/>
      <c r="FB716"/>
      <c r="FC716"/>
      <c r="FD716"/>
      <c r="FE716"/>
      <c r="FF716"/>
      <c r="FG716"/>
      <c r="FH716"/>
      <c r="FI716"/>
      <c r="FJ716"/>
      <c r="FK716"/>
      <c r="FL716"/>
      <c r="FM716"/>
      <c r="FN716"/>
      <c r="FO716"/>
      <c r="FP716"/>
      <c r="FQ716"/>
      <c r="FR716"/>
      <c r="FS716"/>
      <c r="FT716"/>
      <c r="FU716"/>
      <c r="FV716"/>
      <c r="FW716"/>
      <c r="FX716"/>
      <c r="FY716"/>
      <c r="FZ716"/>
      <c r="GA716"/>
      <c r="GB716"/>
      <c r="GC716"/>
      <c r="GD716"/>
    </row>
    <row r="717" spans="1:186" s="8" customFormat="1" x14ac:dyDescent="0.2">
      <c r="A717"/>
      <c r="B717"/>
      <c r="C717"/>
      <c r="D717"/>
      <c r="E717"/>
      <c r="F717"/>
      <c r="G717"/>
      <c r="H717"/>
      <c r="I717"/>
      <c r="J717"/>
      <c r="K717"/>
      <c r="L717"/>
      <c r="M717"/>
      <c r="N717"/>
      <c r="O717"/>
      <c r="P717"/>
      <c r="Q717"/>
      <c r="R717"/>
      <c r="S717"/>
      <c r="T717"/>
      <c r="U717"/>
      <c r="V717"/>
      <c r="W717"/>
      <c r="X717"/>
      <c r="Y717"/>
      <c r="Z717"/>
      <c r="AA717"/>
      <c r="AB717"/>
      <c r="AC717"/>
      <c r="AD717"/>
      <c r="AE717"/>
      <c r="AF717"/>
      <c r="AG717"/>
      <c r="AH717"/>
      <c r="AI717"/>
      <c r="AJ717"/>
      <c r="AK717"/>
      <c r="AL717"/>
      <c r="AM717"/>
      <c r="AN717"/>
      <c r="AO717"/>
      <c r="AP717"/>
      <c r="AQ717"/>
      <c r="AR717"/>
      <c r="AS717"/>
      <c r="AT717"/>
      <c r="AU717"/>
      <c r="AV717"/>
      <c r="AW717"/>
      <c r="AX717"/>
      <c r="AY717"/>
      <c r="AZ717"/>
      <c r="BA717"/>
      <c r="BB717"/>
      <c r="BC717"/>
      <c r="BD717"/>
      <c r="BE717"/>
      <c r="BF717"/>
      <c r="BG717"/>
      <c r="BH717"/>
      <c r="BI717"/>
      <c r="BJ717"/>
      <c r="BK717"/>
      <c r="BL717"/>
      <c r="BM717"/>
      <c r="BN717"/>
      <c r="BO717"/>
      <c r="BP717"/>
      <c r="BQ717"/>
      <c r="BR717"/>
      <c r="BS717"/>
      <c r="BT717"/>
      <c r="BU717"/>
      <c r="BV717"/>
      <c r="BW717"/>
      <c r="BX717"/>
      <c r="BY717"/>
      <c r="BZ717"/>
      <c r="CA717"/>
      <c r="CB717"/>
      <c r="CC717"/>
      <c r="CD717"/>
      <c r="CE717"/>
      <c r="CF717"/>
      <c r="CG717"/>
      <c r="CH717"/>
      <c r="CI717"/>
      <c r="CJ717"/>
      <c r="CK717"/>
      <c r="CL717"/>
      <c r="CM717"/>
      <c r="CN717"/>
      <c r="CO717"/>
      <c r="CP717"/>
      <c r="CQ717"/>
      <c r="CR717"/>
      <c r="CS717"/>
      <c r="CT717"/>
      <c r="CU717"/>
      <c r="CV717"/>
      <c r="CW717"/>
      <c r="CX717"/>
      <c r="CY717"/>
      <c r="CZ717"/>
      <c r="DA717"/>
      <c r="DB717"/>
      <c r="DC717"/>
      <c r="DD717"/>
      <c r="DE717"/>
      <c r="DF717"/>
      <c r="DG717"/>
      <c r="DH717"/>
      <c r="DI717"/>
      <c r="DJ717"/>
      <c r="DK717"/>
      <c r="DL717"/>
      <c r="DM717"/>
      <c r="DN717"/>
      <c r="DO717"/>
      <c r="DP717"/>
      <c r="DQ717"/>
      <c r="DR717"/>
      <c r="DS717"/>
      <c r="DT717"/>
      <c r="DU717"/>
      <c r="DV717"/>
      <c r="DW717"/>
      <c r="DX717"/>
      <c r="DY717"/>
      <c r="DZ717"/>
      <c r="EA717"/>
      <c r="EB717"/>
      <c r="EC717"/>
      <c r="ED717"/>
      <c r="EE717"/>
      <c r="EF717"/>
      <c r="EG717"/>
      <c r="EH717"/>
      <c r="EI717"/>
      <c r="EJ717"/>
      <c r="EK717"/>
      <c r="EL717"/>
      <c r="EM717"/>
      <c r="EN717"/>
      <c r="EO717"/>
      <c r="EP717"/>
      <c r="EQ717"/>
      <c r="ER717"/>
      <c r="ES717"/>
      <c r="ET717"/>
      <c r="EU717"/>
      <c r="EV717"/>
      <c r="EW717"/>
      <c r="EX717"/>
      <c r="EY717"/>
      <c r="EZ717"/>
      <c r="FA717"/>
      <c r="FB717"/>
      <c r="FC717"/>
      <c r="FD717"/>
      <c r="FE717"/>
      <c r="FF717"/>
      <c r="FG717"/>
      <c r="FH717"/>
      <c r="FI717"/>
      <c r="FJ717"/>
      <c r="FK717"/>
      <c r="FL717"/>
      <c r="FM717"/>
      <c r="FN717"/>
      <c r="FO717"/>
      <c r="FP717"/>
      <c r="FQ717"/>
      <c r="FR717"/>
      <c r="FS717"/>
      <c r="FT717"/>
      <c r="FU717"/>
      <c r="FV717"/>
      <c r="FW717"/>
      <c r="FX717"/>
      <c r="FY717"/>
      <c r="FZ717"/>
      <c r="GA717"/>
      <c r="GB717"/>
      <c r="GC717"/>
      <c r="GD717"/>
    </row>
    <row r="718" spans="1:186" s="8" customFormat="1" x14ac:dyDescent="0.2">
      <c r="A718"/>
      <c r="B718"/>
      <c r="C718"/>
      <c r="D718"/>
      <c r="E718"/>
      <c r="F718"/>
      <c r="G718"/>
      <c r="H718"/>
      <c r="I718"/>
      <c r="J718"/>
      <c r="K718"/>
      <c r="L718"/>
      <c r="M718"/>
      <c r="N718"/>
      <c r="O718"/>
      <c r="P718"/>
      <c r="Q718"/>
      <c r="R718"/>
      <c r="S718"/>
      <c r="T718"/>
      <c r="U718"/>
      <c r="V718"/>
      <c r="W718"/>
      <c r="X718"/>
      <c r="Y718"/>
      <c r="Z718"/>
      <c r="AA718"/>
      <c r="AB718"/>
      <c r="AC718"/>
      <c r="AD718"/>
      <c r="AE718"/>
      <c r="AF718"/>
      <c r="AG718"/>
      <c r="AH718"/>
      <c r="AI718"/>
      <c r="AJ718"/>
      <c r="AK718"/>
      <c r="AL718"/>
      <c r="AM718"/>
      <c r="AN718"/>
      <c r="AO718"/>
      <c r="AP718"/>
      <c r="AQ718"/>
      <c r="AR718"/>
      <c r="AS718"/>
      <c r="AT718"/>
      <c r="AU718"/>
      <c r="AV718"/>
      <c r="AW718"/>
      <c r="AX718"/>
      <c r="AY718"/>
      <c r="AZ718"/>
      <c r="BA718"/>
      <c r="BB718"/>
      <c r="BC718"/>
      <c r="BD718"/>
      <c r="BE718"/>
      <c r="BF718"/>
      <c r="BG718"/>
      <c r="BH718"/>
      <c r="BI718"/>
      <c r="BJ718"/>
      <c r="BK718"/>
      <c r="BL718"/>
      <c r="BM718"/>
      <c r="BN718"/>
      <c r="BO718"/>
      <c r="BP718"/>
      <c r="BQ718"/>
      <c r="BR718"/>
      <c r="BS718"/>
      <c r="BT718"/>
      <c r="BU718"/>
      <c r="BV718"/>
      <c r="BW718"/>
      <c r="BX718"/>
      <c r="BY718"/>
      <c r="BZ718"/>
      <c r="CA718"/>
      <c r="CB718"/>
      <c r="CC718"/>
      <c r="CD718"/>
      <c r="CE718"/>
      <c r="CF718"/>
      <c r="CG718"/>
      <c r="CH718"/>
      <c r="CI718"/>
      <c r="CJ718"/>
      <c r="CK718"/>
      <c r="CL718"/>
      <c r="CM718"/>
      <c r="CN718"/>
      <c r="CO718"/>
      <c r="CP718"/>
      <c r="CQ718"/>
      <c r="CR718"/>
      <c r="CS718"/>
      <c r="CT718"/>
      <c r="CU718"/>
      <c r="CV718"/>
      <c r="CW718"/>
      <c r="CX718"/>
      <c r="CY718"/>
      <c r="CZ718"/>
      <c r="DA718"/>
      <c r="DB718"/>
      <c r="DC718"/>
      <c r="DD718"/>
      <c r="DE718"/>
      <c r="DF718"/>
      <c r="DG718"/>
      <c r="DH718"/>
      <c r="DI718"/>
      <c r="DJ718"/>
      <c r="DK718"/>
      <c r="DL718"/>
      <c r="DM718"/>
      <c r="DN718"/>
      <c r="DO718"/>
      <c r="DP718"/>
      <c r="DQ718"/>
      <c r="DR718"/>
      <c r="DS718"/>
      <c r="DT718"/>
      <c r="DU718"/>
      <c r="DV718"/>
      <c r="DW718"/>
      <c r="DX718"/>
      <c r="DY718"/>
      <c r="DZ718"/>
      <c r="EA718"/>
      <c r="EB718"/>
      <c r="EC718"/>
      <c r="ED718"/>
      <c r="EE718"/>
      <c r="EF718"/>
      <c r="EG718"/>
      <c r="EH718"/>
      <c r="EI718"/>
      <c r="EJ718"/>
      <c r="EK718"/>
      <c r="EL718"/>
      <c r="EM718"/>
      <c r="EN718"/>
      <c r="EO718"/>
      <c r="EP718"/>
      <c r="EQ718"/>
      <c r="ER718"/>
      <c r="ES718"/>
      <c r="ET718"/>
      <c r="EU718"/>
      <c r="EV718"/>
      <c r="EW718"/>
      <c r="EX718"/>
      <c r="EY718"/>
      <c r="EZ718"/>
      <c r="FA718"/>
      <c r="FB718"/>
      <c r="FC718"/>
      <c r="FD718"/>
      <c r="FE718"/>
      <c r="FF718"/>
      <c r="FG718"/>
      <c r="FH718"/>
      <c r="FI718"/>
      <c r="FJ718"/>
      <c r="FK718"/>
      <c r="FL718"/>
      <c r="FM718"/>
      <c r="FN718"/>
      <c r="FO718"/>
      <c r="FP718"/>
      <c r="FQ718"/>
      <c r="FR718"/>
      <c r="FS718"/>
      <c r="FT718"/>
      <c r="FU718"/>
      <c r="FV718"/>
      <c r="FW718"/>
      <c r="FX718"/>
      <c r="FY718"/>
      <c r="FZ718"/>
      <c r="GA718"/>
      <c r="GB718"/>
      <c r="GC718"/>
      <c r="GD718"/>
    </row>
    <row r="719" spans="1:186" s="8" customFormat="1" x14ac:dyDescent="0.2">
      <c r="A719"/>
      <c r="B719"/>
      <c r="C719"/>
      <c r="D719"/>
      <c r="E719"/>
      <c r="F719"/>
      <c r="G719"/>
      <c r="H719"/>
      <c r="I719"/>
      <c r="J719"/>
      <c r="K719"/>
      <c r="L719"/>
      <c r="M719"/>
      <c r="N719"/>
      <c r="O719"/>
      <c r="P719"/>
      <c r="Q719"/>
      <c r="R719"/>
      <c r="S719"/>
      <c r="T719"/>
      <c r="U719"/>
      <c r="V719"/>
      <c r="W719"/>
      <c r="X719"/>
      <c r="Y719"/>
      <c r="Z719"/>
      <c r="AA719"/>
      <c r="AB719"/>
      <c r="AC719"/>
      <c r="AD719"/>
      <c r="AE719"/>
      <c r="AF719"/>
      <c r="AG719"/>
      <c r="AH719"/>
      <c r="AI719"/>
      <c r="AJ719"/>
      <c r="AK719"/>
      <c r="AL719"/>
      <c r="AM719"/>
      <c r="AN719"/>
      <c r="AO719"/>
      <c r="AP719"/>
      <c r="AQ719"/>
      <c r="AR719"/>
      <c r="AS719"/>
      <c r="AT719"/>
      <c r="AU719"/>
      <c r="AV719"/>
      <c r="AW719"/>
      <c r="AX719"/>
      <c r="AY719"/>
      <c r="AZ719"/>
      <c r="BA719"/>
      <c r="BB719"/>
      <c r="BC719"/>
      <c r="BD719"/>
      <c r="BE719"/>
      <c r="BF719"/>
      <c r="BG719"/>
      <c r="BH719"/>
      <c r="BI719"/>
      <c r="BJ719"/>
      <c r="BK719"/>
      <c r="BL719"/>
      <c r="BM719"/>
      <c r="BN719"/>
      <c r="BO719"/>
      <c r="BP719"/>
      <c r="BQ719"/>
      <c r="BR719"/>
      <c r="BS719"/>
      <c r="BT719"/>
      <c r="BU719"/>
      <c r="BV719"/>
      <c r="BW719"/>
      <c r="BX719"/>
      <c r="BY719"/>
      <c r="BZ719"/>
      <c r="CA719"/>
      <c r="CB719"/>
      <c r="CC719"/>
      <c r="CD719"/>
      <c r="CE719"/>
      <c r="CF719"/>
      <c r="CG719"/>
      <c r="CH719"/>
      <c r="CI719"/>
      <c r="CJ719"/>
      <c r="CK719"/>
      <c r="CL719"/>
      <c r="CM719"/>
      <c r="CN719"/>
      <c r="CO719"/>
      <c r="CP719"/>
      <c r="CQ719"/>
      <c r="CR719"/>
      <c r="CS719"/>
      <c r="CT719"/>
      <c r="CU719"/>
      <c r="CV719"/>
      <c r="CW719"/>
      <c r="CX719"/>
      <c r="CY719"/>
      <c r="CZ719"/>
      <c r="DA719"/>
      <c r="DB719"/>
      <c r="DC719"/>
      <c r="DD719"/>
      <c r="DE719"/>
      <c r="DF719"/>
      <c r="DG719"/>
      <c r="DH719"/>
      <c r="DI719"/>
      <c r="DJ719"/>
      <c r="DK719"/>
      <c r="DL719"/>
      <c r="DM719"/>
      <c r="DN719"/>
      <c r="DO719"/>
      <c r="DP719"/>
      <c r="DQ719"/>
      <c r="DR719"/>
      <c r="DS719"/>
      <c r="DT719"/>
      <c r="DU719"/>
      <c r="DV719"/>
      <c r="DW719"/>
      <c r="DX719"/>
      <c r="DY719"/>
      <c r="DZ719"/>
      <c r="EA719"/>
      <c r="EB719"/>
      <c r="EC719"/>
      <c r="ED719"/>
      <c r="EE719"/>
      <c r="EF719"/>
      <c r="EG719"/>
      <c r="EH719"/>
      <c r="EI719"/>
      <c r="EJ719"/>
      <c r="EK719"/>
      <c r="EL719"/>
      <c r="EM719"/>
      <c r="EN719"/>
      <c r="EO719"/>
      <c r="EP719"/>
      <c r="EQ719"/>
      <c r="ER719"/>
      <c r="ES719"/>
      <c r="ET719"/>
      <c r="EU719"/>
      <c r="EV719"/>
      <c r="EW719"/>
      <c r="EX719"/>
      <c r="EY719"/>
      <c r="EZ719"/>
      <c r="FA719"/>
      <c r="FB719"/>
      <c r="FC719"/>
      <c r="FD719"/>
      <c r="FE719"/>
      <c r="FF719"/>
      <c r="FG719"/>
      <c r="FH719"/>
      <c r="FI719"/>
      <c r="FJ719"/>
      <c r="FK719"/>
      <c r="FL719"/>
      <c r="FM719"/>
      <c r="FN719"/>
      <c r="FO719"/>
      <c r="FP719"/>
      <c r="FQ719"/>
      <c r="FR719"/>
      <c r="FS719"/>
      <c r="FT719"/>
      <c r="FU719"/>
      <c r="FV719"/>
      <c r="FW719"/>
      <c r="FX719"/>
      <c r="FY719"/>
      <c r="FZ719"/>
      <c r="GA719"/>
      <c r="GB719"/>
      <c r="GC719"/>
      <c r="GD719"/>
    </row>
    <row r="720" spans="1:186" s="8" customFormat="1" x14ac:dyDescent="0.2">
      <c r="A720"/>
      <c r="B720"/>
      <c r="C720"/>
      <c r="D720"/>
      <c r="E720"/>
      <c r="F720"/>
      <c r="G720"/>
      <c r="H720"/>
      <c r="I720"/>
      <c r="J720"/>
      <c r="K720"/>
      <c r="L720"/>
      <c r="M720"/>
      <c r="N720"/>
      <c r="O720"/>
      <c r="P720"/>
      <c r="Q720"/>
      <c r="R720"/>
      <c r="S720"/>
      <c r="T720"/>
      <c r="U720"/>
      <c r="V720"/>
      <c r="W720"/>
      <c r="X720"/>
      <c r="Y720"/>
      <c r="Z720"/>
      <c r="AA720"/>
      <c r="AB720"/>
      <c r="AC720"/>
      <c r="AD720"/>
      <c r="AE720"/>
      <c r="AF720"/>
      <c r="AG720"/>
      <c r="AH720"/>
      <c r="AI720"/>
      <c r="AJ720"/>
      <c r="AK720"/>
      <c r="AL720"/>
      <c r="AM720"/>
      <c r="AN720"/>
      <c r="AO720"/>
      <c r="AP720"/>
      <c r="AQ720"/>
      <c r="AR720"/>
      <c r="AS720"/>
      <c r="AT720"/>
      <c r="AU720"/>
      <c r="AV720"/>
      <c r="AW720"/>
      <c r="AX720"/>
      <c r="AY720"/>
      <c r="AZ720"/>
      <c r="BA720"/>
      <c r="BB720"/>
      <c r="BC720"/>
      <c r="BD720"/>
      <c r="BE720"/>
      <c r="BF720"/>
      <c r="BG720"/>
      <c r="BH720"/>
      <c r="BI720"/>
      <c r="BJ720"/>
      <c r="BK720"/>
      <c r="BL720"/>
      <c r="BM720"/>
      <c r="BN720"/>
      <c r="BO720"/>
      <c r="BP720"/>
      <c r="BQ720"/>
      <c r="BR720"/>
      <c r="BS720"/>
      <c r="BT720"/>
      <c r="BU720"/>
      <c r="BV720"/>
      <c r="BW720"/>
      <c r="BX720"/>
      <c r="BY720"/>
      <c r="BZ720"/>
      <c r="CA720"/>
      <c r="CB720"/>
      <c r="CC720"/>
      <c r="CD720"/>
      <c r="CE720"/>
      <c r="CF720"/>
      <c r="CG720"/>
      <c r="CH720"/>
      <c r="CI720"/>
      <c r="CJ720"/>
      <c r="CK720"/>
      <c r="CL720"/>
      <c r="CM720"/>
      <c r="CN720"/>
      <c r="CO720"/>
      <c r="CP720"/>
      <c r="CQ720"/>
      <c r="CR720"/>
      <c r="CS720"/>
      <c r="CT720"/>
      <c r="CU720"/>
      <c r="CV720"/>
      <c r="CW720"/>
      <c r="CX720"/>
      <c r="CY720"/>
      <c r="CZ720"/>
      <c r="DA720"/>
      <c r="DB720"/>
      <c r="DC720"/>
      <c r="DD720"/>
      <c r="DE720"/>
      <c r="DF720"/>
      <c r="DG720"/>
      <c r="DH720"/>
      <c r="DI720"/>
      <c r="DJ720"/>
      <c r="DK720"/>
      <c r="DL720"/>
      <c r="DM720"/>
      <c r="DN720"/>
      <c r="DO720"/>
      <c r="DP720"/>
      <c r="DQ720"/>
      <c r="DR720"/>
      <c r="DS720"/>
      <c r="DT720"/>
      <c r="DU720"/>
      <c r="DV720"/>
      <c r="DW720"/>
      <c r="DX720"/>
      <c r="DY720"/>
      <c r="DZ720"/>
      <c r="EA720"/>
      <c r="EB720"/>
      <c r="EC720"/>
      <c r="ED720"/>
      <c r="EE720"/>
      <c r="EF720"/>
      <c r="EG720"/>
      <c r="EH720"/>
      <c r="EI720"/>
      <c r="EJ720"/>
      <c r="EK720"/>
      <c r="EL720"/>
      <c r="EM720"/>
      <c r="EN720"/>
      <c r="EO720"/>
      <c r="EP720"/>
      <c r="EQ720"/>
      <c r="ER720"/>
      <c r="ES720"/>
      <c r="ET720"/>
      <c r="EU720"/>
      <c r="EV720"/>
      <c r="EW720"/>
      <c r="EX720"/>
      <c r="EY720"/>
      <c r="EZ720"/>
      <c r="FA720"/>
      <c r="FB720"/>
      <c r="FC720"/>
      <c r="FD720"/>
      <c r="FE720"/>
      <c r="FF720"/>
      <c r="FG720"/>
      <c r="FH720"/>
      <c r="FI720"/>
      <c r="FJ720"/>
      <c r="FK720"/>
      <c r="FL720"/>
      <c r="FM720"/>
      <c r="FN720"/>
      <c r="FO720"/>
      <c r="FP720"/>
      <c r="FQ720"/>
      <c r="FR720"/>
      <c r="FS720"/>
      <c r="FT720"/>
      <c r="FU720"/>
      <c r="FV720"/>
      <c r="FW720"/>
      <c r="FX720"/>
      <c r="FY720"/>
      <c r="FZ720"/>
      <c r="GA720"/>
      <c r="GB720"/>
      <c r="GC720"/>
      <c r="GD720"/>
    </row>
    <row r="721" spans="1:186" s="8" customFormat="1" x14ac:dyDescent="0.2">
      <c r="A721"/>
      <c r="B721"/>
      <c r="C721"/>
      <c r="D721"/>
      <c r="E721"/>
      <c r="F721"/>
      <c r="G721"/>
      <c r="H721"/>
      <c r="I721"/>
      <c r="J721"/>
      <c r="K721"/>
      <c r="L721"/>
      <c r="M721"/>
      <c r="N721"/>
      <c r="O721"/>
      <c r="P721"/>
      <c r="Q721"/>
      <c r="R721"/>
      <c r="S721"/>
      <c r="T721"/>
      <c r="U721"/>
      <c r="V721"/>
      <c r="W721"/>
      <c r="X721"/>
      <c r="Y721"/>
      <c r="Z721"/>
      <c r="AA721"/>
      <c r="AB721"/>
      <c r="AC721"/>
      <c r="AD721"/>
      <c r="AE721"/>
      <c r="AF721"/>
      <c r="AG721"/>
      <c r="AH721"/>
      <c r="AI721"/>
      <c r="AJ721"/>
      <c r="AK721"/>
      <c r="AL721"/>
      <c r="AM721"/>
      <c r="AN721"/>
      <c r="AO721"/>
      <c r="AP721"/>
      <c r="AQ721"/>
      <c r="AR721"/>
      <c r="AS721"/>
      <c r="AT721"/>
      <c r="AU721"/>
      <c r="AV721"/>
      <c r="AW721"/>
      <c r="AX721"/>
      <c r="AY721"/>
      <c r="AZ721"/>
      <c r="BA721"/>
      <c r="BB721"/>
      <c r="BC721"/>
      <c r="BD721"/>
      <c r="BE721"/>
      <c r="BF721"/>
      <c r="BG721"/>
      <c r="BH721"/>
      <c r="BI721"/>
      <c r="BJ721"/>
      <c r="BK721"/>
      <c r="BL721"/>
      <c r="BM721"/>
      <c r="BN721"/>
      <c r="BO721"/>
      <c r="BP721"/>
      <c r="BQ721"/>
      <c r="BR721"/>
      <c r="BS721"/>
      <c r="BT721"/>
      <c r="BU721"/>
      <c r="BV721"/>
      <c r="BW721"/>
      <c r="BX721"/>
      <c r="BY721"/>
      <c r="BZ721"/>
      <c r="CA721"/>
      <c r="CB721"/>
      <c r="CC721"/>
      <c r="CD721"/>
      <c r="CE721"/>
      <c r="CF721"/>
      <c r="CG721"/>
      <c r="CH721"/>
      <c r="CI721"/>
      <c r="CJ721"/>
      <c r="CK721"/>
      <c r="CL721"/>
      <c r="CM721"/>
      <c r="CN721"/>
      <c r="CO721"/>
      <c r="CP721"/>
      <c r="CQ721"/>
      <c r="CR721"/>
      <c r="CS721"/>
      <c r="CT721"/>
      <c r="CU721"/>
      <c r="CV721"/>
      <c r="CW721"/>
      <c r="CX721"/>
      <c r="CY721"/>
      <c r="CZ721"/>
      <c r="DA721"/>
      <c r="DB721"/>
      <c r="DC721"/>
      <c r="DD721"/>
      <c r="DE721"/>
      <c r="DF721"/>
      <c r="DG721"/>
      <c r="DH721"/>
      <c r="DI721"/>
      <c r="DJ721"/>
      <c r="DK721"/>
      <c r="DL721"/>
      <c r="DM721"/>
      <c r="DN721"/>
      <c r="DO721"/>
      <c r="DP721"/>
      <c r="DQ721"/>
      <c r="DR721"/>
      <c r="DS721"/>
      <c r="DT721"/>
      <c r="DU721"/>
      <c r="DV721"/>
      <c r="DW721"/>
      <c r="DX721"/>
      <c r="DY721"/>
      <c r="DZ721"/>
      <c r="EA721"/>
      <c r="EB721"/>
      <c r="EC721"/>
      <c r="ED721"/>
      <c r="EE721"/>
      <c r="EF721"/>
      <c r="EG721"/>
      <c r="EH721"/>
      <c r="EI721"/>
      <c r="EJ721"/>
      <c r="EK721"/>
      <c r="EL721"/>
      <c r="EM721"/>
      <c r="EN721"/>
      <c r="EO721"/>
      <c r="EP721"/>
      <c r="EQ721"/>
      <c r="ER721"/>
      <c r="ES721"/>
      <c r="ET721"/>
      <c r="EU721"/>
      <c r="EV721"/>
      <c r="EW721"/>
      <c r="EX721"/>
      <c r="EY721"/>
      <c r="EZ721"/>
      <c r="FA721"/>
      <c r="FB721"/>
      <c r="FC721"/>
      <c r="FD721"/>
      <c r="FE721"/>
      <c r="FF721"/>
      <c r="FG721"/>
      <c r="FH721"/>
      <c r="FI721"/>
      <c r="FJ721"/>
      <c r="FK721"/>
      <c r="FL721"/>
      <c r="FM721"/>
      <c r="FN721"/>
      <c r="FO721"/>
      <c r="FP721"/>
      <c r="FQ721"/>
      <c r="FR721"/>
      <c r="FS721"/>
      <c r="FT721"/>
      <c r="FU721"/>
      <c r="FV721"/>
      <c r="FW721"/>
      <c r="FX721"/>
      <c r="FY721"/>
      <c r="FZ721"/>
      <c r="GA721"/>
      <c r="GB721"/>
      <c r="GC721"/>
      <c r="GD721"/>
    </row>
    <row r="722" spans="1:186" s="8" customFormat="1" x14ac:dyDescent="0.2">
      <c r="A722"/>
      <c r="B722"/>
      <c r="C722"/>
      <c r="D722"/>
      <c r="E722"/>
      <c r="F722"/>
      <c r="G722"/>
      <c r="H722"/>
      <c r="I722"/>
      <c r="J722"/>
      <c r="K722"/>
      <c r="L722"/>
      <c r="M722"/>
      <c r="N722"/>
      <c r="O722"/>
      <c r="P722"/>
      <c r="Q722"/>
      <c r="R722"/>
      <c r="S722"/>
      <c r="T722"/>
      <c r="U722"/>
      <c r="V722"/>
      <c r="W722"/>
      <c r="X722"/>
      <c r="Y722"/>
      <c r="Z722"/>
      <c r="AA722"/>
      <c r="AB722"/>
      <c r="AC722"/>
      <c r="AD722"/>
      <c r="AE722"/>
      <c r="AF722"/>
      <c r="AG722"/>
      <c r="AH722"/>
      <c r="AI722"/>
      <c r="AJ722"/>
      <c r="AK722"/>
      <c r="AL722"/>
      <c r="AM722"/>
      <c r="AN722"/>
      <c r="AO722"/>
      <c r="AP722"/>
      <c r="AQ722"/>
      <c r="AR722"/>
      <c r="AS722"/>
      <c r="AT722"/>
      <c r="AU722"/>
      <c r="AV722"/>
      <c r="AW722"/>
      <c r="AX722"/>
      <c r="AY722"/>
      <c r="AZ722"/>
      <c r="BA722"/>
      <c r="BB722"/>
      <c r="BC722"/>
      <c r="BD722"/>
      <c r="BE722"/>
      <c r="BF722"/>
      <c r="BG722"/>
      <c r="BH722"/>
      <c r="BI722"/>
      <c r="BJ722"/>
      <c r="BK722"/>
      <c r="BL722"/>
      <c r="BM722"/>
      <c r="BN722"/>
      <c r="BO722"/>
      <c r="BP722"/>
      <c r="BQ722"/>
      <c r="BR722"/>
      <c r="BS722"/>
      <c r="BT722"/>
      <c r="BU722"/>
      <c r="BV722"/>
      <c r="BW722"/>
      <c r="BX722"/>
      <c r="BY722"/>
      <c r="BZ722"/>
      <c r="CA722"/>
      <c r="CB722"/>
      <c r="CC722"/>
      <c r="CD722"/>
      <c r="CE722"/>
      <c r="CF722"/>
      <c r="CG722"/>
      <c r="CH722"/>
      <c r="CI722"/>
      <c r="CJ722"/>
      <c r="CK722"/>
      <c r="CL722"/>
      <c r="CM722"/>
      <c r="CN722"/>
      <c r="CO722"/>
      <c r="CP722"/>
      <c r="CQ722"/>
      <c r="CR722"/>
      <c r="CS722"/>
      <c r="CT722"/>
      <c r="CU722"/>
      <c r="CV722"/>
      <c r="CW722"/>
      <c r="CX722"/>
      <c r="CY722"/>
      <c r="CZ722"/>
      <c r="DA722"/>
      <c r="DB722"/>
      <c r="DC722"/>
      <c r="DD722"/>
      <c r="DE722"/>
      <c r="DF722"/>
      <c r="DG722"/>
      <c r="DH722"/>
      <c r="DI722"/>
      <c r="DJ722"/>
      <c r="DK722"/>
      <c r="DL722"/>
      <c r="DM722"/>
      <c r="DN722"/>
      <c r="DO722"/>
      <c r="DP722"/>
      <c r="DQ722"/>
      <c r="DR722"/>
      <c r="DS722"/>
      <c r="DT722"/>
      <c r="DU722"/>
      <c r="DV722"/>
      <c r="DW722"/>
      <c r="DX722"/>
      <c r="DY722"/>
      <c r="DZ722"/>
      <c r="EA722"/>
      <c r="EB722"/>
      <c r="EC722"/>
      <c r="ED722"/>
      <c r="EE722"/>
      <c r="EF722"/>
      <c r="EG722"/>
      <c r="EH722"/>
      <c r="EI722"/>
      <c r="EJ722"/>
      <c r="EK722"/>
      <c r="EL722"/>
      <c r="EM722"/>
      <c r="EN722"/>
      <c r="EO722"/>
      <c r="EP722"/>
      <c r="EQ722"/>
      <c r="ER722"/>
      <c r="ES722"/>
      <c r="ET722"/>
      <c r="EU722"/>
      <c r="EV722"/>
      <c r="EW722"/>
      <c r="EX722"/>
      <c r="EY722"/>
      <c r="EZ722"/>
      <c r="FA722"/>
      <c r="FB722"/>
      <c r="FC722"/>
      <c r="FD722"/>
      <c r="FE722"/>
      <c r="FF722"/>
      <c r="FG722"/>
      <c r="FH722"/>
      <c r="FI722"/>
      <c r="FJ722"/>
      <c r="FK722"/>
      <c r="FL722"/>
      <c r="FM722"/>
      <c r="FN722"/>
      <c r="FO722"/>
      <c r="FP722"/>
      <c r="FQ722"/>
      <c r="FR722"/>
      <c r="FS722"/>
      <c r="FT722"/>
      <c r="FU722"/>
      <c r="FV722"/>
      <c r="FW722"/>
      <c r="FX722"/>
      <c r="FY722"/>
      <c r="FZ722"/>
      <c r="GA722"/>
      <c r="GB722"/>
      <c r="GC722"/>
      <c r="GD722"/>
    </row>
    <row r="723" spans="1:186" s="8" customFormat="1" x14ac:dyDescent="0.2">
      <c r="A723"/>
      <c r="B723"/>
      <c r="C723"/>
      <c r="D723"/>
      <c r="E723"/>
      <c r="F723"/>
      <c r="G723"/>
      <c r="H723"/>
      <c r="I723"/>
      <c r="J723"/>
      <c r="K723"/>
      <c r="L723"/>
      <c r="M723"/>
      <c r="N723"/>
      <c r="O723"/>
      <c r="P723"/>
      <c r="Q723"/>
      <c r="R723"/>
      <c r="S723"/>
      <c r="T723"/>
      <c r="U723"/>
      <c r="V723"/>
      <c r="W723"/>
      <c r="X723"/>
      <c r="Y723"/>
      <c r="Z723"/>
      <c r="AA723"/>
      <c r="AB723"/>
      <c r="AC723"/>
      <c r="AD723"/>
      <c r="AE723"/>
      <c r="AF723"/>
      <c r="AG723"/>
      <c r="AH723"/>
      <c r="AI723"/>
      <c r="AJ723"/>
      <c r="AK723"/>
      <c r="AL723"/>
      <c r="AM723"/>
      <c r="AN723"/>
      <c r="AO723"/>
      <c r="AP723"/>
      <c r="AQ723"/>
      <c r="AR723"/>
      <c r="AS723"/>
      <c r="AT723"/>
      <c r="AU723"/>
      <c r="AV723"/>
      <c r="AW723"/>
      <c r="AX723"/>
      <c r="AY723"/>
      <c r="AZ723"/>
      <c r="BA723"/>
      <c r="BB723"/>
      <c r="BC723"/>
      <c r="BD723"/>
      <c r="BE723"/>
      <c r="BF723"/>
      <c r="BG723"/>
      <c r="BH723"/>
      <c r="BI723"/>
      <c r="BJ723"/>
      <c r="BK723"/>
      <c r="BL723"/>
      <c r="BM723"/>
      <c r="BN723"/>
      <c r="BO723"/>
      <c r="BP723"/>
      <c r="BQ723"/>
      <c r="BR723"/>
      <c r="BS723"/>
      <c r="BT723"/>
      <c r="BU723"/>
      <c r="BV723"/>
      <c r="BW723"/>
      <c r="BX723"/>
      <c r="BY723"/>
      <c r="BZ723"/>
      <c r="CA723"/>
      <c r="CB723"/>
      <c r="CC723"/>
      <c r="CD723"/>
      <c r="CE723"/>
      <c r="CF723"/>
      <c r="CG723"/>
      <c r="CH723"/>
      <c r="CI723"/>
      <c r="CJ723"/>
      <c r="CK723"/>
      <c r="CL723"/>
      <c r="CM723"/>
      <c r="CN723"/>
      <c r="CO723"/>
      <c r="CP723"/>
      <c r="CQ723"/>
      <c r="CR723"/>
      <c r="CS723"/>
      <c r="CT723"/>
      <c r="CU723"/>
      <c r="CV723"/>
      <c r="CW723"/>
      <c r="CX723"/>
      <c r="CY723"/>
      <c r="CZ723"/>
      <c r="DA723"/>
      <c r="DB723"/>
      <c r="DC723"/>
      <c r="DD723"/>
      <c r="DE723"/>
      <c r="DF723"/>
      <c r="DG723"/>
      <c r="DH723"/>
      <c r="DI723"/>
      <c r="DJ723"/>
      <c r="DK723"/>
      <c r="DL723"/>
      <c r="DM723"/>
      <c r="DN723"/>
      <c r="DO723"/>
      <c r="DP723"/>
      <c r="DQ723"/>
      <c r="DR723"/>
      <c r="DS723"/>
      <c r="DT723"/>
      <c r="DU723"/>
      <c r="DV723"/>
      <c r="DW723"/>
      <c r="DX723"/>
      <c r="DY723"/>
      <c r="DZ723"/>
      <c r="EA723"/>
      <c r="EB723"/>
      <c r="EC723"/>
      <c r="ED723"/>
      <c r="EE723"/>
      <c r="EF723"/>
      <c r="EG723"/>
      <c r="EH723"/>
      <c r="EI723"/>
      <c r="EJ723"/>
      <c r="EK723"/>
      <c r="EL723"/>
      <c r="EM723"/>
      <c r="EN723"/>
      <c r="EO723"/>
      <c r="EP723"/>
      <c r="EQ723"/>
      <c r="ER723"/>
      <c r="ES723"/>
      <c r="ET723"/>
      <c r="EU723"/>
      <c r="EV723"/>
      <c r="EW723"/>
      <c r="EX723"/>
      <c r="EY723"/>
      <c r="EZ723"/>
      <c r="FA723"/>
      <c r="FB723"/>
      <c r="FC723"/>
      <c r="FD723"/>
      <c r="FE723"/>
      <c r="FF723"/>
      <c r="FG723"/>
      <c r="FH723"/>
      <c r="FI723"/>
      <c r="FJ723"/>
      <c r="FK723"/>
      <c r="FL723"/>
      <c r="FM723"/>
      <c r="FN723"/>
      <c r="FO723"/>
      <c r="FP723"/>
      <c r="FQ723"/>
      <c r="FR723"/>
      <c r="FS723"/>
      <c r="FT723"/>
      <c r="FU723"/>
      <c r="FV723"/>
      <c r="FW723"/>
      <c r="FX723"/>
      <c r="FY723"/>
      <c r="FZ723"/>
      <c r="GA723"/>
      <c r="GB723"/>
      <c r="GC723"/>
      <c r="GD723"/>
    </row>
    <row r="724" spans="1:186" s="8" customFormat="1" x14ac:dyDescent="0.2">
      <c r="A724"/>
      <c r="B724"/>
      <c r="C724"/>
      <c r="D724"/>
      <c r="E724"/>
      <c r="F724"/>
      <c r="G724"/>
      <c r="H724"/>
      <c r="I724"/>
      <c r="J724"/>
      <c r="K724"/>
      <c r="L724"/>
      <c r="M724"/>
      <c r="N724"/>
      <c r="O724"/>
      <c r="P724"/>
      <c r="Q724"/>
      <c r="R724"/>
      <c r="S724"/>
      <c r="T724"/>
      <c r="U724"/>
      <c r="V724"/>
      <c r="W724"/>
      <c r="X724"/>
      <c r="Y724"/>
      <c r="Z724"/>
      <c r="AA724"/>
      <c r="AB724"/>
      <c r="AC724"/>
      <c r="AD724"/>
      <c r="AE724"/>
      <c r="AF724"/>
      <c r="AG724"/>
      <c r="AH724"/>
      <c r="AI724"/>
      <c r="AJ724"/>
      <c r="AK724"/>
      <c r="AL724"/>
      <c r="AM724"/>
      <c r="AN724"/>
      <c r="AO724"/>
      <c r="AP724"/>
      <c r="AQ724"/>
      <c r="AR724"/>
      <c r="AS724"/>
      <c r="AT724"/>
      <c r="AU724"/>
      <c r="AV724"/>
      <c r="AW724"/>
      <c r="AX724"/>
      <c r="AY724"/>
      <c r="AZ724"/>
      <c r="BA724"/>
      <c r="BB724"/>
      <c r="BC724"/>
      <c r="BD724"/>
      <c r="BE724"/>
      <c r="BF724"/>
      <c r="BG724"/>
      <c r="BH724"/>
      <c r="BI724"/>
      <c r="BJ724"/>
      <c r="BK724"/>
      <c r="BL724"/>
      <c r="BM724"/>
      <c r="BN724"/>
      <c r="BO724"/>
      <c r="BP724"/>
      <c r="BQ724"/>
      <c r="BR724"/>
      <c r="BS724"/>
      <c r="BT724"/>
      <c r="BU724"/>
      <c r="BV724"/>
      <c r="BW724"/>
      <c r="BX724"/>
      <c r="BY724"/>
      <c r="BZ724"/>
      <c r="CA724"/>
      <c r="CB724"/>
      <c r="CC724"/>
      <c r="CD724"/>
      <c r="CE724"/>
      <c r="CF724"/>
      <c r="CG724"/>
      <c r="CH724"/>
      <c r="CI724"/>
      <c r="CJ724"/>
      <c r="CK724"/>
      <c r="CL724"/>
      <c r="CM724"/>
      <c r="CN724"/>
      <c r="CO724"/>
      <c r="CP724"/>
      <c r="CQ724"/>
      <c r="CR724"/>
      <c r="CS724"/>
      <c r="CT724"/>
      <c r="CU724"/>
      <c r="CV724"/>
      <c r="CW724"/>
      <c r="CX724"/>
      <c r="CY724"/>
      <c r="CZ724"/>
      <c r="DA724"/>
      <c r="DB724"/>
      <c r="DC724"/>
      <c r="DD724"/>
      <c r="DE724"/>
      <c r="DF724"/>
      <c r="DG724"/>
      <c r="DH724"/>
      <c r="DI724"/>
      <c r="DJ724"/>
      <c r="DK724"/>
      <c r="DL724"/>
      <c r="DM724"/>
      <c r="DN724"/>
      <c r="DO724"/>
      <c r="DP724"/>
      <c r="DQ724"/>
      <c r="DR724"/>
      <c r="DS724"/>
      <c r="DT724"/>
      <c r="DU724"/>
      <c r="DV724"/>
      <c r="DW724"/>
      <c r="DX724"/>
      <c r="DY724"/>
      <c r="DZ724"/>
      <c r="EA724"/>
      <c r="EB724"/>
      <c r="EC724"/>
      <c r="ED724"/>
      <c r="EE724"/>
      <c r="EF724"/>
      <c r="EG724"/>
      <c r="EH724"/>
      <c r="EI724"/>
      <c r="EJ724"/>
      <c r="EK724"/>
      <c r="EL724"/>
      <c r="EM724"/>
      <c r="EN724"/>
      <c r="EO724"/>
      <c r="EP724"/>
      <c r="EQ724"/>
      <c r="ER724"/>
      <c r="ES724"/>
      <c r="ET724"/>
      <c r="EU724"/>
      <c r="EV724"/>
      <c r="EW724"/>
      <c r="EX724"/>
      <c r="EY724"/>
      <c r="EZ724"/>
      <c r="FA724"/>
      <c r="FB724"/>
      <c r="FC724"/>
      <c r="FD724"/>
      <c r="FE724"/>
      <c r="FF724"/>
      <c r="FG724"/>
      <c r="FH724"/>
      <c r="FI724"/>
      <c r="FJ724"/>
      <c r="FK724"/>
      <c r="FL724"/>
      <c r="FM724"/>
      <c r="FN724"/>
      <c r="FO724"/>
      <c r="FP724"/>
      <c r="FQ724"/>
      <c r="FR724"/>
      <c r="FS724"/>
      <c r="FT724"/>
      <c r="FU724"/>
      <c r="FV724"/>
      <c r="FW724"/>
      <c r="FX724"/>
      <c r="FY724"/>
      <c r="FZ724"/>
      <c r="GA724"/>
      <c r="GB724"/>
      <c r="GC724"/>
      <c r="GD724"/>
    </row>
    <row r="725" spans="1:186" s="8" customFormat="1" x14ac:dyDescent="0.2">
      <c r="A725"/>
      <c r="B725"/>
      <c r="C725"/>
      <c r="D725"/>
      <c r="E725"/>
      <c r="F725"/>
      <c r="G725"/>
      <c r="H725"/>
      <c r="I725"/>
      <c r="J725"/>
      <c r="K725"/>
      <c r="L725"/>
      <c r="M725"/>
      <c r="N725"/>
      <c r="O725"/>
      <c r="P725"/>
      <c r="Q725"/>
      <c r="R725"/>
      <c r="S725"/>
      <c r="T725"/>
      <c r="U725"/>
      <c r="V725"/>
      <c r="W725"/>
      <c r="X725"/>
      <c r="Y725"/>
      <c r="Z725"/>
      <c r="AA725"/>
      <c r="AB725"/>
      <c r="AC725"/>
      <c r="AD725"/>
      <c r="AE725"/>
      <c r="AF725"/>
      <c r="AG725"/>
      <c r="AH725"/>
      <c r="AI725"/>
      <c r="AJ725"/>
      <c r="AK725"/>
      <c r="AL725"/>
      <c r="AM725"/>
      <c r="AN725"/>
      <c r="AO725"/>
      <c r="AP725"/>
      <c r="AQ725"/>
      <c r="AR725"/>
      <c r="AS725"/>
      <c r="AT725"/>
      <c r="AU725"/>
      <c r="AV725"/>
      <c r="AW725"/>
      <c r="AX725"/>
      <c r="AY725"/>
      <c r="AZ725"/>
      <c r="BA725"/>
      <c r="BB725"/>
      <c r="BC725"/>
      <c r="BD725"/>
      <c r="BE725"/>
      <c r="BF725"/>
      <c r="BG725"/>
      <c r="BH725"/>
      <c r="BI725"/>
      <c r="BJ725"/>
      <c r="BK725"/>
      <c r="BL725"/>
      <c r="BM725"/>
      <c r="BN725"/>
      <c r="BO725"/>
      <c r="BP725"/>
      <c r="BQ725"/>
      <c r="BR725"/>
      <c r="BS725"/>
      <c r="BT725"/>
      <c r="BU725"/>
      <c r="BV725"/>
      <c r="BW725"/>
      <c r="BX725"/>
      <c r="BY725"/>
      <c r="BZ725"/>
      <c r="CA725"/>
      <c r="CB725"/>
      <c r="CC725"/>
      <c r="CD725"/>
      <c r="CE725"/>
      <c r="CF725"/>
      <c r="CG725"/>
      <c r="CH725"/>
      <c r="CI725"/>
      <c r="CJ725"/>
      <c r="CK725"/>
      <c r="CL725"/>
      <c r="CM725"/>
      <c r="CN725"/>
      <c r="CO725"/>
      <c r="CP725"/>
      <c r="CQ725"/>
      <c r="CR725"/>
      <c r="CS725"/>
      <c r="CT725"/>
      <c r="CU725"/>
      <c r="CV725"/>
      <c r="CW725"/>
      <c r="CX725"/>
      <c r="CY725"/>
      <c r="CZ725"/>
      <c r="DA725"/>
      <c r="DB725"/>
      <c r="DC725"/>
      <c r="DD725"/>
      <c r="DE725"/>
      <c r="DF725"/>
      <c r="DG725"/>
      <c r="DH725"/>
      <c r="DI725"/>
      <c r="DJ725"/>
      <c r="DK725"/>
      <c r="DL725"/>
      <c r="DM725"/>
      <c r="DN725"/>
      <c r="DO725"/>
      <c r="DP725"/>
      <c r="DQ725"/>
      <c r="DR725"/>
      <c r="DS725"/>
      <c r="DT725"/>
      <c r="DU725"/>
      <c r="DV725"/>
      <c r="DW725"/>
      <c r="DX725"/>
      <c r="DY725"/>
      <c r="DZ725"/>
      <c r="EA725"/>
      <c r="EB725"/>
      <c r="EC725"/>
      <c r="ED725"/>
      <c r="EE725"/>
      <c r="EF725"/>
      <c r="EG725"/>
      <c r="EH725"/>
      <c r="EI725"/>
      <c r="EJ725"/>
      <c r="EK725"/>
      <c r="EL725"/>
      <c r="EM725"/>
      <c r="EN725"/>
      <c r="EO725"/>
      <c r="EP725"/>
      <c r="EQ725"/>
      <c r="ER725"/>
      <c r="ES725"/>
      <c r="ET725"/>
      <c r="EU725"/>
      <c r="EV725"/>
      <c r="EW725"/>
      <c r="EX725"/>
      <c r="EY725"/>
      <c r="EZ725"/>
      <c r="FA725"/>
      <c r="FB725"/>
      <c r="FC725"/>
      <c r="FD725"/>
      <c r="FE725"/>
      <c r="FF725"/>
      <c r="FG725"/>
      <c r="FH725"/>
      <c r="FI725"/>
      <c r="FJ725"/>
      <c r="FK725"/>
      <c r="FL725"/>
      <c r="FM725"/>
      <c r="FN725"/>
      <c r="FO725"/>
      <c r="FP725"/>
      <c r="FQ725"/>
      <c r="FR725"/>
      <c r="FS725"/>
      <c r="FT725"/>
      <c r="FU725"/>
      <c r="FV725"/>
      <c r="FW725"/>
      <c r="FX725"/>
      <c r="FY725"/>
      <c r="FZ725"/>
      <c r="GA725"/>
      <c r="GB725"/>
      <c r="GC725"/>
      <c r="GD725"/>
    </row>
    <row r="726" spans="1:186" s="8" customFormat="1" x14ac:dyDescent="0.2">
      <c r="A726"/>
      <c r="B726"/>
      <c r="C726"/>
      <c r="D726"/>
      <c r="E726"/>
      <c r="F726"/>
      <c r="G726"/>
      <c r="H726"/>
      <c r="I726"/>
      <c r="J726"/>
      <c r="K726"/>
      <c r="L726"/>
      <c r="M726"/>
      <c r="N726"/>
      <c r="O726"/>
      <c r="P726"/>
      <c r="Q726"/>
      <c r="R726"/>
      <c r="S726"/>
      <c r="T726"/>
      <c r="U726"/>
      <c r="V726"/>
      <c r="W726"/>
      <c r="X726"/>
      <c r="Y726"/>
      <c r="Z726"/>
      <c r="AA726"/>
      <c r="AB726"/>
      <c r="AC726"/>
      <c r="AD726"/>
      <c r="AE726"/>
      <c r="AF726"/>
      <c r="AG726"/>
      <c r="AH726"/>
      <c r="AI726"/>
      <c r="AJ726"/>
      <c r="AK726"/>
      <c r="AL726"/>
      <c r="AM726"/>
      <c r="AN726"/>
      <c r="AO726"/>
      <c r="AP726"/>
      <c r="AQ726"/>
      <c r="AR726"/>
      <c r="AS726"/>
      <c r="AT726"/>
      <c r="AU726"/>
      <c r="AV726"/>
      <c r="AW726"/>
      <c r="AX726"/>
      <c r="AY726"/>
      <c r="AZ726"/>
      <c r="BA726"/>
      <c r="BB726"/>
      <c r="BC726"/>
      <c r="BD726"/>
      <c r="BE726"/>
      <c r="BF726"/>
      <c r="BG726"/>
      <c r="BH726"/>
      <c r="BI726"/>
      <c r="BJ726"/>
      <c r="BK726"/>
      <c r="BL726"/>
      <c r="BM726"/>
      <c r="BN726"/>
      <c r="BO726"/>
      <c r="BP726"/>
      <c r="BQ726"/>
      <c r="BR726"/>
      <c r="BS726"/>
      <c r="BT726"/>
      <c r="BU726"/>
      <c r="BV726"/>
      <c r="BW726"/>
      <c r="BX726"/>
      <c r="BY726"/>
      <c r="BZ726"/>
      <c r="CA726"/>
      <c r="CB726"/>
      <c r="CC726"/>
      <c r="CD726"/>
      <c r="CE726"/>
      <c r="CF726"/>
      <c r="CG726"/>
      <c r="CH726"/>
      <c r="CI726"/>
      <c r="CJ726"/>
      <c r="CK726"/>
      <c r="CL726"/>
      <c r="CM726"/>
      <c r="CN726"/>
      <c r="CO726"/>
      <c r="CP726"/>
      <c r="CQ726"/>
      <c r="CR726"/>
      <c r="CS726"/>
      <c r="CT726"/>
      <c r="CU726"/>
      <c r="CV726"/>
      <c r="CW726"/>
      <c r="CX726"/>
      <c r="CY726"/>
      <c r="CZ726"/>
      <c r="DA726"/>
      <c r="DB726"/>
      <c r="DC726"/>
      <c r="DD726"/>
      <c r="DE726"/>
      <c r="DF726"/>
      <c r="DG726"/>
      <c r="DH726"/>
      <c r="DI726"/>
      <c r="DJ726"/>
      <c r="DK726"/>
      <c r="DL726"/>
      <c r="DM726"/>
      <c r="DN726"/>
      <c r="DO726"/>
      <c r="DP726"/>
      <c r="DQ726"/>
      <c r="DR726"/>
      <c r="DS726"/>
      <c r="DT726"/>
      <c r="DU726"/>
      <c r="DV726"/>
      <c r="DW726"/>
      <c r="DX726"/>
      <c r="DY726"/>
      <c r="DZ726"/>
      <c r="EA726"/>
      <c r="EB726"/>
      <c r="EC726"/>
      <c r="ED726"/>
      <c r="EE726"/>
      <c r="EF726"/>
      <c r="EG726"/>
      <c r="EH726"/>
      <c r="EI726"/>
      <c r="EJ726"/>
      <c r="EK726"/>
      <c r="EL726"/>
      <c r="EM726"/>
      <c r="EN726"/>
      <c r="EO726"/>
      <c r="EP726"/>
      <c r="EQ726"/>
      <c r="ER726"/>
      <c r="ES726"/>
      <c r="ET726"/>
      <c r="EU726"/>
      <c r="EV726"/>
      <c r="EW726"/>
      <c r="EX726"/>
      <c r="EY726"/>
      <c r="EZ726"/>
      <c r="FA726"/>
      <c r="FB726"/>
      <c r="FC726"/>
      <c r="FD726"/>
      <c r="FE726"/>
      <c r="FF726"/>
      <c r="FG726"/>
      <c r="FH726"/>
      <c r="FI726"/>
      <c r="FJ726"/>
      <c r="FK726"/>
      <c r="FL726"/>
      <c r="FM726"/>
      <c r="FN726"/>
      <c r="FO726"/>
      <c r="FP726"/>
      <c r="FQ726"/>
      <c r="FR726"/>
      <c r="FS726"/>
      <c r="FT726"/>
      <c r="FU726"/>
      <c r="FV726"/>
      <c r="FW726"/>
      <c r="FX726"/>
      <c r="FY726"/>
      <c r="FZ726"/>
      <c r="GA726"/>
      <c r="GB726"/>
      <c r="GC726"/>
      <c r="GD726"/>
    </row>
    <row r="727" spans="1:186" s="8" customFormat="1" x14ac:dyDescent="0.2">
      <c r="A727"/>
      <c r="B727"/>
      <c r="C727"/>
      <c r="D727"/>
      <c r="E727"/>
      <c r="F727"/>
      <c r="G727"/>
      <c r="H727"/>
      <c r="I727"/>
      <c r="J727"/>
      <c r="K727"/>
      <c r="L727"/>
      <c r="M727"/>
      <c r="N727"/>
      <c r="O727"/>
      <c r="P727"/>
      <c r="Q727"/>
      <c r="R727"/>
      <c r="S727"/>
      <c r="T727"/>
      <c r="U727"/>
      <c r="V727"/>
      <c r="W727"/>
      <c r="X727"/>
      <c r="Y727"/>
      <c r="Z727"/>
      <c r="AA727"/>
      <c r="AB727"/>
      <c r="AC727"/>
      <c r="AD727"/>
      <c r="AE727"/>
      <c r="AF727"/>
      <c r="AG727"/>
      <c r="AH727"/>
      <c r="AI727"/>
      <c r="AJ727"/>
      <c r="AK727"/>
      <c r="AL727"/>
      <c r="AM727"/>
      <c r="AN727"/>
      <c r="AO727"/>
      <c r="AP727"/>
      <c r="AQ727"/>
      <c r="AR727"/>
      <c r="AS727"/>
      <c r="AT727"/>
      <c r="AU727"/>
      <c r="AV727"/>
      <c r="AW727"/>
      <c r="AX727"/>
      <c r="AY727"/>
      <c r="AZ727"/>
      <c r="BA727"/>
      <c r="BB727"/>
      <c r="BC727"/>
      <c r="BD727"/>
      <c r="BE727"/>
      <c r="BF727"/>
      <c r="BG727"/>
      <c r="BH727"/>
      <c r="BI727"/>
      <c r="BJ727"/>
      <c r="BK727"/>
      <c r="BL727"/>
      <c r="BM727"/>
      <c r="BN727"/>
      <c r="BO727"/>
      <c r="BP727"/>
      <c r="BQ727"/>
      <c r="BR727"/>
      <c r="BS727"/>
      <c r="BT727"/>
      <c r="BU727"/>
      <c r="BV727"/>
      <c r="BW727"/>
      <c r="BX727"/>
      <c r="BY727"/>
      <c r="BZ727"/>
      <c r="CA727"/>
      <c r="CB727"/>
      <c r="CC727"/>
      <c r="CD727"/>
      <c r="CE727"/>
      <c r="CF727"/>
      <c r="CG727"/>
      <c r="CH727"/>
      <c r="CI727"/>
      <c r="CJ727"/>
      <c r="CK727"/>
      <c r="CL727"/>
      <c r="CM727"/>
      <c r="CN727"/>
      <c r="CO727"/>
      <c r="CP727"/>
      <c r="CQ727"/>
      <c r="CR727"/>
      <c r="CS727"/>
      <c r="CT727"/>
      <c r="CU727"/>
      <c r="CV727"/>
      <c r="CW727"/>
      <c r="CX727"/>
      <c r="CY727"/>
      <c r="CZ727"/>
      <c r="DA727"/>
      <c r="DB727"/>
      <c r="DC727"/>
      <c r="DD727"/>
      <c r="DE727"/>
      <c r="DF727"/>
      <c r="DG727"/>
      <c r="DH727"/>
      <c r="DI727"/>
      <c r="DJ727"/>
      <c r="DK727"/>
      <c r="DL727"/>
      <c r="DM727"/>
      <c r="DN727"/>
      <c r="DO727"/>
      <c r="DP727"/>
      <c r="DQ727"/>
      <c r="DR727"/>
      <c r="DS727"/>
      <c r="DT727"/>
      <c r="DU727"/>
      <c r="DV727"/>
      <c r="DW727"/>
      <c r="DX727"/>
      <c r="DY727"/>
      <c r="DZ727"/>
      <c r="EA727"/>
      <c r="EB727"/>
      <c r="EC727"/>
      <c r="ED727"/>
      <c r="EE727"/>
      <c r="EF727"/>
      <c r="EG727"/>
      <c r="EH727"/>
      <c r="EI727"/>
      <c r="EJ727"/>
      <c r="EK727"/>
      <c r="EL727"/>
      <c r="EM727"/>
      <c r="EN727"/>
      <c r="EO727"/>
      <c r="EP727"/>
      <c r="EQ727"/>
      <c r="ER727"/>
      <c r="ES727"/>
      <c r="ET727"/>
      <c r="EU727"/>
      <c r="EV727"/>
      <c r="EW727"/>
      <c r="EX727"/>
      <c r="EY727"/>
      <c r="EZ727"/>
      <c r="FA727"/>
      <c r="FB727"/>
      <c r="FC727"/>
      <c r="FD727"/>
      <c r="FE727"/>
      <c r="FF727"/>
      <c r="FG727"/>
      <c r="FH727"/>
      <c r="FI727"/>
      <c r="FJ727"/>
      <c r="FK727"/>
      <c r="FL727"/>
      <c r="FM727"/>
      <c r="FN727"/>
      <c r="FO727"/>
      <c r="FP727"/>
      <c r="FQ727"/>
      <c r="FR727"/>
      <c r="FS727"/>
      <c r="FT727"/>
      <c r="FU727"/>
      <c r="FV727"/>
      <c r="FW727"/>
      <c r="FX727"/>
      <c r="FY727"/>
      <c r="FZ727"/>
      <c r="GA727"/>
      <c r="GB727"/>
      <c r="GC727"/>
      <c r="GD727"/>
    </row>
    <row r="728" spans="1:186" s="8" customFormat="1" x14ac:dyDescent="0.2">
      <c r="A728"/>
      <c r="B728"/>
      <c r="C728"/>
      <c r="D728"/>
      <c r="E728"/>
      <c r="F728"/>
      <c r="G728"/>
      <c r="H728"/>
      <c r="I728"/>
      <c r="J728"/>
      <c r="K728"/>
      <c r="L728"/>
      <c r="M728"/>
      <c r="N728"/>
      <c r="O728"/>
      <c r="P728"/>
      <c r="Q728"/>
      <c r="R728"/>
      <c r="S728"/>
      <c r="T728"/>
      <c r="U728"/>
      <c r="V728"/>
      <c r="W728"/>
      <c r="X728"/>
      <c r="Y728"/>
      <c r="Z728"/>
      <c r="AA728"/>
      <c r="AB728"/>
      <c r="AC728"/>
      <c r="AD728"/>
      <c r="AE728"/>
      <c r="AF728"/>
      <c r="AG728"/>
      <c r="AH728"/>
      <c r="AI728"/>
      <c r="AJ728"/>
      <c r="AK728"/>
      <c r="AL728"/>
      <c r="AM728"/>
      <c r="AN728"/>
      <c r="AO728"/>
      <c r="AP728"/>
      <c r="AQ728"/>
      <c r="AR728"/>
      <c r="AS728"/>
      <c r="AT728"/>
      <c r="AU728"/>
      <c r="AV728"/>
      <c r="AW728"/>
      <c r="AX728"/>
      <c r="AY728"/>
      <c r="AZ728"/>
      <c r="BA728"/>
      <c r="BB728"/>
      <c r="BC728"/>
      <c r="BD728"/>
      <c r="BE728"/>
      <c r="BF728"/>
      <c r="BG728"/>
      <c r="BH728"/>
      <c r="BI728"/>
      <c r="BJ728"/>
      <c r="BK728"/>
      <c r="BL728"/>
      <c r="BM728"/>
      <c r="BN728"/>
      <c r="BO728"/>
      <c r="BP728"/>
      <c r="BQ728"/>
      <c r="BR728"/>
      <c r="BS728"/>
      <c r="BT728"/>
      <c r="BU728"/>
      <c r="BV728"/>
      <c r="BW728"/>
      <c r="BX728"/>
      <c r="BY728"/>
      <c r="BZ728"/>
      <c r="CA728"/>
      <c r="CB728"/>
      <c r="CC728"/>
      <c r="CD728"/>
      <c r="CE728"/>
      <c r="CF728"/>
      <c r="CG728"/>
      <c r="CH728"/>
      <c r="CI728"/>
      <c r="CJ728"/>
      <c r="CK728"/>
      <c r="CL728"/>
      <c r="CM728"/>
      <c r="CN728"/>
      <c r="CO728"/>
      <c r="CP728"/>
      <c r="CQ728"/>
      <c r="CR728"/>
      <c r="CS728"/>
      <c r="CT728"/>
      <c r="CU728"/>
      <c r="CV728"/>
      <c r="CW728"/>
      <c r="CX728"/>
      <c r="CY728"/>
      <c r="CZ728"/>
      <c r="DA728"/>
      <c r="DB728"/>
      <c r="DC728"/>
      <c r="DD728"/>
      <c r="DE728"/>
      <c r="DF728"/>
      <c r="DG728"/>
      <c r="DH728"/>
      <c r="DI728"/>
      <c r="DJ728"/>
      <c r="DK728"/>
      <c r="DL728"/>
      <c r="DM728"/>
      <c r="DN728"/>
      <c r="DO728"/>
      <c r="DP728"/>
      <c r="DQ728"/>
      <c r="DR728"/>
      <c r="DS728"/>
      <c r="DT728"/>
      <c r="DU728"/>
      <c r="DV728"/>
      <c r="DW728"/>
      <c r="DX728"/>
      <c r="DY728"/>
      <c r="DZ728"/>
      <c r="EA728"/>
      <c r="EB728"/>
      <c r="EC728"/>
      <c r="ED728"/>
      <c r="EE728"/>
      <c r="EF728"/>
      <c r="EG728"/>
      <c r="EH728"/>
      <c r="EI728"/>
      <c r="EJ728"/>
      <c r="EK728"/>
      <c r="EL728"/>
      <c r="EM728"/>
      <c r="EN728"/>
      <c r="EO728"/>
      <c r="EP728"/>
      <c r="EQ728"/>
      <c r="ER728"/>
      <c r="ES728"/>
      <c r="ET728"/>
      <c r="EU728"/>
      <c r="EV728"/>
      <c r="EW728"/>
      <c r="EX728"/>
      <c r="EY728"/>
      <c r="EZ728"/>
      <c r="FA728"/>
      <c r="FB728"/>
      <c r="FC728"/>
      <c r="FD728"/>
      <c r="FE728"/>
      <c r="FF728"/>
      <c r="FG728"/>
      <c r="FH728"/>
      <c r="FI728"/>
      <c r="FJ728"/>
      <c r="FK728"/>
      <c r="FL728"/>
      <c r="FM728"/>
      <c r="FN728"/>
      <c r="FO728"/>
      <c r="FP728"/>
      <c r="FQ728"/>
      <c r="FR728"/>
      <c r="FS728"/>
      <c r="FT728"/>
      <c r="FU728"/>
      <c r="FV728"/>
      <c r="FW728"/>
      <c r="FX728"/>
      <c r="FY728"/>
      <c r="FZ728"/>
      <c r="GA728"/>
      <c r="GB728"/>
      <c r="GC728"/>
      <c r="GD728"/>
    </row>
    <row r="729" spans="1:186" s="8" customFormat="1" x14ac:dyDescent="0.2">
      <c r="A729"/>
      <c r="B729"/>
      <c r="C729"/>
      <c r="D729"/>
      <c r="E729"/>
      <c r="F729"/>
      <c r="G729"/>
      <c r="H729"/>
      <c r="I729"/>
      <c r="J729"/>
      <c r="K729"/>
      <c r="L729"/>
      <c r="M729"/>
      <c r="N729"/>
      <c r="O729"/>
      <c r="P729"/>
      <c r="Q729"/>
      <c r="R729"/>
      <c r="S729"/>
      <c r="T729"/>
      <c r="U729"/>
      <c r="V729"/>
      <c r="W729"/>
      <c r="X729"/>
      <c r="Y729"/>
      <c r="Z729"/>
      <c r="AA729"/>
      <c r="AB729"/>
      <c r="AC729"/>
      <c r="AD729"/>
      <c r="AE729"/>
      <c r="AF729"/>
      <c r="AG729"/>
      <c r="AH729"/>
      <c r="AI729"/>
      <c r="AJ729"/>
      <c r="AK729"/>
      <c r="AL729"/>
      <c r="AM729"/>
      <c r="AN729"/>
      <c r="AO729"/>
      <c r="AP729"/>
      <c r="AQ729"/>
      <c r="AR729"/>
      <c r="AS729"/>
      <c r="AT729"/>
      <c r="AU729"/>
      <c r="AV729"/>
      <c r="AW729"/>
      <c r="AX729"/>
      <c r="AY729"/>
      <c r="AZ729"/>
      <c r="BA729"/>
      <c r="BB729"/>
      <c r="BC729"/>
      <c r="BD729"/>
      <c r="BE729"/>
      <c r="BF729"/>
      <c r="BG729"/>
      <c r="BH729"/>
      <c r="BI729"/>
      <c r="BJ729"/>
      <c r="BK729"/>
      <c r="BL729"/>
      <c r="BM729"/>
      <c r="BN729"/>
      <c r="BO729"/>
      <c r="BP729"/>
      <c r="BQ729"/>
      <c r="BR729"/>
      <c r="BS729"/>
      <c r="BT729"/>
      <c r="BU729"/>
      <c r="BV729"/>
      <c r="BW729"/>
      <c r="BX729"/>
      <c r="BY729"/>
      <c r="BZ729"/>
      <c r="CA729"/>
      <c r="CB729"/>
      <c r="CC729"/>
      <c r="CD729"/>
      <c r="CE729"/>
      <c r="CF729"/>
      <c r="CG729"/>
      <c r="CH729"/>
      <c r="CI729"/>
      <c r="CJ729"/>
      <c r="CK729"/>
      <c r="CL729"/>
      <c r="CM729"/>
      <c r="CN729"/>
      <c r="CO729"/>
      <c r="CP729"/>
      <c r="CQ729"/>
      <c r="CR729"/>
      <c r="CS729"/>
      <c r="CT729"/>
      <c r="CU729"/>
      <c r="CV729"/>
      <c r="CW729"/>
      <c r="CX729"/>
      <c r="CY729"/>
      <c r="CZ729"/>
      <c r="DA729"/>
      <c r="DB729"/>
      <c r="DC729"/>
      <c r="DD729"/>
      <c r="DE729"/>
      <c r="DF729"/>
      <c r="DG729"/>
      <c r="DH729"/>
      <c r="DI729"/>
      <c r="DJ729"/>
      <c r="DK729"/>
      <c r="DL729"/>
      <c r="DM729"/>
      <c r="DN729"/>
      <c r="DO729"/>
      <c r="DP729"/>
      <c r="DQ729"/>
      <c r="DR729"/>
      <c r="DS729"/>
      <c r="DT729"/>
      <c r="DU729"/>
      <c r="DV729"/>
      <c r="DW729"/>
      <c r="DX729"/>
      <c r="DY729"/>
      <c r="DZ729"/>
      <c r="EA729"/>
      <c r="EB729"/>
      <c r="EC729"/>
      <c r="ED729"/>
      <c r="EE729"/>
      <c r="EF729"/>
      <c r="EG729"/>
      <c r="EH729"/>
      <c r="EI729"/>
      <c r="EJ729"/>
      <c r="EK729"/>
      <c r="EL729"/>
      <c r="EM729"/>
      <c r="EN729"/>
      <c r="EO729"/>
      <c r="EP729"/>
      <c r="EQ729"/>
      <c r="ER729"/>
      <c r="ES729"/>
      <c r="ET729"/>
      <c r="EU729"/>
      <c r="EV729"/>
      <c r="EW729"/>
      <c r="EX729"/>
      <c r="EY729"/>
      <c r="EZ729"/>
      <c r="FA729"/>
      <c r="FB729"/>
      <c r="FC729"/>
      <c r="FD729"/>
      <c r="FE729"/>
      <c r="FF729"/>
      <c r="FG729"/>
      <c r="FH729"/>
      <c r="FI729"/>
      <c r="FJ729"/>
      <c r="FK729"/>
      <c r="FL729"/>
      <c r="FM729"/>
      <c r="FN729"/>
      <c r="FO729"/>
      <c r="FP729"/>
      <c r="FQ729"/>
      <c r="FR729"/>
      <c r="FS729"/>
      <c r="FT729"/>
      <c r="FU729"/>
      <c r="FV729"/>
      <c r="FW729"/>
      <c r="FX729"/>
      <c r="FY729"/>
      <c r="FZ729"/>
      <c r="GA729"/>
      <c r="GB729"/>
      <c r="GC729"/>
      <c r="GD729"/>
    </row>
    <row r="730" spans="1:186" s="8" customFormat="1" x14ac:dyDescent="0.2">
      <c r="A730"/>
      <c r="B730"/>
      <c r="C730"/>
      <c r="D730"/>
      <c r="E730"/>
      <c r="F730"/>
      <c r="G730"/>
      <c r="H730"/>
      <c r="I730"/>
      <c r="J730"/>
      <c r="K730"/>
      <c r="L730"/>
      <c r="M730"/>
      <c r="N730"/>
      <c r="O730"/>
      <c r="P730"/>
      <c r="Q730"/>
      <c r="R730"/>
      <c r="S730"/>
      <c r="T730"/>
      <c r="U730"/>
      <c r="V730"/>
      <c r="W730"/>
      <c r="X730"/>
      <c r="Y730"/>
      <c r="Z730"/>
      <c r="AA730"/>
      <c r="AB730"/>
      <c r="AC730"/>
      <c r="AD730"/>
      <c r="AE730"/>
      <c r="AF730"/>
      <c r="AG730"/>
      <c r="AH730"/>
      <c r="AI730"/>
      <c r="AJ730"/>
      <c r="AK730"/>
      <c r="AL730"/>
      <c r="AM730"/>
      <c r="AN730"/>
      <c r="AO730"/>
      <c r="AP730"/>
      <c r="AQ730"/>
      <c r="AR730"/>
      <c r="AS730"/>
      <c r="AT730"/>
      <c r="AU730"/>
      <c r="AV730"/>
      <c r="AW730"/>
      <c r="AX730"/>
      <c r="AY730"/>
      <c r="AZ730"/>
      <c r="BA730"/>
      <c r="BB730"/>
      <c r="BC730"/>
      <c r="BD730"/>
      <c r="BE730"/>
      <c r="BF730"/>
      <c r="BG730"/>
      <c r="BH730"/>
      <c r="BI730"/>
      <c r="BJ730"/>
      <c r="BK730"/>
      <c r="BL730"/>
      <c r="BM730"/>
      <c r="BN730"/>
      <c r="BO730"/>
      <c r="BP730"/>
      <c r="BQ730"/>
      <c r="BR730"/>
      <c r="BS730"/>
      <c r="BT730"/>
      <c r="BU730"/>
      <c r="BV730"/>
      <c r="BW730"/>
      <c r="BX730"/>
      <c r="BY730"/>
      <c r="BZ730"/>
      <c r="CA730"/>
      <c r="CB730"/>
      <c r="CC730"/>
      <c r="CD730"/>
      <c r="CE730"/>
      <c r="CF730"/>
      <c r="CG730"/>
      <c r="CH730"/>
      <c r="CI730"/>
      <c r="CJ730"/>
      <c r="CK730"/>
      <c r="CL730"/>
      <c r="CM730"/>
      <c r="CN730"/>
      <c r="CO730"/>
      <c r="CP730"/>
      <c r="CQ730"/>
      <c r="CR730"/>
      <c r="CS730"/>
      <c r="CT730"/>
      <c r="CU730"/>
      <c r="CV730"/>
      <c r="CW730"/>
      <c r="CX730"/>
      <c r="CY730"/>
      <c r="CZ730"/>
      <c r="DA730"/>
      <c r="DB730"/>
      <c r="DC730"/>
      <c r="DD730"/>
      <c r="DE730"/>
      <c r="DF730"/>
      <c r="DG730"/>
      <c r="DH730"/>
      <c r="DI730"/>
      <c r="DJ730"/>
      <c r="DK730"/>
      <c r="DL730"/>
      <c r="DM730"/>
      <c r="DN730"/>
      <c r="DO730"/>
      <c r="DP730"/>
      <c r="DQ730"/>
      <c r="DR730"/>
      <c r="DS730"/>
      <c r="DT730"/>
      <c r="DU730"/>
      <c r="DV730"/>
      <c r="DW730"/>
      <c r="DX730"/>
      <c r="DY730"/>
      <c r="DZ730"/>
      <c r="EA730"/>
      <c r="EB730"/>
      <c r="EC730"/>
      <c r="ED730"/>
      <c r="EE730"/>
      <c r="EF730"/>
      <c r="EG730"/>
      <c r="EH730"/>
      <c r="EI730"/>
      <c r="EJ730"/>
      <c r="EK730"/>
      <c r="EL730"/>
      <c r="EM730"/>
      <c r="EN730"/>
      <c r="EO730"/>
      <c r="EP730"/>
      <c r="EQ730"/>
      <c r="ER730"/>
      <c r="ES730"/>
      <c r="ET730"/>
      <c r="EU730"/>
      <c r="EV730"/>
      <c r="EW730"/>
      <c r="EX730"/>
      <c r="EY730"/>
      <c r="EZ730"/>
      <c r="FA730"/>
      <c r="FB730"/>
      <c r="FC730"/>
      <c r="FD730"/>
      <c r="FE730"/>
      <c r="FF730"/>
      <c r="FG730"/>
      <c r="FH730"/>
      <c r="FI730"/>
      <c r="FJ730"/>
      <c r="FK730"/>
      <c r="FL730"/>
      <c r="FM730"/>
      <c r="FN730"/>
      <c r="FO730"/>
      <c r="FP730"/>
      <c r="FQ730"/>
      <c r="FR730"/>
      <c r="FS730"/>
      <c r="FT730"/>
      <c r="FU730"/>
      <c r="FV730"/>
      <c r="FW730"/>
      <c r="FX730"/>
      <c r="FY730"/>
      <c r="FZ730"/>
      <c r="GA730"/>
      <c r="GB730"/>
      <c r="GC730"/>
      <c r="GD730"/>
    </row>
    <row r="731" spans="1:186" s="8" customFormat="1" x14ac:dyDescent="0.2">
      <c r="A731"/>
      <c r="B731"/>
      <c r="C731"/>
      <c r="D731"/>
      <c r="E731"/>
      <c r="F731"/>
      <c r="G731"/>
      <c r="H731"/>
      <c r="I731"/>
      <c r="J731"/>
      <c r="K731"/>
      <c r="L731"/>
      <c r="M731"/>
      <c r="N731"/>
      <c r="O731"/>
      <c r="P731"/>
      <c r="Q731"/>
      <c r="R731"/>
      <c r="S731"/>
      <c r="T731"/>
      <c r="U731"/>
      <c r="V731"/>
      <c r="W731"/>
      <c r="X731"/>
      <c r="Y731"/>
      <c r="Z731"/>
      <c r="AA731"/>
      <c r="AB731"/>
      <c r="AC731"/>
      <c r="AD731"/>
      <c r="AE731"/>
      <c r="AF731"/>
      <c r="AG731"/>
      <c r="AH731"/>
      <c r="AI731"/>
      <c r="AJ731"/>
      <c r="AK731"/>
      <c r="AL731"/>
      <c r="AM731"/>
      <c r="AN731"/>
      <c r="AO731"/>
      <c r="AP731"/>
      <c r="AQ731"/>
      <c r="AR731"/>
      <c r="AS731"/>
      <c r="AT731"/>
      <c r="AU731"/>
      <c r="AV731"/>
      <c r="AW731"/>
      <c r="AX731"/>
      <c r="AY731"/>
      <c r="AZ731"/>
      <c r="BA731"/>
      <c r="BB731"/>
      <c r="BC731"/>
      <c r="BD731"/>
      <c r="BE731"/>
      <c r="BF731"/>
      <c r="BG731"/>
      <c r="BH731"/>
      <c r="BI731"/>
      <c r="BJ731"/>
      <c r="BK731"/>
      <c r="BL731"/>
      <c r="BM731"/>
      <c r="BN731"/>
      <c r="BO731"/>
      <c r="BP731"/>
      <c r="BQ731"/>
      <c r="BR731"/>
      <c r="BS731"/>
      <c r="BT731"/>
      <c r="BU731"/>
      <c r="BV731"/>
      <c r="BW731"/>
      <c r="BX731"/>
      <c r="BY731"/>
      <c r="BZ731"/>
      <c r="CA731"/>
      <c r="CB731"/>
      <c r="CC731"/>
      <c r="CD731"/>
      <c r="CE731"/>
      <c r="CF731"/>
      <c r="CG731"/>
      <c r="CH731"/>
      <c r="CI731"/>
      <c r="CJ731"/>
      <c r="CK731"/>
      <c r="CL731"/>
      <c r="CM731"/>
      <c r="CN731"/>
      <c r="CO731"/>
      <c r="CP731"/>
      <c r="CQ731"/>
      <c r="CR731"/>
      <c r="CS731"/>
      <c r="CT731"/>
      <c r="CU731"/>
      <c r="CV731"/>
      <c r="CW731"/>
      <c r="CX731"/>
      <c r="CY731"/>
      <c r="CZ731"/>
      <c r="DA731"/>
      <c r="DB731"/>
      <c r="DC731"/>
      <c r="DD731"/>
      <c r="DE731"/>
      <c r="DF731"/>
      <c r="DG731"/>
      <c r="DH731"/>
      <c r="DI731"/>
      <c r="DJ731"/>
      <c r="DK731"/>
      <c r="DL731"/>
      <c r="DM731"/>
      <c r="DN731"/>
      <c r="DO731"/>
      <c r="DP731"/>
      <c r="DQ731"/>
      <c r="DR731"/>
      <c r="DS731"/>
      <c r="DT731"/>
      <c r="DU731"/>
      <c r="DV731"/>
      <c r="DW731"/>
      <c r="DX731"/>
      <c r="DY731"/>
      <c r="DZ731"/>
      <c r="EA731"/>
      <c r="EB731"/>
      <c r="EC731"/>
      <c r="ED731"/>
      <c r="EE731"/>
      <c r="EF731"/>
      <c r="EG731"/>
      <c r="EH731"/>
      <c r="EI731"/>
      <c r="EJ731"/>
      <c r="EK731"/>
      <c r="EL731"/>
      <c r="EM731"/>
      <c r="EN731"/>
      <c r="EO731"/>
      <c r="EP731"/>
      <c r="EQ731"/>
      <c r="ER731"/>
      <c r="ES731"/>
      <c r="ET731"/>
      <c r="EU731"/>
      <c r="EV731"/>
      <c r="EW731"/>
      <c r="EX731"/>
      <c r="EY731"/>
      <c r="EZ731"/>
      <c r="FA731"/>
      <c r="FB731"/>
      <c r="FC731"/>
      <c r="FD731"/>
      <c r="FE731"/>
      <c r="FF731"/>
      <c r="FG731"/>
      <c r="FH731"/>
      <c r="FI731"/>
      <c r="FJ731"/>
      <c r="FK731"/>
      <c r="FL731"/>
      <c r="FM731"/>
      <c r="FN731"/>
      <c r="FO731"/>
      <c r="FP731"/>
      <c r="FQ731"/>
      <c r="FR731"/>
      <c r="FS731"/>
      <c r="FT731"/>
      <c r="FU731"/>
      <c r="FV731"/>
      <c r="FW731"/>
      <c r="FX731"/>
      <c r="FY731"/>
      <c r="FZ731"/>
      <c r="GA731"/>
      <c r="GB731"/>
      <c r="GC731"/>
      <c r="GD731"/>
    </row>
    <row r="732" spans="1:186" s="8" customFormat="1" x14ac:dyDescent="0.2">
      <c r="A732"/>
      <c r="B732"/>
      <c r="C732"/>
      <c r="D732"/>
      <c r="E732"/>
      <c r="F732"/>
      <c r="G732"/>
      <c r="H732"/>
      <c r="I732"/>
      <c r="J732"/>
      <c r="K732"/>
      <c r="L732"/>
      <c r="M732"/>
      <c r="N732"/>
      <c r="O732"/>
      <c r="P732"/>
      <c r="Q732"/>
      <c r="R732"/>
      <c r="S732"/>
      <c r="T732"/>
      <c r="U732"/>
      <c r="V732"/>
      <c r="W732"/>
      <c r="X732"/>
      <c r="Y732"/>
      <c r="Z732"/>
      <c r="AA732"/>
      <c r="AB732"/>
      <c r="AC732"/>
      <c r="AD732"/>
      <c r="AE732"/>
      <c r="AF732"/>
      <c r="AG732"/>
      <c r="AH732"/>
      <c r="AI732"/>
      <c r="AJ732"/>
      <c r="AK732"/>
      <c r="AL732"/>
      <c r="AM732"/>
      <c r="AN732"/>
      <c r="AO732"/>
      <c r="AP732"/>
      <c r="AQ732"/>
      <c r="AR732"/>
      <c r="AS732"/>
      <c r="AT732"/>
      <c r="AU732"/>
      <c r="AV732"/>
      <c r="AW732"/>
      <c r="AX732"/>
      <c r="AY732"/>
      <c r="AZ732"/>
      <c r="BA732"/>
      <c r="BB732"/>
      <c r="BC732"/>
      <c r="BD732"/>
      <c r="BE732"/>
      <c r="BF732"/>
      <c r="BG732"/>
      <c r="BH732"/>
      <c r="BI732"/>
      <c r="BJ732"/>
      <c r="BK732"/>
      <c r="BL732"/>
      <c r="BM732"/>
      <c r="BN732"/>
      <c r="BO732"/>
      <c r="BP732"/>
      <c r="BQ732"/>
      <c r="BR732"/>
      <c r="BS732"/>
      <c r="BT732"/>
      <c r="BU732"/>
      <c r="BV732"/>
      <c r="BW732"/>
      <c r="BX732"/>
      <c r="BY732"/>
      <c r="BZ732"/>
      <c r="CA732"/>
      <c r="CB732"/>
      <c r="CC732"/>
      <c r="CD732"/>
      <c r="CE732"/>
      <c r="CF732"/>
      <c r="CG732"/>
      <c r="CH732"/>
      <c r="CI732"/>
      <c r="CJ732"/>
      <c r="CK732"/>
      <c r="CL732"/>
      <c r="CM732"/>
      <c r="CN732"/>
      <c r="CO732"/>
      <c r="CP732"/>
      <c r="CQ732"/>
      <c r="CR732"/>
      <c r="CS732"/>
      <c r="CT732"/>
      <c r="CU732"/>
      <c r="CV732"/>
      <c r="CW732"/>
      <c r="CX732"/>
      <c r="CY732"/>
      <c r="CZ732"/>
      <c r="DA732"/>
      <c r="DB732"/>
      <c r="DC732"/>
      <c r="DD732"/>
      <c r="DE732"/>
      <c r="DF732"/>
      <c r="DG732"/>
      <c r="DH732"/>
      <c r="DI732"/>
      <c r="DJ732"/>
      <c r="DK732"/>
      <c r="DL732"/>
      <c r="DM732"/>
      <c r="DN732"/>
      <c r="DO732"/>
      <c r="DP732"/>
      <c r="DQ732"/>
      <c r="DR732"/>
      <c r="DS732"/>
      <c r="DT732"/>
      <c r="DU732"/>
      <c r="DV732"/>
      <c r="DW732"/>
      <c r="DX732"/>
      <c r="DY732"/>
      <c r="DZ732"/>
      <c r="EA732"/>
      <c r="EB732"/>
      <c r="EC732"/>
      <c r="ED732"/>
      <c r="EE732"/>
      <c r="EF732"/>
      <c r="EG732"/>
      <c r="EH732"/>
      <c r="EI732"/>
      <c r="EJ732"/>
      <c r="EK732"/>
      <c r="EL732"/>
      <c r="EM732"/>
      <c r="EN732"/>
      <c r="EO732"/>
      <c r="EP732"/>
      <c r="EQ732"/>
      <c r="ER732"/>
      <c r="ES732"/>
      <c r="ET732"/>
      <c r="EU732"/>
      <c r="EV732"/>
      <c r="EW732"/>
      <c r="EX732"/>
      <c r="EY732"/>
      <c r="EZ732"/>
      <c r="FA732"/>
      <c r="FB732"/>
      <c r="FC732"/>
      <c r="FD732"/>
      <c r="FE732"/>
      <c r="FF732"/>
      <c r="FG732"/>
      <c r="FH732"/>
      <c r="FI732"/>
      <c r="FJ732"/>
      <c r="FK732"/>
      <c r="FL732"/>
      <c r="FM732"/>
      <c r="FN732"/>
      <c r="FO732"/>
      <c r="FP732"/>
      <c r="FQ732"/>
      <c r="FR732"/>
      <c r="FS732"/>
      <c r="FT732"/>
      <c r="FU732"/>
      <c r="FV732"/>
      <c r="FW732"/>
      <c r="FX732"/>
      <c r="FY732"/>
      <c r="FZ732"/>
      <c r="GA732"/>
      <c r="GB732"/>
      <c r="GC732"/>
      <c r="GD732"/>
    </row>
    <row r="733" spans="1:186" s="8" customFormat="1" x14ac:dyDescent="0.2">
      <c r="A733"/>
      <c r="B733"/>
      <c r="C733"/>
      <c r="D733"/>
      <c r="E733"/>
      <c r="F733"/>
      <c r="G733"/>
      <c r="H733"/>
      <c r="I733"/>
      <c r="J733"/>
      <c r="K733"/>
      <c r="L733"/>
      <c r="M733"/>
      <c r="N733"/>
      <c r="O733"/>
      <c r="P733"/>
      <c r="Q733"/>
      <c r="R733"/>
      <c r="S733"/>
      <c r="T733"/>
      <c r="U733"/>
      <c r="V733"/>
      <c r="W733"/>
      <c r="X733"/>
      <c r="Y733"/>
      <c r="Z733"/>
      <c r="AA733"/>
      <c r="AB733"/>
      <c r="AC733"/>
      <c r="AD733"/>
      <c r="AE733"/>
      <c r="AF733"/>
      <c r="AG733"/>
      <c r="AH733"/>
      <c r="AI733"/>
      <c r="AJ733"/>
      <c r="AK733"/>
      <c r="AL733"/>
      <c r="AM733"/>
      <c r="AN733"/>
      <c r="AO733"/>
      <c r="AP733"/>
      <c r="AQ733"/>
      <c r="AR733"/>
      <c r="AS733"/>
      <c r="AT733"/>
      <c r="AU733"/>
      <c r="AV733"/>
      <c r="AW733"/>
      <c r="AX733"/>
      <c r="AY733"/>
      <c r="AZ733"/>
      <c r="BA733"/>
      <c r="BB733"/>
      <c r="BC733"/>
      <c r="BD733"/>
      <c r="BE733"/>
      <c r="BF733"/>
      <c r="BG733"/>
      <c r="BH733"/>
      <c r="BI733"/>
      <c r="BJ733"/>
      <c r="BK733"/>
      <c r="BL733"/>
      <c r="BM733"/>
      <c r="BN733"/>
      <c r="BO733"/>
      <c r="BP733"/>
      <c r="BQ733"/>
      <c r="BR733"/>
      <c r="BS733"/>
      <c r="BT733"/>
      <c r="BU733"/>
      <c r="BV733"/>
      <c r="BW733"/>
      <c r="BX733"/>
      <c r="BY733"/>
      <c r="BZ733"/>
      <c r="CA733"/>
      <c r="CB733"/>
      <c r="CC733"/>
      <c r="CD733"/>
      <c r="CE733"/>
      <c r="CF733"/>
      <c r="CG733"/>
      <c r="CH733"/>
      <c r="CI733"/>
      <c r="CJ733"/>
      <c r="CK733"/>
      <c r="CL733"/>
      <c r="CM733"/>
      <c r="CN733"/>
      <c r="CO733"/>
      <c r="CP733"/>
      <c r="CQ733"/>
      <c r="CR733"/>
      <c r="CS733"/>
      <c r="CT733"/>
      <c r="CU733"/>
      <c r="CV733"/>
      <c r="CW733"/>
      <c r="CX733"/>
      <c r="CY733"/>
      <c r="CZ733"/>
      <c r="DA733"/>
      <c r="DB733"/>
      <c r="DC733"/>
      <c r="DD733"/>
      <c r="DE733"/>
      <c r="DF733"/>
      <c r="DG733"/>
      <c r="DH733"/>
      <c r="DI733"/>
      <c r="DJ733"/>
      <c r="DK733"/>
      <c r="DL733"/>
      <c r="DM733"/>
      <c r="DN733"/>
      <c r="DO733"/>
      <c r="DP733"/>
      <c r="DQ733"/>
      <c r="DR733"/>
      <c r="DS733"/>
      <c r="DT733"/>
      <c r="DU733"/>
      <c r="DV733"/>
      <c r="DW733"/>
      <c r="DX733"/>
      <c r="DY733"/>
      <c r="DZ733"/>
      <c r="EA733"/>
      <c r="EB733"/>
      <c r="EC733"/>
      <c r="ED733"/>
      <c r="EE733"/>
      <c r="EF733"/>
      <c r="EG733"/>
      <c r="EH733"/>
      <c r="EI733"/>
      <c r="EJ733"/>
      <c r="EK733"/>
      <c r="EL733"/>
      <c r="EM733"/>
      <c r="EN733"/>
      <c r="EO733"/>
      <c r="EP733"/>
      <c r="EQ733"/>
      <c r="ER733"/>
      <c r="ES733"/>
      <c r="ET733"/>
      <c r="EU733"/>
      <c r="EV733"/>
      <c r="EW733"/>
      <c r="EX733"/>
      <c r="EY733"/>
      <c r="EZ733"/>
      <c r="FA733"/>
      <c r="FB733"/>
      <c r="FC733"/>
      <c r="FD733"/>
      <c r="FE733"/>
      <c r="FF733"/>
      <c r="FG733"/>
      <c r="FH733"/>
      <c r="FI733"/>
      <c r="FJ733"/>
      <c r="FK733"/>
      <c r="FL733"/>
      <c r="FM733"/>
      <c r="FN733"/>
      <c r="FO733"/>
      <c r="FP733"/>
      <c r="FQ733"/>
      <c r="FR733"/>
      <c r="FS733"/>
      <c r="FT733"/>
      <c r="FU733"/>
      <c r="FV733"/>
      <c r="FW733"/>
      <c r="FX733"/>
      <c r="FY733"/>
      <c r="FZ733"/>
      <c r="GA733"/>
      <c r="GB733"/>
      <c r="GC733"/>
      <c r="GD733"/>
    </row>
    <row r="734" spans="1:186" s="8" customFormat="1" x14ac:dyDescent="0.2">
      <c r="A734"/>
      <c r="B734"/>
      <c r="C734"/>
      <c r="D734"/>
      <c r="E734"/>
      <c r="F734"/>
      <c r="G734"/>
      <c r="H734"/>
      <c r="I734"/>
      <c r="J734"/>
      <c r="K734"/>
      <c r="L734"/>
      <c r="M734"/>
      <c r="N734"/>
      <c r="O734"/>
      <c r="P734"/>
      <c r="Q734"/>
      <c r="R734"/>
      <c r="S734"/>
      <c r="T734"/>
      <c r="U734"/>
      <c r="V734"/>
      <c r="W734"/>
      <c r="X734"/>
      <c r="Y734"/>
      <c r="Z734"/>
      <c r="AA734"/>
      <c r="AB734"/>
      <c r="AC734"/>
      <c r="AD734"/>
      <c r="AE734"/>
      <c r="AF734"/>
      <c r="AG734"/>
      <c r="AH734"/>
      <c r="AI734"/>
      <c r="AJ734"/>
      <c r="AK734"/>
      <c r="AL734"/>
      <c r="AM734"/>
      <c r="AN734"/>
      <c r="AO734"/>
      <c r="AP734"/>
      <c r="AQ734"/>
      <c r="AR734"/>
      <c r="AS734"/>
      <c r="AT734"/>
      <c r="AU734"/>
      <c r="AV734"/>
      <c r="AW734"/>
      <c r="AX734"/>
      <c r="AY734"/>
      <c r="AZ734"/>
      <c r="BA734"/>
      <c r="BB734"/>
      <c r="BC734"/>
      <c r="BD734"/>
      <c r="BE734"/>
      <c r="BF734"/>
      <c r="BG734"/>
      <c r="BH734"/>
      <c r="BI734"/>
      <c r="BJ734"/>
      <c r="BK734"/>
      <c r="BL734"/>
      <c r="BM734"/>
      <c r="BN734"/>
      <c r="BO734"/>
      <c r="BP734"/>
      <c r="BQ734"/>
      <c r="BR734"/>
      <c r="BS734"/>
      <c r="BT734"/>
      <c r="BU734"/>
      <c r="BV734"/>
      <c r="BW734"/>
      <c r="BX734"/>
      <c r="BY734"/>
      <c r="BZ734"/>
      <c r="CA734"/>
      <c r="CB734"/>
      <c r="CC734"/>
      <c r="CD734"/>
      <c r="CE734"/>
      <c r="CF734"/>
      <c r="CG734"/>
      <c r="CH734"/>
      <c r="CI734"/>
      <c r="CJ734"/>
      <c r="CK734"/>
      <c r="CL734"/>
      <c r="CM734"/>
      <c r="CN734"/>
      <c r="CO734"/>
      <c r="CP734"/>
      <c r="CQ734"/>
      <c r="CR734"/>
      <c r="CS734"/>
      <c r="CT734"/>
      <c r="CU734"/>
      <c r="CV734"/>
      <c r="CW734"/>
      <c r="CX734"/>
      <c r="CY734"/>
      <c r="CZ734"/>
      <c r="DA734"/>
      <c r="DB734"/>
      <c r="DC734"/>
      <c r="DD734"/>
      <c r="DE734"/>
      <c r="DF734"/>
      <c r="DG734"/>
      <c r="DH734"/>
      <c r="DI734"/>
      <c r="DJ734"/>
      <c r="DK734"/>
      <c r="DL734"/>
      <c r="DM734"/>
      <c r="DN734"/>
      <c r="DO734"/>
      <c r="DP734"/>
      <c r="DQ734"/>
      <c r="DR734"/>
      <c r="DS734"/>
      <c r="DT734"/>
      <c r="DU734"/>
      <c r="DV734"/>
      <c r="DW734"/>
      <c r="DX734"/>
      <c r="DY734"/>
      <c r="DZ734"/>
      <c r="EA734"/>
      <c r="EB734"/>
      <c r="EC734"/>
      <c r="ED734"/>
      <c r="EE734"/>
      <c r="EF734"/>
      <c r="EG734"/>
      <c r="EH734"/>
      <c r="EI734"/>
      <c r="EJ734"/>
      <c r="EK734"/>
      <c r="EL734"/>
      <c r="EM734"/>
      <c r="EN734"/>
      <c r="EO734"/>
      <c r="EP734"/>
      <c r="EQ734"/>
      <c r="ER734"/>
      <c r="ES734"/>
      <c r="ET734"/>
      <c r="EU734"/>
      <c r="EV734"/>
      <c r="EW734"/>
      <c r="EX734"/>
      <c r="EY734"/>
      <c r="EZ734"/>
      <c r="FA734"/>
      <c r="FB734"/>
      <c r="FC734"/>
      <c r="FD734"/>
      <c r="FE734"/>
      <c r="FF734"/>
      <c r="FG734"/>
      <c r="FH734"/>
      <c r="FI734"/>
      <c r="FJ734"/>
      <c r="FK734"/>
      <c r="FL734"/>
      <c r="FM734"/>
      <c r="FN734"/>
      <c r="FO734"/>
      <c r="FP734"/>
      <c r="FQ734"/>
      <c r="FR734"/>
      <c r="FS734"/>
      <c r="FT734"/>
      <c r="FU734"/>
      <c r="FV734"/>
      <c r="FW734"/>
      <c r="FX734"/>
      <c r="FY734"/>
      <c r="FZ734"/>
      <c r="GA734"/>
      <c r="GB734"/>
      <c r="GC734"/>
      <c r="GD734"/>
    </row>
    <row r="735" spans="1:186" s="8" customFormat="1" x14ac:dyDescent="0.2">
      <c r="A735"/>
      <c r="B735"/>
      <c r="C735"/>
      <c r="D735"/>
      <c r="E735"/>
      <c r="F735"/>
      <c r="G735"/>
      <c r="H735"/>
      <c r="I735"/>
      <c r="J735"/>
      <c r="K735"/>
      <c r="L735"/>
      <c r="M735"/>
      <c r="N735"/>
      <c r="O735"/>
      <c r="P735"/>
      <c r="Q735"/>
      <c r="R735"/>
      <c r="S735"/>
      <c r="T735"/>
      <c r="U735"/>
      <c r="V735"/>
      <c r="W735"/>
      <c r="X735"/>
      <c r="Y735"/>
      <c r="Z735"/>
      <c r="AA735"/>
      <c r="AB735"/>
      <c r="AC735"/>
      <c r="AD735"/>
      <c r="AE735"/>
      <c r="AF735"/>
      <c r="AG735"/>
      <c r="AH735"/>
      <c r="AI735"/>
      <c r="AJ735"/>
      <c r="AK735"/>
      <c r="AL735"/>
      <c r="AM735"/>
      <c r="AN735"/>
      <c r="AO735"/>
      <c r="AP735"/>
      <c r="AQ735"/>
      <c r="AR735"/>
      <c r="AS735"/>
      <c r="AT735"/>
      <c r="AU735"/>
      <c r="AV735"/>
      <c r="AW735"/>
      <c r="AX735"/>
      <c r="AY735"/>
      <c r="AZ735"/>
      <c r="BA735"/>
      <c r="BB735"/>
      <c r="BC735"/>
      <c r="BD735"/>
      <c r="BE735"/>
      <c r="BF735"/>
      <c r="BG735"/>
      <c r="BH735"/>
      <c r="BI735"/>
      <c r="BJ735"/>
      <c r="BK735"/>
      <c r="BL735"/>
      <c r="BM735"/>
      <c r="BN735"/>
      <c r="BO735"/>
      <c r="BP735"/>
      <c r="BQ735"/>
      <c r="BR735"/>
      <c r="BS735"/>
      <c r="BT735"/>
      <c r="BU735"/>
      <c r="BV735"/>
      <c r="BW735"/>
      <c r="BX735"/>
      <c r="BY735"/>
      <c r="BZ735"/>
      <c r="CA735"/>
      <c r="CB735"/>
      <c r="CC735"/>
      <c r="CD735"/>
      <c r="CE735"/>
      <c r="CF735"/>
      <c r="CG735"/>
      <c r="CH735"/>
      <c r="CI735"/>
      <c r="CJ735"/>
      <c r="CK735"/>
      <c r="CL735"/>
      <c r="CM735"/>
      <c r="CN735"/>
      <c r="CO735"/>
      <c r="CP735"/>
      <c r="CQ735"/>
      <c r="CR735"/>
      <c r="CS735"/>
      <c r="CT735"/>
      <c r="CU735"/>
      <c r="CV735"/>
      <c r="CW735"/>
      <c r="CX735"/>
      <c r="CY735"/>
      <c r="CZ735"/>
      <c r="DA735"/>
      <c r="DB735"/>
      <c r="DC735"/>
      <c r="DD735"/>
      <c r="DE735"/>
      <c r="DF735"/>
      <c r="DG735"/>
      <c r="DH735"/>
      <c r="DI735"/>
      <c r="DJ735"/>
      <c r="DK735"/>
      <c r="DL735"/>
      <c r="DM735"/>
      <c r="DN735"/>
      <c r="DO735"/>
      <c r="DP735"/>
      <c r="DQ735"/>
      <c r="DR735"/>
      <c r="DS735"/>
      <c r="DT735"/>
      <c r="DU735"/>
      <c r="DV735"/>
      <c r="DW735"/>
      <c r="DX735"/>
      <c r="DY735"/>
      <c r="DZ735"/>
      <c r="EA735"/>
      <c r="EB735"/>
      <c r="EC735"/>
      <c r="ED735"/>
      <c r="EE735"/>
      <c r="EF735"/>
      <c r="EG735"/>
      <c r="EH735"/>
      <c r="EI735"/>
      <c r="EJ735"/>
      <c r="EK735"/>
      <c r="EL735"/>
      <c r="EM735"/>
      <c r="EN735"/>
      <c r="EO735"/>
      <c r="EP735"/>
      <c r="EQ735"/>
      <c r="ER735"/>
      <c r="ES735"/>
      <c r="ET735"/>
      <c r="EU735"/>
      <c r="EV735"/>
      <c r="EW735"/>
      <c r="EX735"/>
      <c r="EY735"/>
      <c r="EZ735"/>
      <c r="FA735"/>
      <c r="FB735"/>
      <c r="FC735"/>
      <c r="FD735"/>
      <c r="FE735"/>
      <c r="FF735"/>
      <c r="FG735"/>
      <c r="FH735"/>
      <c r="FI735"/>
      <c r="FJ735"/>
      <c r="FK735"/>
      <c r="FL735"/>
      <c r="FM735"/>
      <c r="FN735"/>
      <c r="FO735"/>
      <c r="FP735"/>
      <c r="FQ735"/>
      <c r="FR735"/>
      <c r="FS735"/>
      <c r="FT735"/>
      <c r="FU735"/>
      <c r="FV735"/>
      <c r="FW735"/>
      <c r="FX735"/>
      <c r="FY735"/>
      <c r="FZ735"/>
      <c r="GA735"/>
      <c r="GB735"/>
      <c r="GC735"/>
      <c r="GD735"/>
    </row>
    <row r="736" spans="1:186" s="8" customFormat="1" x14ac:dyDescent="0.2">
      <c r="A736"/>
      <c r="B736"/>
      <c r="C736"/>
      <c r="D736"/>
      <c r="E736"/>
      <c r="F736"/>
      <c r="G736"/>
      <c r="H736"/>
      <c r="I736"/>
      <c r="J736"/>
      <c r="K736"/>
      <c r="L736"/>
      <c r="M736"/>
      <c r="N736"/>
      <c r="O736"/>
      <c r="P736"/>
      <c r="Q736"/>
      <c r="R736"/>
      <c r="S736"/>
      <c r="T736"/>
      <c r="U736"/>
      <c r="V736"/>
      <c r="W736"/>
      <c r="X736"/>
      <c r="Y736"/>
      <c r="Z736"/>
      <c r="AA736"/>
      <c r="AB736"/>
      <c r="AC736"/>
      <c r="AD736"/>
      <c r="AE736"/>
      <c r="AF736"/>
      <c r="AG736"/>
      <c r="AH736"/>
      <c r="AI736"/>
      <c r="AJ736"/>
      <c r="AK736"/>
      <c r="AL736"/>
      <c r="AM736"/>
      <c r="AN736"/>
      <c r="AO736"/>
      <c r="AP736"/>
      <c r="AQ736"/>
      <c r="AR736"/>
      <c r="AS736"/>
      <c r="AT736"/>
      <c r="AU736"/>
      <c r="AV736"/>
      <c r="AW736"/>
      <c r="AX736"/>
      <c r="AY736"/>
      <c r="AZ736"/>
      <c r="BA736"/>
      <c r="BB736"/>
      <c r="BC736"/>
      <c r="BD736"/>
      <c r="BE736"/>
      <c r="BF736"/>
      <c r="BG736"/>
      <c r="BH736"/>
      <c r="BI736"/>
      <c r="BJ736"/>
      <c r="BK736"/>
      <c r="BL736"/>
      <c r="BM736"/>
      <c r="BN736"/>
      <c r="BO736"/>
      <c r="BP736"/>
      <c r="BQ736"/>
      <c r="BR736"/>
      <c r="BS736"/>
      <c r="BT736"/>
      <c r="BU736"/>
      <c r="BV736"/>
      <c r="BW736"/>
      <c r="BX736"/>
      <c r="BY736"/>
      <c r="BZ736"/>
      <c r="CA736"/>
      <c r="CB736"/>
      <c r="CC736"/>
      <c r="CD736"/>
      <c r="CE736"/>
      <c r="CF736"/>
      <c r="CG736"/>
      <c r="CH736"/>
      <c r="CI736"/>
      <c r="CJ736"/>
      <c r="CK736"/>
      <c r="CL736"/>
      <c r="CM736"/>
      <c r="CN736"/>
      <c r="CO736"/>
      <c r="CP736"/>
      <c r="CQ736"/>
      <c r="CR736"/>
      <c r="CS736"/>
      <c r="CT736"/>
      <c r="CU736"/>
      <c r="CV736"/>
      <c r="CW736"/>
      <c r="CX736"/>
      <c r="CY736"/>
      <c r="CZ736"/>
      <c r="DA736"/>
      <c r="DB736"/>
      <c r="DC736"/>
      <c r="DD736"/>
      <c r="DE736"/>
      <c r="DF736"/>
      <c r="DG736"/>
      <c r="DH736"/>
      <c r="DI736"/>
      <c r="DJ736"/>
      <c r="DK736"/>
      <c r="DL736"/>
      <c r="DM736"/>
      <c r="DN736"/>
      <c r="DO736"/>
      <c r="DP736"/>
      <c r="DQ736"/>
      <c r="DR736"/>
      <c r="DS736"/>
      <c r="DT736"/>
      <c r="DU736"/>
      <c r="DV736"/>
      <c r="DW736"/>
      <c r="DX736"/>
      <c r="DY736"/>
      <c r="DZ736"/>
      <c r="EA736"/>
      <c r="EB736"/>
      <c r="EC736"/>
      <c r="ED736"/>
      <c r="EE736"/>
      <c r="EF736"/>
      <c r="EG736"/>
      <c r="EH736"/>
      <c r="EI736"/>
      <c r="EJ736"/>
      <c r="EK736"/>
      <c r="EL736"/>
      <c r="EM736"/>
      <c r="EN736"/>
      <c r="EO736"/>
      <c r="EP736"/>
      <c r="EQ736"/>
      <c r="ER736"/>
      <c r="ES736"/>
      <c r="ET736"/>
      <c r="EU736"/>
      <c r="EV736"/>
      <c r="EW736"/>
      <c r="EX736"/>
      <c r="EY736"/>
      <c r="EZ736"/>
      <c r="FA736"/>
      <c r="FB736"/>
      <c r="FC736"/>
      <c r="FD736"/>
      <c r="FE736"/>
      <c r="FF736"/>
      <c r="FG736"/>
      <c r="FH736"/>
      <c r="FI736"/>
      <c r="FJ736"/>
      <c r="FK736"/>
      <c r="FL736"/>
      <c r="FM736"/>
      <c r="FN736"/>
      <c r="FO736"/>
      <c r="FP736"/>
      <c r="FQ736"/>
      <c r="FR736"/>
      <c r="FS736"/>
      <c r="FT736"/>
      <c r="FU736"/>
      <c r="FV736"/>
      <c r="FW736"/>
      <c r="FX736"/>
      <c r="FY736"/>
      <c r="FZ736"/>
      <c r="GA736"/>
      <c r="GB736"/>
      <c r="GC736"/>
      <c r="GD736"/>
    </row>
    <row r="737" spans="1:186" s="8" customFormat="1" x14ac:dyDescent="0.2">
      <c r="A737"/>
      <c r="B737"/>
      <c r="C737"/>
      <c r="D737"/>
      <c r="E737"/>
      <c r="F737"/>
      <c r="G737"/>
      <c r="H737"/>
      <c r="I737"/>
      <c r="J737"/>
      <c r="K737"/>
      <c r="L737"/>
      <c r="M737"/>
      <c r="N737"/>
      <c r="O737"/>
      <c r="P737"/>
      <c r="Q737"/>
      <c r="R737"/>
      <c r="S737"/>
      <c r="T737"/>
      <c r="U737"/>
      <c r="V737"/>
      <c r="W737"/>
      <c r="X737"/>
      <c r="Y737"/>
      <c r="Z737"/>
      <c r="AA737"/>
      <c r="AB737"/>
      <c r="AC737"/>
      <c r="AD737"/>
      <c r="AE737"/>
      <c r="AF737"/>
      <c r="AG737"/>
      <c r="AH737"/>
      <c r="AI737"/>
      <c r="AJ737"/>
      <c r="AK737"/>
      <c r="AL737"/>
      <c r="AM737"/>
      <c r="AN737"/>
      <c r="AO737"/>
      <c r="AP737"/>
      <c r="AQ737"/>
      <c r="AR737"/>
      <c r="AS737"/>
      <c r="AT737"/>
      <c r="AU737"/>
      <c r="AV737"/>
      <c r="AW737"/>
      <c r="AX737"/>
      <c r="AY737"/>
      <c r="AZ737"/>
      <c r="BA737"/>
      <c r="BB737"/>
      <c r="BC737"/>
      <c r="BD737"/>
      <c r="BE737"/>
      <c r="BF737"/>
      <c r="BG737"/>
      <c r="BH737"/>
      <c r="BI737"/>
      <c r="BJ737"/>
      <c r="BK737"/>
      <c r="BL737"/>
      <c r="BM737"/>
      <c r="BN737"/>
      <c r="BO737"/>
      <c r="BP737"/>
      <c r="BQ737"/>
      <c r="BR737"/>
      <c r="BS737"/>
      <c r="BT737"/>
      <c r="BU737"/>
      <c r="BV737"/>
      <c r="BW737"/>
      <c r="BX737"/>
      <c r="BY737"/>
      <c r="BZ737"/>
      <c r="CA737"/>
      <c r="CB737"/>
      <c r="CC737"/>
      <c r="CD737"/>
      <c r="CE737"/>
      <c r="CF737"/>
      <c r="CG737"/>
      <c r="CH737"/>
      <c r="CI737"/>
      <c r="CJ737"/>
      <c r="CK737"/>
      <c r="CL737"/>
      <c r="CM737"/>
      <c r="CN737"/>
      <c r="CO737"/>
      <c r="CP737"/>
      <c r="CQ737"/>
      <c r="CR737"/>
      <c r="CS737"/>
      <c r="CT737"/>
      <c r="CU737"/>
      <c r="CV737"/>
      <c r="CW737"/>
      <c r="CX737"/>
      <c r="CY737"/>
      <c r="CZ737"/>
      <c r="DA737"/>
      <c r="DB737"/>
      <c r="DC737"/>
      <c r="DD737"/>
      <c r="DE737"/>
      <c r="DF737"/>
      <c r="DG737"/>
      <c r="DH737"/>
      <c r="DI737"/>
      <c r="DJ737"/>
      <c r="DK737"/>
      <c r="DL737"/>
      <c r="DM737"/>
      <c r="DN737"/>
      <c r="DO737"/>
      <c r="DP737"/>
      <c r="DQ737"/>
      <c r="DR737"/>
      <c r="DS737"/>
      <c r="DT737"/>
      <c r="DU737"/>
      <c r="DV737"/>
      <c r="DW737"/>
      <c r="DX737"/>
      <c r="DY737"/>
      <c r="DZ737"/>
      <c r="EA737"/>
      <c r="EB737"/>
      <c r="EC737"/>
      <c r="ED737"/>
      <c r="EE737"/>
      <c r="EF737"/>
      <c r="EG737"/>
      <c r="EH737"/>
      <c r="EI737"/>
      <c r="EJ737"/>
      <c r="EK737"/>
      <c r="EL737"/>
      <c r="EM737"/>
      <c r="EN737"/>
      <c r="EO737"/>
      <c r="EP737"/>
      <c r="EQ737"/>
      <c r="ER737"/>
      <c r="ES737"/>
      <c r="ET737"/>
      <c r="EU737"/>
      <c r="EV737"/>
      <c r="EW737"/>
      <c r="EX737"/>
      <c r="EY737"/>
      <c r="EZ737"/>
      <c r="FA737"/>
      <c r="FB737"/>
      <c r="FC737"/>
      <c r="FD737"/>
      <c r="FE737"/>
      <c r="FF737"/>
      <c r="FG737"/>
      <c r="FH737"/>
      <c r="FI737"/>
      <c r="FJ737"/>
      <c r="FK737"/>
      <c r="FL737"/>
      <c r="FM737"/>
      <c r="FN737"/>
      <c r="FO737"/>
      <c r="FP737"/>
      <c r="FQ737"/>
      <c r="FR737"/>
      <c r="FS737"/>
      <c r="FT737"/>
      <c r="FU737"/>
      <c r="FV737"/>
      <c r="FW737"/>
      <c r="FX737"/>
      <c r="FY737"/>
      <c r="FZ737"/>
      <c r="GA737"/>
      <c r="GB737"/>
      <c r="GC737"/>
      <c r="GD737"/>
    </row>
    <row r="738" spans="1:186" s="8" customFormat="1" x14ac:dyDescent="0.2">
      <c r="A738"/>
      <c r="B738"/>
      <c r="C738"/>
      <c r="D738"/>
      <c r="E738"/>
      <c r="F738"/>
      <c r="G738"/>
      <c r="H738"/>
      <c r="I738"/>
      <c r="J738"/>
      <c r="K738"/>
      <c r="L738"/>
      <c r="M738"/>
      <c r="N738"/>
      <c r="O738"/>
      <c r="P738"/>
      <c r="Q738"/>
      <c r="R738"/>
      <c r="S738"/>
      <c r="T738"/>
      <c r="U738"/>
      <c r="V738"/>
      <c r="W738"/>
      <c r="X738"/>
      <c r="Y738"/>
      <c r="Z738"/>
      <c r="AA738"/>
      <c r="AB738"/>
      <c r="AC738"/>
      <c r="AD738"/>
      <c r="AE738"/>
      <c r="AF738"/>
      <c r="AG738"/>
      <c r="AH738"/>
      <c r="AI738"/>
      <c r="AJ738"/>
      <c r="AK738"/>
      <c r="AL738"/>
      <c r="AM738"/>
      <c r="AN738"/>
      <c r="AO738"/>
      <c r="AP738"/>
      <c r="AQ738"/>
      <c r="AR738"/>
      <c r="AS738"/>
      <c r="AT738"/>
      <c r="AU738"/>
      <c r="AV738"/>
      <c r="AW738"/>
      <c r="AX738"/>
      <c r="AY738"/>
      <c r="AZ738"/>
      <c r="BA738"/>
      <c r="BB738"/>
      <c r="BC738"/>
      <c r="BD738"/>
      <c r="BE738"/>
      <c r="BF738"/>
      <c r="BG738"/>
      <c r="BH738"/>
      <c r="BI738"/>
      <c r="BJ738"/>
      <c r="BK738"/>
      <c r="BL738"/>
      <c r="BM738"/>
      <c r="BN738"/>
      <c r="BO738"/>
      <c r="BP738"/>
      <c r="BQ738"/>
      <c r="BR738"/>
      <c r="BS738"/>
      <c r="BT738"/>
      <c r="BU738"/>
      <c r="BV738"/>
      <c r="BW738"/>
      <c r="BX738"/>
      <c r="BY738"/>
      <c r="BZ738"/>
      <c r="CA738"/>
      <c r="CB738"/>
      <c r="CC738"/>
      <c r="CD738"/>
      <c r="CE738"/>
      <c r="CF738"/>
      <c r="CG738"/>
      <c r="CH738"/>
      <c r="CI738"/>
      <c r="CJ738"/>
      <c r="CK738"/>
      <c r="CL738"/>
      <c r="CM738"/>
      <c r="CN738"/>
      <c r="CO738"/>
      <c r="CP738"/>
      <c r="CQ738"/>
      <c r="CR738"/>
      <c r="CS738"/>
      <c r="CT738"/>
      <c r="CU738"/>
      <c r="CV738"/>
      <c r="CW738"/>
      <c r="CX738"/>
      <c r="CY738"/>
      <c r="CZ738"/>
      <c r="DA738"/>
      <c r="DB738"/>
      <c r="DC738"/>
      <c r="DD738"/>
      <c r="DE738"/>
      <c r="DF738"/>
      <c r="DG738"/>
      <c r="DH738"/>
      <c r="DI738"/>
      <c r="DJ738"/>
      <c r="DK738"/>
      <c r="DL738"/>
      <c r="DM738"/>
      <c r="DN738"/>
      <c r="DO738"/>
      <c r="DP738"/>
      <c r="DQ738"/>
      <c r="DR738"/>
      <c r="DS738"/>
      <c r="DT738"/>
      <c r="DU738"/>
      <c r="DV738"/>
      <c r="DW738"/>
      <c r="DX738"/>
      <c r="DY738"/>
      <c r="DZ738"/>
      <c r="EA738"/>
      <c r="EB738"/>
      <c r="EC738"/>
      <c r="ED738"/>
      <c r="EE738"/>
      <c r="EF738"/>
      <c r="EG738"/>
      <c r="EH738"/>
      <c r="EI738"/>
      <c r="EJ738"/>
      <c r="EK738"/>
      <c r="EL738"/>
      <c r="EM738"/>
      <c r="EN738"/>
      <c r="EO738"/>
      <c r="EP738"/>
      <c r="EQ738"/>
      <c r="ER738"/>
      <c r="ES738"/>
      <c r="ET738"/>
      <c r="EU738"/>
      <c r="EV738"/>
      <c r="EW738"/>
      <c r="EX738"/>
      <c r="EY738"/>
      <c r="EZ738"/>
      <c r="FA738"/>
      <c r="FB738"/>
      <c r="FC738"/>
      <c r="FD738"/>
      <c r="FE738"/>
      <c r="FF738"/>
      <c r="FG738"/>
      <c r="FH738"/>
      <c r="FI738"/>
      <c r="FJ738"/>
      <c r="FK738"/>
      <c r="FL738"/>
      <c r="FM738"/>
      <c r="FN738"/>
      <c r="FO738"/>
      <c r="FP738"/>
      <c r="FQ738"/>
      <c r="FR738"/>
      <c r="FS738"/>
      <c r="FT738"/>
      <c r="FU738"/>
      <c r="FV738"/>
      <c r="FW738"/>
      <c r="FX738"/>
      <c r="FY738"/>
      <c r="FZ738"/>
      <c r="GA738"/>
      <c r="GB738"/>
      <c r="GC738"/>
      <c r="GD738"/>
    </row>
    <row r="739" spans="1:186" s="8" customFormat="1" x14ac:dyDescent="0.2">
      <c r="A739"/>
      <c r="B739"/>
      <c r="C739"/>
      <c r="D739"/>
      <c r="E739"/>
      <c r="F739"/>
      <c r="G739"/>
      <c r="H739"/>
      <c r="I739"/>
      <c r="J739"/>
      <c r="K739"/>
      <c r="L739"/>
      <c r="M739"/>
      <c r="N739"/>
      <c r="O739"/>
      <c r="P739"/>
      <c r="Q739"/>
      <c r="R739"/>
      <c r="S739"/>
      <c r="T739"/>
      <c r="U739"/>
      <c r="V739"/>
      <c r="W739"/>
      <c r="X739"/>
      <c r="Y739"/>
      <c r="Z739"/>
      <c r="AA739"/>
      <c r="AB739"/>
      <c r="AC739"/>
      <c r="AD739"/>
      <c r="AE739"/>
      <c r="AF739"/>
      <c r="AG739"/>
      <c r="AH739"/>
      <c r="AI739"/>
      <c r="AJ739"/>
      <c r="AK739"/>
      <c r="AL739"/>
      <c r="AM739"/>
      <c r="AN739"/>
      <c r="AO739"/>
      <c r="AP739"/>
      <c r="AQ739"/>
      <c r="AR739"/>
      <c r="AS739"/>
      <c r="AT739"/>
      <c r="AU739"/>
      <c r="AV739"/>
      <c r="AW739"/>
      <c r="AX739"/>
      <c r="AY739"/>
      <c r="AZ739"/>
      <c r="BA739"/>
      <c r="BB739"/>
      <c r="BC739"/>
      <c r="BD739"/>
      <c r="BE739"/>
      <c r="BF739"/>
      <c r="BG739"/>
      <c r="BH739"/>
      <c r="BI739"/>
      <c r="BJ739"/>
      <c r="BK739"/>
      <c r="BL739"/>
      <c r="BM739"/>
      <c r="BN739"/>
      <c r="BO739"/>
      <c r="BP739"/>
      <c r="BQ739"/>
      <c r="BR739"/>
      <c r="BS739"/>
      <c r="BT739"/>
      <c r="BU739"/>
      <c r="BV739"/>
      <c r="BW739"/>
      <c r="BX739"/>
      <c r="BY739"/>
      <c r="BZ739"/>
      <c r="CA739"/>
      <c r="CB739"/>
      <c r="CC739"/>
      <c r="CD739"/>
      <c r="CE739"/>
      <c r="CF739"/>
      <c r="CG739"/>
      <c r="CH739"/>
      <c r="CI739"/>
      <c r="CJ739"/>
      <c r="CK739"/>
      <c r="CL739"/>
      <c r="CM739"/>
      <c r="CN739"/>
      <c r="CO739"/>
      <c r="CP739"/>
      <c r="CQ739"/>
      <c r="CR739"/>
      <c r="CS739"/>
      <c r="CT739"/>
      <c r="CU739"/>
      <c r="CV739"/>
      <c r="CW739"/>
      <c r="CX739"/>
      <c r="CY739"/>
      <c r="CZ739"/>
      <c r="DA739"/>
      <c r="DB739"/>
      <c r="DC739"/>
      <c r="DD739"/>
      <c r="DE739"/>
      <c r="DF739"/>
      <c r="DG739"/>
      <c r="DH739"/>
      <c r="DI739"/>
      <c r="DJ739"/>
      <c r="DK739"/>
      <c r="DL739"/>
      <c r="DM739"/>
      <c r="DN739"/>
      <c r="DO739"/>
      <c r="DP739"/>
      <c r="DQ739"/>
      <c r="DR739"/>
      <c r="DS739"/>
      <c r="DT739"/>
      <c r="DU739"/>
      <c r="DV739"/>
      <c r="DW739"/>
      <c r="DX739"/>
      <c r="DY739"/>
      <c r="DZ739"/>
      <c r="EA739"/>
      <c r="EB739"/>
      <c r="EC739"/>
      <c r="ED739"/>
      <c r="EE739"/>
      <c r="EF739"/>
      <c r="EG739"/>
      <c r="EH739"/>
      <c r="EI739"/>
      <c r="EJ739"/>
      <c r="EK739"/>
      <c r="EL739"/>
      <c r="EM739"/>
      <c r="EN739"/>
      <c r="EO739"/>
      <c r="EP739"/>
      <c r="EQ739"/>
      <c r="ER739"/>
      <c r="ES739"/>
      <c r="ET739"/>
      <c r="EU739"/>
      <c r="EV739"/>
      <c r="EW739"/>
      <c r="EX739"/>
      <c r="EY739"/>
      <c r="EZ739"/>
      <c r="FA739"/>
      <c r="FB739"/>
      <c r="FC739"/>
      <c r="FD739"/>
      <c r="FE739"/>
      <c r="FF739"/>
      <c r="FG739"/>
      <c r="FH739"/>
      <c r="FI739"/>
      <c r="FJ739"/>
      <c r="FK739"/>
      <c r="FL739"/>
      <c r="FM739"/>
      <c r="FN739"/>
      <c r="FO739"/>
      <c r="FP739"/>
      <c r="FQ739"/>
      <c r="FR739"/>
      <c r="FS739"/>
      <c r="FT739"/>
      <c r="FU739"/>
      <c r="FV739"/>
      <c r="FW739"/>
      <c r="FX739"/>
      <c r="FY739"/>
      <c r="FZ739"/>
      <c r="GA739"/>
      <c r="GB739"/>
      <c r="GC739"/>
      <c r="GD739"/>
    </row>
    <row r="740" spans="1:186" s="8" customFormat="1" x14ac:dyDescent="0.2">
      <c r="A740"/>
      <c r="B740"/>
      <c r="C740"/>
      <c r="D740"/>
      <c r="E740"/>
      <c r="F740"/>
      <c r="G740"/>
      <c r="H740"/>
      <c r="I740"/>
      <c r="J740"/>
      <c r="K740"/>
      <c r="L740"/>
      <c r="M740"/>
      <c r="N740"/>
      <c r="O740"/>
      <c r="P740"/>
      <c r="Q740"/>
      <c r="R740"/>
      <c r="S740"/>
      <c r="T740"/>
      <c r="U740"/>
      <c r="V740"/>
      <c r="W740"/>
      <c r="X740"/>
      <c r="Y740"/>
      <c r="Z740"/>
      <c r="AA740"/>
      <c r="AB740"/>
      <c r="AC740"/>
      <c r="AD740"/>
      <c r="AE740"/>
      <c r="AF740"/>
      <c r="AG740"/>
      <c r="AH740"/>
      <c r="AI740"/>
      <c r="AJ740"/>
      <c r="AK740"/>
      <c r="AL740"/>
      <c r="AM740"/>
      <c r="AN740"/>
      <c r="AO740"/>
      <c r="AP740"/>
      <c r="AQ740"/>
      <c r="AR740"/>
      <c r="AS740"/>
      <c r="AT740"/>
      <c r="AU740"/>
      <c r="AV740"/>
      <c r="AW740"/>
      <c r="AX740"/>
      <c r="AY740"/>
      <c r="AZ740"/>
      <c r="BA740"/>
      <c r="BB740"/>
      <c r="BC740"/>
      <c r="BD740"/>
      <c r="BE740"/>
      <c r="BF740"/>
      <c r="BG740"/>
      <c r="BH740"/>
      <c r="BI740"/>
      <c r="BJ740"/>
      <c r="BK740"/>
      <c r="BL740"/>
      <c r="BM740"/>
      <c r="BN740"/>
      <c r="BO740"/>
      <c r="BP740"/>
      <c r="BQ740"/>
      <c r="BR740"/>
      <c r="BS740"/>
      <c r="BT740"/>
      <c r="BU740"/>
      <c r="BV740"/>
      <c r="BW740"/>
      <c r="BX740"/>
      <c r="BY740"/>
      <c r="BZ740"/>
      <c r="CA740"/>
      <c r="CB740"/>
      <c r="CC740"/>
      <c r="CD740"/>
      <c r="CE740"/>
      <c r="CF740"/>
      <c r="CG740"/>
      <c r="CH740"/>
      <c r="CI740"/>
      <c r="CJ740"/>
      <c r="CK740"/>
      <c r="CL740"/>
      <c r="CM740"/>
      <c r="CN740"/>
      <c r="CO740"/>
      <c r="CP740"/>
      <c r="CQ740"/>
      <c r="CR740"/>
      <c r="CS740"/>
      <c r="CT740"/>
      <c r="CU740"/>
      <c r="CV740"/>
      <c r="CW740"/>
      <c r="CX740"/>
      <c r="CY740"/>
      <c r="CZ740"/>
      <c r="DA740"/>
      <c r="DB740"/>
      <c r="DC740"/>
      <c r="DD740"/>
      <c r="DE740"/>
      <c r="DF740"/>
      <c r="DG740"/>
      <c r="DH740"/>
      <c r="DI740"/>
      <c r="DJ740"/>
      <c r="DK740"/>
      <c r="DL740"/>
      <c r="DM740"/>
      <c r="DN740"/>
      <c r="DO740"/>
      <c r="DP740"/>
      <c r="DQ740"/>
      <c r="DR740"/>
      <c r="DS740"/>
      <c r="DT740"/>
      <c r="DU740"/>
      <c r="DV740"/>
      <c r="DW740"/>
      <c r="DX740"/>
      <c r="DY740"/>
      <c r="DZ740"/>
      <c r="EA740"/>
      <c r="EB740"/>
      <c r="EC740"/>
      <c r="ED740"/>
      <c r="EE740"/>
      <c r="EF740"/>
      <c r="EG740"/>
      <c r="EH740"/>
      <c r="EI740"/>
      <c r="EJ740"/>
      <c r="EK740"/>
      <c r="EL740"/>
      <c r="EM740"/>
      <c r="EN740"/>
      <c r="EO740"/>
      <c r="EP740"/>
      <c r="EQ740"/>
      <c r="ER740"/>
      <c r="ES740"/>
      <c r="ET740"/>
      <c r="EU740"/>
      <c r="EV740"/>
      <c r="EW740"/>
      <c r="EX740"/>
      <c r="EY740"/>
      <c r="EZ740"/>
      <c r="FA740"/>
      <c r="FB740"/>
      <c r="FC740"/>
      <c r="FD740"/>
      <c r="FE740"/>
      <c r="FF740"/>
      <c r="FG740"/>
      <c r="FH740"/>
      <c r="FI740"/>
      <c r="FJ740"/>
      <c r="FK740"/>
      <c r="FL740"/>
      <c r="FM740"/>
      <c r="FN740"/>
      <c r="FO740"/>
      <c r="FP740"/>
      <c r="FQ740"/>
      <c r="FR740"/>
      <c r="FS740"/>
      <c r="FT740"/>
      <c r="FU740"/>
      <c r="FV740"/>
      <c r="FW740"/>
      <c r="FX740"/>
      <c r="FY740"/>
      <c r="FZ740"/>
      <c r="GA740"/>
      <c r="GB740"/>
      <c r="GC740"/>
      <c r="GD740"/>
    </row>
    <row r="741" spans="1:186" s="8" customFormat="1" x14ac:dyDescent="0.2">
      <c r="A741"/>
      <c r="B741"/>
      <c r="C741"/>
      <c r="D741"/>
      <c r="E741"/>
      <c r="F741"/>
      <c r="G741"/>
      <c r="H741"/>
      <c r="I741"/>
      <c r="J741"/>
      <c r="K741"/>
      <c r="L741"/>
      <c r="M741"/>
      <c r="N741"/>
      <c r="O741"/>
      <c r="P741"/>
      <c r="Q741"/>
      <c r="R741"/>
      <c r="S741"/>
      <c r="T741"/>
      <c r="U741"/>
      <c r="V741"/>
      <c r="W741"/>
      <c r="X741"/>
      <c r="Y741"/>
      <c r="Z741"/>
      <c r="AA741"/>
      <c r="AB741"/>
      <c r="AC741"/>
      <c r="AD741"/>
      <c r="AE741"/>
      <c r="AF741"/>
      <c r="AG741"/>
      <c r="AH741"/>
      <c r="AI741"/>
      <c r="AJ741"/>
      <c r="AK741"/>
      <c r="AL741"/>
      <c r="AM741"/>
      <c r="AN741"/>
      <c r="AO741"/>
      <c r="AP741"/>
      <c r="AQ741"/>
      <c r="AR741"/>
      <c r="AS741"/>
      <c r="AT741"/>
      <c r="AU741"/>
      <c r="AV741"/>
      <c r="AW741"/>
      <c r="AX741"/>
      <c r="AY741"/>
      <c r="AZ741"/>
      <c r="BA741"/>
      <c r="BB741"/>
      <c r="BC741"/>
      <c r="BD741"/>
      <c r="BE741"/>
      <c r="BF741"/>
      <c r="BG741"/>
      <c r="BH741"/>
      <c r="BI741"/>
      <c r="BJ741"/>
      <c r="BK741"/>
      <c r="BL741"/>
      <c r="BM741"/>
      <c r="BN741"/>
      <c r="BO741"/>
      <c r="BP741"/>
      <c r="BQ741"/>
      <c r="BR741"/>
      <c r="BS741"/>
      <c r="BT741"/>
      <c r="BU741"/>
      <c r="BV741"/>
      <c r="BW741"/>
      <c r="BX741"/>
      <c r="BY741"/>
      <c r="BZ741"/>
      <c r="CA741"/>
      <c r="CB741"/>
      <c r="CC741"/>
      <c r="CD741"/>
      <c r="CE741"/>
      <c r="CF741"/>
      <c r="CG741"/>
      <c r="CH741"/>
      <c r="CI741"/>
      <c r="CJ741"/>
      <c r="CK741"/>
      <c r="CL741"/>
      <c r="CM741"/>
      <c r="CN741"/>
      <c r="CO741"/>
      <c r="CP741"/>
      <c r="CQ741"/>
      <c r="CR741"/>
      <c r="CS741"/>
      <c r="CT741"/>
      <c r="CU741"/>
      <c r="CV741"/>
      <c r="CW741"/>
      <c r="CX741"/>
      <c r="CY741"/>
      <c r="CZ741"/>
      <c r="DA741"/>
      <c r="DB741"/>
      <c r="DC741"/>
      <c r="DD741"/>
      <c r="DE741"/>
      <c r="DF741"/>
      <c r="DG741"/>
      <c r="DH741"/>
      <c r="DI741"/>
      <c r="DJ741"/>
      <c r="DK741"/>
      <c r="DL741"/>
      <c r="DM741"/>
      <c r="DN741"/>
      <c r="DO741"/>
      <c r="DP741"/>
      <c r="DQ741"/>
      <c r="DR741"/>
      <c r="DS741"/>
      <c r="DT741"/>
      <c r="DU741"/>
      <c r="DV741"/>
      <c r="DW741"/>
      <c r="DX741"/>
      <c r="DY741"/>
      <c r="DZ741"/>
      <c r="EA741"/>
      <c r="EB741"/>
      <c r="EC741"/>
      <c r="ED741"/>
      <c r="EE741"/>
      <c r="EF741"/>
      <c r="EG741"/>
      <c r="EH741"/>
      <c r="EI741"/>
      <c r="EJ741"/>
      <c r="EK741"/>
      <c r="EL741"/>
      <c r="EM741"/>
      <c r="EN741"/>
      <c r="EO741"/>
      <c r="EP741"/>
      <c r="EQ741"/>
      <c r="ER741"/>
      <c r="ES741"/>
      <c r="ET741"/>
      <c r="EU741"/>
      <c r="EV741"/>
      <c r="EW741"/>
      <c r="EX741"/>
      <c r="EY741"/>
      <c r="EZ741"/>
      <c r="FA741"/>
      <c r="FB741"/>
      <c r="FC741"/>
      <c r="FD741"/>
      <c r="FE741"/>
      <c r="FF741"/>
      <c r="FG741"/>
      <c r="FH741"/>
      <c r="FI741"/>
      <c r="FJ741"/>
      <c r="FK741"/>
      <c r="FL741"/>
      <c r="FM741"/>
      <c r="FN741"/>
      <c r="FO741"/>
      <c r="FP741"/>
      <c r="FQ741"/>
      <c r="FR741"/>
      <c r="FS741"/>
      <c r="FT741"/>
      <c r="FU741"/>
      <c r="FV741"/>
      <c r="FW741"/>
      <c r="FX741"/>
      <c r="FY741"/>
      <c r="FZ741"/>
      <c r="GA741"/>
      <c r="GB741"/>
      <c r="GC741"/>
      <c r="GD741"/>
    </row>
    <row r="742" spans="1:186" s="8" customFormat="1" x14ac:dyDescent="0.2">
      <c r="A742"/>
      <c r="B742"/>
      <c r="C742"/>
      <c r="D742"/>
      <c r="E742"/>
      <c r="F742"/>
      <c r="G742"/>
      <c r="H742"/>
      <c r="I742"/>
      <c r="J742"/>
      <c r="K742"/>
      <c r="L742"/>
      <c r="M742"/>
      <c r="N742"/>
      <c r="O742"/>
      <c r="P742"/>
      <c r="Q742"/>
      <c r="R742"/>
      <c r="S742"/>
      <c r="T742"/>
      <c r="U742"/>
      <c r="V742"/>
      <c r="W742"/>
      <c r="X742"/>
      <c r="Y742"/>
      <c r="Z742"/>
      <c r="AA742"/>
      <c r="AB742"/>
      <c r="AC742"/>
      <c r="AD742"/>
      <c r="AE742"/>
      <c r="AF742"/>
      <c r="AG742"/>
      <c r="AH742"/>
      <c r="AI742"/>
      <c r="AJ742"/>
      <c r="AK742"/>
      <c r="AL742"/>
      <c r="AM742"/>
      <c r="AN742"/>
      <c r="AO742"/>
      <c r="AP742"/>
      <c r="AQ742"/>
      <c r="AR742"/>
      <c r="AS742"/>
      <c r="AT742"/>
      <c r="AU742"/>
      <c r="AV742"/>
      <c r="AW742"/>
      <c r="AX742"/>
      <c r="AY742"/>
      <c r="AZ742"/>
      <c r="BA742"/>
      <c r="BB742"/>
      <c r="BC742"/>
      <c r="BD742"/>
      <c r="BE742"/>
      <c r="BF742"/>
      <c r="BG742"/>
      <c r="BH742"/>
      <c r="BI742"/>
      <c r="BJ742"/>
      <c r="BK742"/>
      <c r="BL742"/>
      <c r="BM742"/>
      <c r="BN742"/>
      <c r="BO742"/>
      <c r="BP742"/>
      <c r="BQ742"/>
      <c r="BR742"/>
      <c r="BS742"/>
      <c r="BT742"/>
      <c r="BU742"/>
      <c r="BV742"/>
      <c r="BW742"/>
      <c r="BX742"/>
      <c r="BY742"/>
      <c r="BZ742"/>
      <c r="CA742"/>
      <c r="CB742"/>
      <c r="CC742"/>
      <c r="CD742"/>
      <c r="CE742"/>
      <c r="CF742"/>
      <c r="CG742"/>
      <c r="CH742"/>
      <c r="CI742"/>
      <c r="CJ742"/>
      <c r="CK742"/>
      <c r="CL742"/>
      <c r="CM742"/>
      <c r="CN742"/>
      <c r="CO742"/>
      <c r="CP742"/>
      <c r="CQ742"/>
      <c r="CR742"/>
      <c r="CS742"/>
      <c r="CT742"/>
      <c r="CU742"/>
      <c r="CV742"/>
      <c r="CW742"/>
      <c r="CX742"/>
      <c r="CY742"/>
      <c r="CZ742"/>
      <c r="DA742"/>
      <c r="DB742"/>
      <c r="DC742"/>
      <c r="DD742"/>
      <c r="DE742"/>
      <c r="DF742"/>
      <c r="DG742"/>
      <c r="DH742"/>
      <c r="DI742"/>
      <c r="DJ742"/>
      <c r="DK742"/>
      <c r="DL742"/>
      <c r="DM742"/>
      <c r="DN742"/>
      <c r="DO742"/>
      <c r="DP742"/>
      <c r="DQ742"/>
      <c r="DR742"/>
      <c r="DS742"/>
      <c r="DT742"/>
      <c r="DU742"/>
      <c r="DV742"/>
      <c r="DW742"/>
      <c r="DX742"/>
      <c r="DY742"/>
      <c r="DZ742"/>
      <c r="EA742"/>
      <c r="EB742"/>
      <c r="EC742"/>
      <c r="ED742"/>
      <c r="EE742"/>
      <c r="EF742"/>
      <c r="EG742"/>
      <c r="EH742"/>
      <c r="EI742"/>
      <c r="EJ742"/>
      <c r="EK742"/>
      <c r="EL742"/>
      <c r="EM742"/>
      <c r="EN742"/>
      <c r="EO742"/>
      <c r="EP742"/>
      <c r="EQ742"/>
      <c r="ER742"/>
      <c r="ES742"/>
      <c r="ET742"/>
      <c r="EU742"/>
      <c r="EV742"/>
      <c r="EW742"/>
      <c r="EX742"/>
      <c r="EY742"/>
      <c r="EZ742"/>
      <c r="FA742"/>
      <c r="FB742"/>
      <c r="FC742"/>
      <c r="FD742"/>
      <c r="FE742"/>
      <c r="FF742"/>
      <c r="FG742"/>
      <c r="FH742"/>
      <c r="FI742"/>
      <c r="FJ742"/>
      <c r="FK742"/>
      <c r="FL742"/>
      <c r="FM742"/>
      <c r="FN742"/>
      <c r="FO742"/>
      <c r="FP742"/>
      <c r="FQ742"/>
      <c r="FR742"/>
      <c r="FS742"/>
      <c r="FT742"/>
      <c r="FU742"/>
      <c r="FV742"/>
      <c r="FW742"/>
      <c r="FX742"/>
      <c r="FY742"/>
      <c r="FZ742"/>
      <c r="GA742"/>
      <c r="GB742"/>
      <c r="GC742"/>
      <c r="GD742"/>
    </row>
    <row r="743" spans="1:186" s="8" customFormat="1" x14ac:dyDescent="0.2">
      <c r="A743"/>
      <c r="B743"/>
      <c r="C743"/>
      <c r="D743"/>
      <c r="E743"/>
      <c r="F743"/>
      <c r="G743"/>
      <c r="H743"/>
      <c r="I743"/>
      <c r="J743"/>
      <c r="K743"/>
      <c r="L743"/>
      <c r="M743"/>
      <c r="N743"/>
      <c r="O743"/>
      <c r="P743"/>
      <c r="Q743"/>
      <c r="R743"/>
      <c r="S743"/>
      <c r="T743"/>
      <c r="U743"/>
      <c r="V743"/>
      <c r="W743"/>
      <c r="X743"/>
      <c r="Y743"/>
      <c r="Z743"/>
      <c r="AA743"/>
      <c r="AB743"/>
      <c r="AC743"/>
      <c r="AD743"/>
      <c r="AE743"/>
      <c r="AF743"/>
      <c r="AG743"/>
      <c r="AH743"/>
      <c r="AI743"/>
      <c r="AJ743"/>
      <c r="AK743"/>
      <c r="AL743"/>
      <c r="AM743"/>
      <c r="AN743"/>
      <c r="AO743"/>
      <c r="AP743"/>
      <c r="AQ743"/>
      <c r="AR743"/>
      <c r="AS743"/>
      <c r="AT743"/>
      <c r="AU743"/>
      <c r="AV743"/>
      <c r="AW743"/>
      <c r="AX743"/>
      <c r="AY743"/>
      <c r="AZ743"/>
      <c r="BA743"/>
      <c r="BB743"/>
      <c r="BC743"/>
      <c r="BD743"/>
      <c r="BE743"/>
      <c r="BF743"/>
      <c r="BG743"/>
      <c r="BH743"/>
      <c r="BI743"/>
      <c r="BJ743"/>
      <c r="BK743"/>
      <c r="BL743"/>
      <c r="BM743"/>
      <c r="BN743"/>
      <c r="BO743"/>
      <c r="BP743"/>
      <c r="BQ743"/>
      <c r="BR743"/>
      <c r="BS743"/>
      <c r="BT743"/>
      <c r="BU743"/>
      <c r="BV743"/>
      <c r="BW743"/>
      <c r="BX743"/>
      <c r="BY743"/>
      <c r="BZ743"/>
      <c r="CA743"/>
      <c r="CB743"/>
      <c r="CC743"/>
      <c r="CD743"/>
      <c r="CE743"/>
      <c r="CF743"/>
      <c r="CG743"/>
      <c r="CH743"/>
      <c r="CI743"/>
      <c r="CJ743"/>
      <c r="CK743"/>
      <c r="CL743"/>
      <c r="CM743"/>
      <c r="CN743"/>
      <c r="CO743"/>
      <c r="CP743"/>
      <c r="CQ743"/>
      <c r="CR743"/>
      <c r="CS743"/>
      <c r="CT743"/>
      <c r="CU743"/>
      <c r="CV743"/>
      <c r="CW743"/>
      <c r="CX743"/>
      <c r="CY743"/>
      <c r="CZ743"/>
      <c r="DA743"/>
      <c r="DB743"/>
      <c r="DC743"/>
      <c r="DD743"/>
      <c r="DE743"/>
      <c r="DF743"/>
      <c r="DG743"/>
      <c r="DH743"/>
      <c r="DI743"/>
      <c r="DJ743"/>
      <c r="DK743"/>
      <c r="DL743"/>
      <c r="DM743"/>
      <c r="DN743"/>
      <c r="DO743"/>
      <c r="DP743"/>
      <c r="DQ743"/>
      <c r="DR743"/>
      <c r="DS743"/>
      <c r="DT743"/>
      <c r="DU743"/>
      <c r="DV743"/>
      <c r="DW743"/>
      <c r="DX743"/>
      <c r="DY743"/>
      <c r="DZ743"/>
      <c r="EA743"/>
      <c r="EB743"/>
      <c r="EC743"/>
      <c r="ED743"/>
      <c r="EE743"/>
      <c r="EF743"/>
      <c r="EG743"/>
      <c r="EH743"/>
      <c r="EI743"/>
      <c r="EJ743"/>
      <c r="EK743"/>
      <c r="EL743"/>
      <c r="EM743"/>
      <c r="EN743"/>
      <c r="EO743"/>
      <c r="EP743"/>
      <c r="EQ743"/>
      <c r="ER743"/>
      <c r="ES743"/>
      <c r="ET743"/>
      <c r="EU743"/>
      <c r="EV743"/>
      <c r="EW743"/>
      <c r="EX743"/>
      <c r="EY743"/>
      <c r="EZ743"/>
      <c r="FA743"/>
      <c r="FB743"/>
      <c r="FC743"/>
      <c r="FD743"/>
      <c r="FE743"/>
      <c r="FF743"/>
      <c r="FG743"/>
      <c r="FH743"/>
      <c r="FI743"/>
      <c r="FJ743"/>
      <c r="FK743"/>
      <c r="FL743"/>
      <c r="FM743"/>
      <c r="FN743"/>
      <c r="FO743"/>
      <c r="FP743"/>
      <c r="FQ743"/>
      <c r="FR743"/>
      <c r="FS743"/>
      <c r="FT743"/>
      <c r="FU743"/>
      <c r="FV743"/>
      <c r="FW743"/>
      <c r="FX743"/>
      <c r="FY743"/>
      <c r="FZ743"/>
      <c r="GA743"/>
      <c r="GB743"/>
      <c r="GC743"/>
      <c r="GD743"/>
    </row>
    <row r="744" spans="1:186" s="8" customFormat="1" x14ac:dyDescent="0.2">
      <c r="A744"/>
      <c r="B744"/>
      <c r="C744"/>
      <c r="D744"/>
      <c r="E744"/>
      <c r="F744"/>
      <c r="G744"/>
      <c r="H744"/>
      <c r="I744"/>
      <c r="J744"/>
      <c r="K744"/>
      <c r="L744"/>
      <c r="M744"/>
      <c r="N744"/>
      <c r="O744"/>
      <c r="P744"/>
      <c r="Q744"/>
      <c r="R744"/>
      <c r="S744"/>
      <c r="T744"/>
      <c r="U744"/>
      <c r="V744"/>
      <c r="W744"/>
      <c r="X744"/>
      <c r="Y744"/>
      <c r="Z744"/>
      <c r="AA744"/>
      <c r="AB744"/>
      <c r="AC744"/>
      <c r="AD744"/>
      <c r="AE744"/>
      <c r="AF744"/>
      <c r="AG744"/>
      <c r="AH744"/>
      <c r="AI744"/>
      <c r="AJ744"/>
      <c r="AK744"/>
      <c r="AL744"/>
      <c r="AM744"/>
      <c r="AN744"/>
      <c r="AO744"/>
      <c r="AP744"/>
      <c r="AQ744"/>
      <c r="AR744"/>
      <c r="AS744"/>
      <c r="AT744"/>
      <c r="AU744"/>
      <c r="AV744"/>
      <c r="AW744"/>
      <c r="AX744"/>
      <c r="AY744"/>
      <c r="AZ744"/>
      <c r="BA744"/>
      <c r="BB744"/>
      <c r="BC744"/>
      <c r="BD744"/>
      <c r="BE744"/>
      <c r="BF744"/>
      <c r="BG744"/>
      <c r="BH744"/>
      <c r="BI744"/>
      <c r="BJ744"/>
      <c r="BK744"/>
      <c r="BL744"/>
      <c r="BM744"/>
      <c r="BN744"/>
      <c r="BO744"/>
      <c r="BP744"/>
      <c r="BQ744"/>
      <c r="BR744"/>
      <c r="BS744"/>
      <c r="BT744"/>
      <c r="BU744"/>
      <c r="BV744"/>
      <c r="BW744"/>
      <c r="BX744"/>
      <c r="BY744"/>
      <c r="BZ744"/>
      <c r="CA744"/>
      <c r="CB744"/>
      <c r="CC744"/>
      <c r="CD744"/>
      <c r="CE744"/>
      <c r="CF744"/>
      <c r="CG744"/>
      <c r="CH744"/>
      <c r="CI744"/>
      <c r="CJ744"/>
      <c r="CK744"/>
      <c r="CL744"/>
      <c r="CM744"/>
      <c r="CN744"/>
      <c r="CO744"/>
      <c r="CP744"/>
      <c r="CQ744"/>
      <c r="CR744"/>
      <c r="CS744"/>
      <c r="CT744"/>
      <c r="CU744"/>
      <c r="CV744"/>
      <c r="CW744"/>
      <c r="CX744"/>
      <c r="CY744"/>
      <c r="CZ744"/>
      <c r="DA744"/>
      <c r="DB744"/>
      <c r="DC744"/>
      <c r="DD744"/>
      <c r="DE744"/>
      <c r="DF744"/>
      <c r="DG744"/>
      <c r="DH744"/>
      <c r="DI744"/>
      <c r="DJ744"/>
      <c r="DK744"/>
      <c r="DL744"/>
      <c r="DM744"/>
      <c r="DN744"/>
      <c r="DO744"/>
      <c r="DP744"/>
      <c r="DQ744"/>
      <c r="DR744"/>
      <c r="DS744"/>
      <c r="DT744"/>
      <c r="DU744"/>
      <c r="DV744"/>
      <c r="DW744"/>
      <c r="DX744"/>
      <c r="DY744"/>
      <c r="DZ744"/>
      <c r="EA744"/>
      <c r="EB744"/>
      <c r="EC744"/>
      <c r="ED744"/>
      <c r="EE744"/>
      <c r="EF744"/>
      <c r="EG744"/>
      <c r="EH744"/>
      <c r="EI744"/>
      <c r="EJ744"/>
      <c r="EK744"/>
      <c r="EL744"/>
      <c r="EM744"/>
      <c r="EN744"/>
      <c r="EO744"/>
      <c r="EP744"/>
      <c r="EQ744"/>
      <c r="ER744"/>
      <c r="ES744"/>
      <c r="ET744"/>
      <c r="EU744"/>
      <c r="EV744"/>
      <c r="EW744"/>
      <c r="EX744"/>
      <c r="EY744"/>
      <c r="EZ744"/>
      <c r="FA744"/>
      <c r="FB744"/>
      <c r="FC744"/>
      <c r="FD744"/>
      <c r="FE744"/>
      <c r="FF744"/>
      <c r="FG744"/>
      <c r="FH744"/>
      <c r="FI744"/>
      <c r="FJ744"/>
      <c r="FK744"/>
      <c r="FL744"/>
      <c r="FM744"/>
      <c r="FN744"/>
      <c r="FO744"/>
      <c r="FP744"/>
      <c r="FQ744"/>
      <c r="FR744"/>
      <c r="FS744"/>
      <c r="FT744"/>
      <c r="FU744"/>
      <c r="FV744"/>
      <c r="FW744"/>
      <c r="FX744"/>
      <c r="FY744"/>
      <c r="FZ744"/>
      <c r="GA744"/>
      <c r="GB744"/>
      <c r="GC744"/>
      <c r="GD744"/>
    </row>
    <row r="745" spans="1:186" s="8" customFormat="1" x14ac:dyDescent="0.2">
      <c r="A745"/>
      <c r="B745"/>
      <c r="C745"/>
      <c r="D745"/>
      <c r="E745"/>
      <c r="F745"/>
      <c r="G745"/>
      <c r="H745"/>
      <c r="I745"/>
      <c r="J745"/>
      <c r="K745"/>
      <c r="L745"/>
      <c r="M745"/>
      <c r="N745"/>
      <c r="O745"/>
      <c r="P745"/>
      <c r="Q745"/>
      <c r="R745"/>
      <c r="S745"/>
      <c r="T745"/>
      <c r="U745"/>
      <c r="V745"/>
      <c r="W745"/>
      <c r="X745"/>
      <c r="Y745"/>
      <c r="Z745"/>
      <c r="AA745"/>
      <c r="AB745"/>
      <c r="AC745"/>
      <c r="AD745"/>
      <c r="AE745"/>
      <c r="AF745"/>
      <c r="AG745"/>
      <c r="AH745"/>
      <c r="AI745"/>
      <c r="AJ745"/>
      <c r="AK745"/>
      <c r="AL745"/>
      <c r="AM745"/>
      <c r="AN745"/>
      <c r="AO745"/>
      <c r="AP745"/>
      <c r="AQ745"/>
      <c r="AR745"/>
      <c r="AS745"/>
      <c r="AT745"/>
      <c r="AU745"/>
      <c r="AV745"/>
      <c r="AW745"/>
      <c r="AX745"/>
      <c r="AY745"/>
      <c r="AZ745"/>
      <c r="BA745"/>
      <c r="BB745"/>
      <c r="BC745"/>
      <c r="BD745"/>
      <c r="BE745"/>
      <c r="BF745"/>
      <c r="BG745"/>
      <c r="BH745"/>
      <c r="BI745"/>
      <c r="BJ745"/>
      <c r="BK745"/>
      <c r="BL745"/>
      <c r="BM745"/>
      <c r="BN745"/>
      <c r="BO745"/>
      <c r="BP745"/>
      <c r="BQ745"/>
      <c r="BR745"/>
      <c r="BS745"/>
      <c r="BT745"/>
      <c r="BU745"/>
      <c r="BV745"/>
      <c r="BW745"/>
      <c r="BX745"/>
      <c r="BY745"/>
      <c r="BZ745"/>
      <c r="CA745"/>
      <c r="CB745"/>
      <c r="CC745"/>
      <c r="CD745"/>
      <c r="CE745"/>
      <c r="CF745"/>
      <c r="CG745"/>
      <c r="CH745"/>
      <c r="CI745"/>
      <c r="CJ745"/>
      <c r="CK745"/>
      <c r="CL745"/>
      <c r="CM745"/>
      <c r="CN745"/>
      <c r="CO745"/>
      <c r="CP745"/>
      <c r="CQ745"/>
      <c r="CR745"/>
      <c r="CS745"/>
      <c r="CT745"/>
      <c r="CU745"/>
      <c r="CV745"/>
      <c r="CW745"/>
      <c r="CX745"/>
      <c r="CY745"/>
      <c r="CZ745"/>
      <c r="DA745"/>
      <c r="DB745"/>
      <c r="DC745"/>
      <c r="DD745"/>
      <c r="DE745"/>
      <c r="DF745"/>
      <c r="DG745"/>
      <c r="DH745"/>
      <c r="DI745"/>
      <c r="DJ745"/>
      <c r="DK745"/>
      <c r="DL745"/>
      <c r="DM745"/>
      <c r="DN745"/>
      <c r="DO745"/>
      <c r="DP745"/>
      <c r="DQ745"/>
      <c r="DR745"/>
      <c r="DS745"/>
      <c r="DT745"/>
      <c r="DU745"/>
      <c r="DV745"/>
      <c r="DW745"/>
      <c r="DX745"/>
      <c r="DY745"/>
      <c r="DZ745"/>
      <c r="EA745"/>
      <c r="EB745"/>
      <c r="EC745"/>
      <c r="ED745"/>
      <c r="EE745"/>
      <c r="EF745"/>
      <c r="EG745"/>
      <c r="EH745"/>
      <c r="EI745"/>
      <c r="EJ745"/>
      <c r="EK745"/>
      <c r="EL745"/>
      <c r="EM745"/>
      <c r="EN745"/>
      <c r="EO745"/>
      <c r="EP745"/>
      <c r="EQ745"/>
      <c r="ER745"/>
      <c r="ES745"/>
      <c r="ET745"/>
      <c r="EU745"/>
      <c r="EV745"/>
      <c r="EW745"/>
      <c r="EX745"/>
      <c r="EY745"/>
      <c r="EZ745"/>
      <c r="FA745"/>
      <c r="FB745"/>
      <c r="FC745"/>
      <c r="FD745"/>
      <c r="FE745"/>
      <c r="FF745"/>
      <c r="FG745"/>
      <c r="FH745"/>
      <c r="FI745"/>
      <c r="FJ745"/>
      <c r="FK745"/>
      <c r="FL745"/>
      <c r="FM745"/>
      <c r="FN745"/>
      <c r="FO745"/>
      <c r="FP745"/>
      <c r="FQ745"/>
      <c r="FR745"/>
      <c r="FS745"/>
      <c r="FT745"/>
      <c r="FU745"/>
      <c r="FV745"/>
      <c r="FW745"/>
      <c r="FX745"/>
      <c r="FY745"/>
      <c r="FZ745"/>
      <c r="GA745"/>
      <c r="GB745"/>
      <c r="GC745"/>
      <c r="GD745"/>
    </row>
    <row r="746" spans="1:186" s="8" customFormat="1" x14ac:dyDescent="0.2">
      <c r="A746"/>
      <c r="B746"/>
      <c r="C746"/>
      <c r="D746"/>
      <c r="E746"/>
      <c r="F746"/>
      <c r="G746"/>
      <c r="H746"/>
      <c r="I746"/>
      <c r="J746"/>
      <c r="K746"/>
      <c r="L746"/>
      <c r="M746"/>
      <c r="N746"/>
      <c r="O746"/>
      <c r="P746"/>
      <c r="Q746"/>
      <c r="R746"/>
      <c r="S746"/>
      <c r="T746"/>
      <c r="U746"/>
      <c r="V746"/>
      <c r="W746"/>
      <c r="X746"/>
      <c r="Y746"/>
      <c r="Z746"/>
      <c r="AA746"/>
      <c r="AB746"/>
      <c r="AC746"/>
      <c r="AD746"/>
      <c r="AE746"/>
      <c r="AF746"/>
      <c r="AG746"/>
      <c r="AH746"/>
      <c r="AI746"/>
      <c r="AJ746"/>
      <c r="AK746"/>
      <c r="AL746"/>
      <c r="AM746"/>
      <c r="AN746"/>
      <c r="AO746"/>
      <c r="AP746"/>
      <c r="AQ746"/>
      <c r="AR746"/>
      <c r="AS746"/>
      <c r="AT746"/>
      <c r="AU746"/>
      <c r="AV746"/>
      <c r="AW746"/>
      <c r="AX746"/>
      <c r="AY746"/>
      <c r="AZ746"/>
      <c r="BA746"/>
      <c r="BB746"/>
      <c r="BC746"/>
      <c r="BD746"/>
      <c r="BE746"/>
      <c r="BF746"/>
      <c r="BG746"/>
      <c r="BH746"/>
      <c r="BI746"/>
      <c r="BJ746"/>
      <c r="BK746"/>
      <c r="BL746"/>
      <c r="BM746"/>
      <c r="BN746"/>
      <c r="BO746"/>
      <c r="BP746"/>
      <c r="BQ746"/>
      <c r="BR746"/>
      <c r="BS746"/>
      <c r="BT746"/>
      <c r="BU746"/>
      <c r="BV746"/>
      <c r="BW746"/>
      <c r="BX746"/>
      <c r="BY746"/>
      <c r="BZ746"/>
      <c r="CA746"/>
      <c r="CB746"/>
      <c r="CC746"/>
      <c r="CD746"/>
      <c r="CE746"/>
      <c r="CF746"/>
      <c r="CG746"/>
      <c r="CH746"/>
      <c r="CI746"/>
      <c r="CJ746"/>
      <c r="CK746"/>
      <c r="CL746"/>
      <c r="CM746"/>
      <c r="CN746"/>
      <c r="CO746"/>
      <c r="CP746"/>
      <c r="CQ746"/>
      <c r="CR746"/>
      <c r="CS746"/>
      <c r="CT746"/>
      <c r="CU746"/>
      <c r="CV746"/>
      <c r="CW746"/>
      <c r="CX746"/>
      <c r="CY746"/>
      <c r="CZ746"/>
      <c r="DA746"/>
      <c r="DB746"/>
      <c r="DC746"/>
      <c r="DD746"/>
      <c r="DE746"/>
      <c r="DF746"/>
      <c r="DG746"/>
      <c r="DH746"/>
      <c r="DI746"/>
      <c r="DJ746"/>
      <c r="DK746"/>
      <c r="DL746"/>
      <c r="DM746"/>
      <c r="DN746"/>
      <c r="DO746"/>
      <c r="DP746"/>
      <c r="DQ746"/>
      <c r="DR746"/>
      <c r="DS746"/>
      <c r="DT746"/>
      <c r="DU746"/>
      <c r="DV746"/>
      <c r="DW746"/>
      <c r="DX746"/>
      <c r="DY746"/>
      <c r="DZ746"/>
      <c r="EA746"/>
      <c r="EB746"/>
      <c r="EC746"/>
      <c r="ED746"/>
      <c r="EE746"/>
      <c r="EF746"/>
      <c r="EG746"/>
      <c r="EH746"/>
      <c r="EI746"/>
      <c r="EJ746"/>
      <c r="EK746"/>
      <c r="EL746"/>
      <c r="EM746"/>
      <c r="EN746"/>
      <c r="EO746"/>
      <c r="EP746"/>
      <c r="EQ746"/>
      <c r="ER746"/>
      <c r="ES746"/>
      <c r="ET746"/>
      <c r="EU746"/>
      <c r="EV746"/>
      <c r="EW746"/>
      <c r="EX746"/>
      <c r="EY746"/>
      <c r="EZ746"/>
      <c r="FA746"/>
      <c r="FB746"/>
      <c r="FC746"/>
      <c r="FD746"/>
      <c r="FE746"/>
      <c r="FF746"/>
      <c r="FG746"/>
      <c r="FH746"/>
      <c r="FI746"/>
      <c r="FJ746"/>
      <c r="FK746"/>
      <c r="FL746"/>
      <c r="FM746"/>
      <c r="FN746"/>
      <c r="FO746"/>
      <c r="FP746"/>
      <c r="FQ746"/>
      <c r="FR746"/>
      <c r="FS746"/>
      <c r="FT746"/>
      <c r="FU746"/>
      <c r="FV746"/>
      <c r="FW746"/>
      <c r="FX746"/>
      <c r="FY746"/>
      <c r="FZ746"/>
      <c r="GA746"/>
      <c r="GB746"/>
      <c r="GC746"/>
      <c r="GD746"/>
    </row>
    <row r="747" spans="1:186" s="8" customFormat="1" x14ac:dyDescent="0.2">
      <c r="A747"/>
      <c r="B747"/>
      <c r="C747"/>
      <c r="D747"/>
      <c r="E747"/>
      <c r="F747"/>
      <c r="G747"/>
      <c r="H747"/>
      <c r="I747"/>
      <c r="J747"/>
      <c r="K747"/>
      <c r="L747"/>
      <c r="M747"/>
      <c r="N747"/>
      <c r="O747"/>
      <c r="P747"/>
      <c r="Q747"/>
      <c r="R747"/>
      <c r="S747"/>
      <c r="T747"/>
      <c r="U747"/>
      <c r="V747"/>
      <c r="W747"/>
      <c r="X747"/>
      <c r="Y747"/>
      <c r="Z747"/>
      <c r="AA747"/>
      <c r="AB747"/>
      <c r="AC747"/>
      <c r="AD747"/>
      <c r="AE747"/>
      <c r="AF747"/>
      <c r="AG747"/>
      <c r="AH747"/>
      <c r="AI747"/>
      <c r="AJ747"/>
      <c r="AK747"/>
      <c r="AL747"/>
      <c r="AM747"/>
      <c r="AN747"/>
      <c r="AO747"/>
      <c r="AP747"/>
      <c r="AQ747"/>
      <c r="AR747"/>
      <c r="AS747"/>
      <c r="AT747"/>
      <c r="AU747"/>
      <c r="AV747"/>
      <c r="AW747"/>
      <c r="AX747"/>
      <c r="AY747"/>
      <c r="AZ747"/>
      <c r="BA747"/>
      <c r="BB747"/>
      <c r="BC747"/>
      <c r="BD747"/>
      <c r="BE747"/>
      <c r="BF747"/>
      <c r="BG747"/>
      <c r="BH747"/>
      <c r="BI747"/>
      <c r="BJ747"/>
      <c r="BK747"/>
      <c r="BL747"/>
      <c r="BM747"/>
      <c r="BN747"/>
      <c r="BO747"/>
      <c r="BP747"/>
      <c r="BQ747"/>
      <c r="BR747"/>
      <c r="BS747"/>
      <c r="BT747"/>
      <c r="BU747"/>
      <c r="BV747"/>
      <c r="BW747"/>
      <c r="BX747"/>
      <c r="BY747"/>
      <c r="BZ747"/>
      <c r="CA747"/>
      <c r="CB747"/>
      <c r="CC747"/>
      <c r="CD747"/>
      <c r="CE747"/>
      <c r="CF747"/>
      <c r="CG747"/>
      <c r="CH747"/>
      <c r="CI747"/>
      <c r="CJ747"/>
      <c r="CK747"/>
      <c r="CL747"/>
      <c r="CM747"/>
      <c r="CN747"/>
      <c r="CO747"/>
      <c r="CP747"/>
      <c r="CQ747"/>
      <c r="CR747"/>
      <c r="CS747"/>
      <c r="CT747"/>
      <c r="CU747"/>
      <c r="CV747"/>
      <c r="CW747"/>
      <c r="CX747"/>
      <c r="CY747"/>
      <c r="CZ747"/>
      <c r="DA747"/>
      <c r="DB747"/>
      <c r="DC747"/>
      <c r="DD747"/>
      <c r="DE747"/>
      <c r="DF747"/>
      <c r="DG747"/>
      <c r="DH747"/>
      <c r="DI747"/>
      <c r="DJ747"/>
      <c r="DK747"/>
      <c r="DL747"/>
      <c r="DM747"/>
      <c r="DN747"/>
      <c r="DO747"/>
      <c r="DP747"/>
      <c r="DQ747"/>
      <c r="DR747"/>
      <c r="DS747"/>
      <c r="DT747"/>
      <c r="DU747"/>
      <c r="DV747"/>
      <c r="DW747"/>
      <c r="DX747"/>
      <c r="DY747"/>
      <c r="DZ747"/>
      <c r="EA747"/>
      <c r="EB747"/>
      <c r="EC747"/>
      <c r="ED747"/>
      <c r="EE747"/>
      <c r="EF747"/>
      <c r="EG747"/>
      <c r="EH747"/>
      <c r="EI747"/>
      <c r="EJ747"/>
      <c r="EK747"/>
      <c r="EL747"/>
      <c r="EM747"/>
      <c r="EN747"/>
      <c r="EO747"/>
      <c r="EP747"/>
      <c r="EQ747"/>
      <c r="ER747"/>
      <c r="ES747"/>
      <c r="ET747"/>
      <c r="EU747"/>
      <c r="EV747"/>
      <c r="EW747"/>
      <c r="EX747"/>
      <c r="EY747"/>
      <c r="EZ747"/>
      <c r="FA747"/>
      <c r="FB747"/>
      <c r="FC747"/>
      <c r="FD747"/>
      <c r="FE747"/>
      <c r="FF747"/>
      <c r="FG747"/>
      <c r="FH747"/>
      <c r="FI747"/>
      <c r="FJ747"/>
      <c r="FK747"/>
      <c r="FL747"/>
      <c r="FM747"/>
      <c r="FN747"/>
      <c r="FO747"/>
      <c r="FP747"/>
      <c r="FQ747"/>
      <c r="FR747"/>
      <c r="FS747"/>
      <c r="FT747"/>
      <c r="FU747"/>
      <c r="FV747"/>
      <c r="FW747"/>
      <c r="FX747"/>
      <c r="FY747"/>
      <c r="FZ747"/>
      <c r="GA747"/>
      <c r="GB747"/>
      <c r="GC747"/>
      <c r="GD747"/>
    </row>
    <row r="748" spans="1:186" s="8" customFormat="1" x14ac:dyDescent="0.2">
      <c r="A748"/>
      <c r="B748"/>
      <c r="C748"/>
      <c r="D748"/>
      <c r="E748"/>
      <c r="F748"/>
      <c r="G748"/>
      <c r="H748"/>
      <c r="I748"/>
      <c r="J748"/>
      <c r="K748"/>
      <c r="L748"/>
      <c r="M748"/>
      <c r="N748"/>
      <c r="O748"/>
      <c r="P748"/>
      <c r="Q748"/>
      <c r="R748"/>
      <c r="S748"/>
      <c r="T748"/>
      <c r="U748"/>
      <c r="V748"/>
      <c r="W748"/>
      <c r="X748"/>
      <c r="Y748"/>
      <c r="Z748"/>
      <c r="AA748"/>
      <c r="AB748"/>
      <c r="AC748"/>
      <c r="AD748"/>
      <c r="AE748"/>
      <c r="AF748"/>
      <c r="AG748"/>
      <c r="AH748"/>
      <c r="AI748"/>
      <c r="AJ748"/>
      <c r="AK748"/>
      <c r="AL748"/>
      <c r="AM748"/>
      <c r="AN748"/>
      <c r="AO748"/>
      <c r="AP748"/>
      <c r="AQ748"/>
      <c r="AR748"/>
      <c r="AS748"/>
      <c r="AT748"/>
      <c r="AU748"/>
      <c r="AV748"/>
      <c r="AW748"/>
      <c r="AX748"/>
      <c r="AY748"/>
      <c r="AZ748"/>
      <c r="BA748"/>
      <c r="BB748"/>
      <c r="BC748"/>
      <c r="BD748"/>
      <c r="BE748"/>
      <c r="BF748"/>
      <c r="BG748"/>
      <c r="BH748"/>
      <c r="BI748"/>
      <c r="BJ748"/>
      <c r="BK748"/>
      <c r="BL748"/>
      <c r="BM748"/>
      <c r="BN748"/>
      <c r="BO748"/>
      <c r="BP748"/>
      <c r="BQ748"/>
      <c r="BR748"/>
      <c r="BS748"/>
      <c r="BT748"/>
      <c r="BU748"/>
      <c r="BV748"/>
      <c r="BW748"/>
      <c r="BX748"/>
      <c r="BY748"/>
      <c r="BZ748"/>
      <c r="CA748"/>
      <c r="CB748"/>
      <c r="CC748"/>
      <c r="CD748"/>
      <c r="CE748"/>
      <c r="CF748"/>
      <c r="CG748"/>
      <c r="CH748"/>
      <c r="CI748"/>
      <c r="CJ748"/>
      <c r="CK748"/>
      <c r="CL748"/>
      <c r="CM748"/>
      <c r="CN748"/>
      <c r="CO748"/>
      <c r="CP748"/>
      <c r="CQ748"/>
      <c r="CR748"/>
      <c r="CS748"/>
      <c r="CT748"/>
      <c r="CU748"/>
      <c r="CV748"/>
      <c r="CW748"/>
      <c r="CX748"/>
      <c r="CY748"/>
      <c r="CZ748"/>
      <c r="DA748"/>
      <c r="DB748"/>
      <c r="DC748"/>
      <c r="DD748"/>
      <c r="DE748"/>
      <c r="DF748"/>
      <c r="DG748"/>
      <c r="DH748"/>
      <c r="DI748"/>
      <c r="DJ748"/>
      <c r="DK748"/>
      <c r="DL748"/>
      <c r="DM748"/>
      <c r="DN748"/>
      <c r="DO748"/>
      <c r="DP748"/>
      <c r="DQ748"/>
      <c r="DR748"/>
      <c r="DS748"/>
      <c r="DT748"/>
      <c r="DU748"/>
      <c r="DV748"/>
      <c r="DW748"/>
      <c r="DX748"/>
      <c r="DY748"/>
      <c r="DZ748"/>
      <c r="EA748"/>
      <c r="EB748"/>
      <c r="EC748"/>
      <c r="ED748"/>
      <c r="EE748"/>
      <c r="EF748"/>
      <c r="EG748"/>
      <c r="EH748"/>
      <c r="EI748"/>
      <c r="EJ748"/>
      <c r="EK748"/>
      <c r="EL748"/>
      <c r="EM748"/>
      <c r="EN748"/>
      <c r="EO748"/>
      <c r="EP748"/>
      <c r="EQ748"/>
      <c r="ER748"/>
      <c r="ES748"/>
      <c r="ET748"/>
      <c r="EU748"/>
      <c r="EV748"/>
      <c r="EW748"/>
      <c r="EX748"/>
      <c r="EY748"/>
      <c r="EZ748"/>
      <c r="FA748"/>
      <c r="FB748"/>
      <c r="FC748"/>
      <c r="FD748"/>
      <c r="FE748"/>
      <c r="FF748"/>
      <c r="FG748"/>
      <c r="FH748"/>
      <c r="FI748"/>
      <c r="FJ748"/>
      <c r="FK748"/>
      <c r="FL748"/>
      <c r="FM748"/>
      <c r="FN748"/>
      <c r="FO748"/>
      <c r="FP748"/>
      <c r="FQ748"/>
      <c r="FR748"/>
      <c r="FS748"/>
      <c r="FT748"/>
      <c r="FU748"/>
      <c r="FV748"/>
      <c r="FW748"/>
      <c r="FX748"/>
      <c r="FY748"/>
      <c r="FZ748"/>
      <c r="GA748"/>
      <c r="GB748"/>
      <c r="GC748"/>
      <c r="GD748"/>
    </row>
    <row r="749" spans="1:186" s="8" customFormat="1" x14ac:dyDescent="0.2">
      <c r="A749"/>
      <c r="B749"/>
      <c r="C749"/>
      <c r="D749"/>
      <c r="E749"/>
      <c r="F749"/>
      <c r="G749"/>
      <c r="H749"/>
      <c r="I749"/>
      <c r="J749"/>
      <c r="K749"/>
      <c r="L749"/>
      <c r="M749"/>
      <c r="N749"/>
      <c r="O749"/>
      <c r="P749"/>
      <c r="Q749"/>
      <c r="R749"/>
      <c r="S749"/>
      <c r="T749"/>
      <c r="U749"/>
      <c r="V749"/>
      <c r="W749"/>
      <c r="X749"/>
      <c r="Y749"/>
      <c r="Z749"/>
      <c r="AA749"/>
      <c r="AB749"/>
      <c r="AC749"/>
      <c r="AD749"/>
      <c r="AE749"/>
      <c r="AF749"/>
      <c r="AG749"/>
      <c r="AH749"/>
      <c r="AI749"/>
      <c r="AJ749"/>
      <c r="AK749"/>
      <c r="AL749"/>
      <c r="AM749"/>
      <c r="AN749"/>
      <c r="AO749"/>
      <c r="AP749"/>
      <c r="AQ749"/>
      <c r="AR749"/>
      <c r="AS749"/>
      <c r="AT749"/>
      <c r="AU749"/>
      <c r="AV749"/>
      <c r="AW749"/>
      <c r="AX749"/>
      <c r="AY749"/>
      <c r="AZ749"/>
      <c r="BA749"/>
      <c r="BB749"/>
      <c r="BC749"/>
      <c r="BD749"/>
      <c r="BE749"/>
      <c r="BF749"/>
      <c r="BG749"/>
      <c r="BH749"/>
      <c r="BI749"/>
      <c r="BJ749"/>
      <c r="BK749"/>
      <c r="BL749"/>
      <c r="BM749"/>
      <c r="BN749"/>
      <c r="BO749"/>
      <c r="BP749"/>
      <c r="BQ749"/>
      <c r="BR749"/>
      <c r="BS749"/>
      <c r="BT749"/>
      <c r="BU749"/>
      <c r="BV749"/>
      <c r="BW749"/>
      <c r="BX749"/>
      <c r="BY749"/>
      <c r="BZ749"/>
      <c r="CA749"/>
      <c r="CB749"/>
      <c r="CC749"/>
      <c r="CD749"/>
      <c r="CE749"/>
      <c r="CF749"/>
      <c r="CG749"/>
      <c r="CH749"/>
      <c r="CI749"/>
      <c r="CJ749"/>
      <c r="CK749"/>
      <c r="CL749"/>
      <c r="CM749"/>
      <c r="CN749"/>
      <c r="CO749"/>
      <c r="CP749"/>
      <c r="CQ749"/>
      <c r="CR749"/>
      <c r="CS749"/>
      <c r="CT749"/>
      <c r="CU749"/>
      <c r="CV749"/>
      <c r="CW749"/>
      <c r="CX749"/>
      <c r="CY749"/>
      <c r="CZ749"/>
      <c r="DA749"/>
      <c r="DB749"/>
      <c r="DC749"/>
      <c r="DD749"/>
      <c r="DE749"/>
      <c r="DF749"/>
      <c r="DG749"/>
      <c r="DH749"/>
      <c r="DI749"/>
      <c r="DJ749"/>
      <c r="DK749"/>
      <c r="DL749"/>
      <c r="DM749"/>
      <c r="DN749"/>
      <c r="DO749"/>
      <c r="DP749"/>
      <c r="DQ749"/>
      <c r="DR749"/>
      <c r="DS749"/>
      <c r="DT749"/>
      <c r="DU749"/>
      <c r="DV749"/>
      <c r="DW749"/>
      <c r="DX749"/>
      <c r="DY749"/>
      <c r="DZ749"/>
      <c r="EA749"/>
      <c r="EB749"/>
      <c r="EC749"/>
      <c r="ED749"/>
      <c r="EE749"/>
      <c r="EF749"/>
      <c r="EG749"/>
      <c r="EH749"/>
      <c r="EI749"/>
      <c r="EJ749"/>
      <c r="EK749"/>
      <c r="EL749"/>
      <c r="EM749"/>
      <c r="EN749"/>
      <c r="EO749"/>
      <c r="EP749"/>
      <c r="EQ749"/>
      <c r="ER749"/>
      <c r="ES749"/>
      <c r="ET749"/>
      <c r="EU749"/>
      <c r="EV749"/>
      <c r="EW749"/>
      <c r="EX749"/>
      <c r="EY749"/>
      <c r="EZ749"/>
      <c r="FA749"/>
      <c r="FB749"/>
      <c r="FC749"/>
      <c r="FD749"/>
      <c r="FE749"/>
      <c r="FF749"/>
      <c r="FG749"/>
      <c r="FH749"/>
      <c r="FI749"/>
      <c r="FJ749"/>
      <c r="FK749"/>
      <c r="FL749"/>
      <c r="FM749"/>
      <c r="FN749"/>
      <c r="FO749"/>
      <c r="FP749"/>
      <c r="FQ749"/>
      <c r="FR749"/>
      <c r="FS749"/>
      <c r="FT749"/>
      <c r="FU749"/>
      <c r="FV749"/>
      <c r="FW749"/>
      <c r="FX749"/>
      <c r="FY749"/>
      <c r="FZ749"/>
      <c r="GA749"/>
      <c r="GB749"/>
      <c r="GC749"/>
      <c r="GD749"/>
    </row>
    <row r="750" spans="1:186" s="8" customFormat="1" x14ac:dyDescent="0.2">
      <c r="A750"/>
      <c r="B750"/>
      <c r="C750"/>
      <c r="D750"/>
      <c r="E750"/>
      <c r="F750"/>
      <c r="G750"/>
      <c r="H750"/>
      <c r="I750"/>
      <c r="J750"/>
      <c r="K750"/>
      <c r="L750"/>
      <c r="M750"/>
      <c r="N750"/>
      <c r="O750"/>
      <c r="P750"/>
      <c r="Q750"/>
      <c r="R750"/>
      <c r="S750"/>
      <c r="T750"/>
      <c r="U750"/>
      <c r="V750"/>
      <c r="W750"/>
      <c r="X750"/>
      <c r="Y750"/>
      <c r="Z750"/>
      <c r="AA750"/>
      <c r="AB750"/>
      <c r="AC750"/>
      <c r="AD750"/>
      <c r="AE750"/>
      <c r="AF750"/>
      <c r="AG750"/>
      <c r="AH750"/>
      <c r="AI750"/>
      <c r="AJ750"/>
      <c r="AK750"/>
      <c r="AL750"/>
      <c r="AM750"/>
      <c r="AN750"/>
      <c r="AO750"/>
      <c r="AP750"/>
      <c r="AQ750"/>
      <c r="AR750"/>
      <c r="AS750"/>
      <c r="AT750"/>
      <c r="AU750"/>
      <c r="AV750"/>
      <c r="AW750"/>
      <c r="AX750"/>
      <c r="AY750"/>
      <c r="AZ750"/>
      <c r="BA750"/>
      <c r="BB750"/>
      <c r="BC750"/>
      <c r="BD750"/>
      <c r="BE750"/>
      <c r="BF750"/>
      <c r="BG750"/>
      <c r="BH750"/>
      <c r="BI750"/>
      <c r="BJ750"/>
      <c r="BK750"/>
      <c r="BL750"/>
      <c r="BM750"/>
      <c r="BN750"/>
      <c r="BO750"/>
      <c r="BP750"/>
      <c r="BQ750"/>
      <c r="BR750"/>
      <c r="BS750"/>
      <c r="BT750"/>
      <c r="BU750"/>
      <c r="BV750"/>
      <c r="BW750"/>
      <c r="BX750"/>
      <c r="BY750"/>
      <c r="BZ750"/>
      <c r="CA750"/>
      <c r="CB750"/>
      <c r="CC750"/>
      <c r="CD750"/>
      <c r="CE750"/>
      <c r="CF750"/>
      <c r="CG750"/>
      <c r="CH750"/>
      <c r="CI750"/>
      <c r="CJ750"/>
      <c r="CK750"/>
      <c r="CL750"/>
      <c r="CM750"/>
      <c r="CN750"/>
      <c r="CO750"/>
      <c r="CP750"/>
      <c r="CQ750"/>
      <c r="CR750"/>
      <c r="CS750"/>
      <c r="CT750"/>
      <c r="CU750"/>
      <c r="CV750"/>
      <c r="CW750"/>
      <c r="CX750"/>
      <c r="CY750"/>
      <c r="CZ750"/>
      <c r="DA750"/>
      <c r="DB750"/>
      <c r="DC750"/>
      <c r="DD750"/>
      <c r="DE750"/>
      <c r="DF750"/>
      <c r="DG750"/>
      <c r="DH750"/>
      <c r="DI750"/>
      <c r="DJ750"/>
      <c r="DK750"/>
      <c r="DL750"/>
      <c r="DM750"/>
      <c r="DN750"/>
      <c r="DO750"/>
      <c r="DP750"/>
      <c r="DQ750"/>
      <c r="DR750"/>
      <c r="DS750"/>
      <c r="DT750"/>
      <c r="DU750"/>
      <c r="DV750"/>
      <c r="DW750"/>
      <c r="DX750"/>
      <c r="DY750"/>
      <c r="DZ750"/>
      <c r="EA750"/>
      <c r="EB750"/>
      <c r="EC750"/>
      <c r="ED750"/>
      <c r="EE750"/>
      <c r="EF750"/>
      <c r="EG750"/>
      <c r="EH750"/>
      <c r="EI750"/>
      <c r="EJ750"/>
      <c r="EK750"/>
      <c r="EL750"/>
      <c r="EM750"/>
      <c r="EN750"/>
      <c r="EO750"/>
      <c r="EP750"/>
      <c r="EQ750"/>
      <c r="ER750"/>
      <c r="ES750"/>
      <c r="ET750"/>
      <c r="EU750"/>
      <c r="EV750"/>
      <c r="EW750"/>
      <c r="EX750"/>
      <c r="EY750"/>
      <c r="EZ750"/>
      <c r="FA750"/>
      <c r="FB750"/>
      <c r="FC750"/>
      <c r="FD750"/>
      <c r="FE750"/>
      <c r="FF750"/>
      <c r="FG750"/>
      <c r="FH750"/>
      <c r="FI750"/>
      <c r="FJ750"/>
      <c r="FK750"/>
      <c r="FL750"/>
      <c r="FM750"/>
      <c r="FN750"/>
      <c r="FO750"/>
      <c r="FP750"/>
      <c r="FQ750"/>
      <c r="FR750"/>
      <c r="FS750"/>
      <c r="FT750"/>
      <c r="FU750"/>
      <c r="FV750"/>
      <c r="FW750"/>
      <c r="FX750"/>
      <c r="FY750"/>
      <c r="FZ750"/>
      <c r="GA750"/>
      <c r="GB750"/>
      <c r="GC750"/>
      <c r="GD750"/>
    </row>
    <row r="751" spans="1:186" s="8" customFormat="1" x14ac:dyDescent="0.2">
      <c r="A751"/>
      <c r="B751"/>
      <c r="C751"/>
      <c r="D751"/>
      <c r="E751"/>
      <c r="F751"/>
      <c r="G751"/>
      <c r="H751"/>
      <c r="I751"/>
      <c r="J751"/>
      <c r="K751"/>
      <c r="L751"/>
      <c r="M751"/>
      <c r="N751"/>
      <c r="O751"/>
      <c r="P751"/>
      <c r="Q751"/>
      <c r="R751"/>
      <c r="S751"/>
      <c r="T751"/>
      <c r="U751"/>
      <c r="V751"/>
      <c r="W751"/>
      <c r="X751"/>
      <c r="Y751"/>
      <c r="Z751"/>
      <c r="AA751"/>
      <c r="AB751"/>
      <c r="AC751"/>
      <c r="AD751"/>
      <c r="AE751"/>
      <c r="AF751"/>
      <c r="AG751"/>
      <c r="AH751"/>
      <c r="AI751"/>
      <c r="AJ751"/>
      <c r="AK751"/>
      <c r="AL751"/>
      <c r="AM751"/>
      <c r="AN751"/>
      <c r="AO751"/>
      <c r="AP751"/>
      <c r="AQ751"/>
      <c r="AR751"/>
      <c r="AS751"/>
      <c r="AT751"/>
      <c r="AU751"/>
      <c r="AV751"/>
      <c r="AW751"/>
      <c r="AX751"/>
      <c r="AY751"/>
      <c r="AZ751"/>
      <c r="BA751"/>
      <c r="BB751"/>
      <c r="BC751"/>
      <c r="BD751"/>
      <c r="BE751"/>
      <c r="BF751"/>
      <c r="BG751"/>
      <c r="BH751"/>
      <c r="BI751"/>
      <c r="BJ751"/>
      <c r="BK751"/>
      <c r="BL751"/>
      <c r="BM751"/>
      <c r="BN751"/>
      <c r="BO751"/>
      <c r="BP751"/>
      <c r="BQ751"/>
      <c r="BR751"/>
      <c r="BS751"/>
      <c r="BT751"/>
      <c r="BU751"/>
      <c r="BV751"/>
      <c r="BW751"/>
      <c r="BX751"/>
      <c r="BY751"/>
      <c r="BZ751"/>
      <c r="CA751"/>
      <c r="CB751"/>
      <c r="CC751"/>
      <c r="CD751"/>
      <c r="CE751"/>
      <c r="CF751"/>
      <c r="CG751"/>
      <c r="CH751"/>
      <c r="CI751"/>
      <c r="CJ751"/>
      <c r="CK751"/>
      <c r="CL751"/>
      <c r="CM751"/>
      <c r="CN751"/>
      <c r="CO751"/>
      <c r="CP751"/>
      <c r="CQ751"/>
      <c r="CR751"/>
      <c r="CS751"/>
      <c r="CT751"/>
      <c r="CU751"/>
      <c r="CV751"/>
      <c r="CW751"/>
      <c r="CX751"/>
      <c r="CY751"/>
      <c r="CZ751"/>
      <c r="DA751"/>
      <c r="DB751"/>
      <c r="DC751"/>
      <c r="DD751"/>
      <c r="DE751"/>
      <c r="DF751"/>
      <c r="DG751"/>
      <c r="DH751"/>
      <c r="DI751"/>
      <c r="DJ751"/>
      <c r="DK751"/>
      <c r="DL751"/>
      <c r="DM751"/>
      <c r="DN751"/>
      <c r="DO751"/>
      <c r="DP751"/>
      <c r="DQ751"/>
      <c r="DR751"/>
      <c r="DS751"/>
      <c r="DT751"/>
      <c r="DU751"/>
      <c r="DV751"/>
      <c r="DW751"/>
      <c r="DX751"/>
      <c r="DY751"/>
      <c r="DZ751"/>
      <c r="EA751"/>
      <c r="EB751"/>
      <c r="EC751"/>
      <c r="ED751"/>
      <c r="EE751"/>
      <c r="EF751"/>
      <c r="EG751"/>
      <c r="EH751"/>
      <c r="EI751"/>
      <c r="EJ751"/>
      <c r="EK751"/>
      <c r="EL751"/>
      <c r="EM751"/>
      <c r="EN751"/>
      <c r="EO751"/>
      <c r="EP751"/>
      <c r="EQ751"/>
      <c r="ER751"/>
      <c r="ES751"/>
      <c r="ET751"/>
      <c r="EU751"/>
      <c r="EV751"/>
      <c r="EW751"/>
      <c r="EX751"/>
      <c r="EY751"/>
      <c r="EZ751"/>
      <c r="FA751"/>
      <c r="FB751"/>
      <c r="FC751"/>
      <c r="FD751"/>
      <c r="FE751"/>
      <c r="FF751"/>
      <c r="FG751"/>
      <c r="FH751"/>
      <c r="FI751"/>
      <c r="FJ751"/>
      <c r="FK751"/>
      <c r="FL751"/>
      <c r="FM751"/>
      <c r="FN751"/>
      <c r="FO751"/>
      <c r="FP751"/>
      <c r="FQ751"/>
      <c r="FR751"/>
      <c r="FS751"/>
      <c r="FT751"/>
      <c r="FU751"/>
      <c r="FV751"/>
      <c r="FW751"/>
      <c r="FX751"/>
      <c r="FY751"/>
      <c r="FZ751"/>
      <c r="GA751"/>
      <c r="GB751"/>
      <c r="GC751"/>
      <c r="GD751"/>
    </row>
    <row r="752" spans="1:186" s="8" customFormat="1" x14ac:dyDescent="0.2">
      <c r="A752"/>
      <c r="B752"/>
      <c r="C752"/>
      <c r="D752"/>
      <c r="E752"/>
      <c r="F752"/>
      <c r="G752"/>
      <c r="H752"/>
      <c r="I752"/>
      <c r="J752"/>
      <c r="K752"/>
      <c r="L752"/>
      <c r="M752"/>
      <c r="N752"/>
      <c r="O752"/>
      <c r="P752"/>
      <c r="Q752"/>
      <c r="R752"/>
      <c r="S752"/>
      <c r="T752"/>
      <c r="U752"/>
      <c r="V752"/>
      <c r="W752"/>
      <c r="X752"/>
      <c r="Y752"/>
      <c r="Z752"/>
      <c r="AA752"/>
      <c r="AB752"/>
      <c r="AC752"/>
      <c r="AD752"/>
      <c r="AE752"/>
      <c r="AF752"/>
      <c r="AG752"/>
      <c r="AH752"/>
      <c r="AI752"/>
      <c r="AJ752"/>
      <c r="AK752"/>
      <c r="AL752"/>
      <c r="AM752"/>
      <c r="AN752"/>
      <c r="AO752"/>
      <c r="AP752"/>
      <c r="AQ752"/>
      <c r="AR752"/>
      <c r="AS752"/>
      <c r="AT752"/>
      <c r="AU752"/>
      <c r="AV752"/>
      <c r="AW752"/>
      <c r="AX752"/>
      <c r="AY752"/>
      <c r="AZ752"/>
      <c r="BA752"/>
      <c r="BB752"/>
      <c r="BC752"/>
      <c r="BD752"/>
      <c r="BE752"/>
      <c r="BF752"/>
      <c r="BG752"/>
      <c r="BH752"/>
      <c r="BI752"/>
      <c r="BJ752"/>
      <c r="BK752"/>
      <c r="BL752"/>
      <c r="BM752"/>
      <c r="BN752"/>
      <c r="BO752"/>
      <c r="BP752"/>
      <c r="BQ752"/>
      <c r="BR752"/>
      <c r="BS752"/>
      <c r="BT752"/>
      <c r="BU752"/>
      <c r="BV752"/>
      <c r="BW752"/>
      <c r="BX752"/>
      <c r="BY752"/>
      <c r="BZ752"/>
      <c r="CA752"/>
      <c r="CB752"/>
      <c r="CC752"/>
      <c r="CD752"/>
      <c r="CE752"/>
      <c r="CF752"/>
      <c r="CG752"/>
      <c r="CH752"/>
      <c r="CI752"/>
      <c r="CJ752"/>
      <c r="CK752"/>
      <c r="CL752"/>
      <c r="CM752"/>
      <c r="CN752"/>
      <c r="CO752"/>
      <c r="CP752"/>
      <c r="CQ752"/>
      <c r="CR752"/>
      <c r="CS752"/>
      <c r="CT752"/>
      <c r="CU752"/>
      <c r="CV752"/>
      <c r="CW752"/>
      <c r="CX752"/>
      <c r="CY752"/>
      <c r="CZ752"/>
      <c r="DA752"/>
      <c r="DB752"/>
      <c r="DC752"/>
      <c r="DD752"/>
      <c r="DE752"/>
      <c r="DF752"/>
      <c r="DG752"/>
      <c r="DH752"/>
      <c r="DI752"/>
      <c r="DJ752"/>
      <c r="DK752"/>
      <c r="DL752"/>
      <c r="DM752"/>
      <c r="DN752"/>
      <c r="DO752"/>
      <c r="DP752"/>
      <c r="DQ752"/>
      <c r="DR752"/>
      <c r="DS752"/>
      <c r="DT752"/>
      <c r="DU752"/>
      <c r="DV752"/>
      <c r="DW752"/>
      <c r="DX752"/>
      <c r="DY752"/>
      <c r="DZ752"/>
      <c r="EA752"/>
      <c r="EB752"/>
      <c r="EC752"/>
      <c r="ED752"/>
      <c r="EE752"/>
      <c r="EF752"/>
      <c r="EG752"/>
      <c r="EH752"/>
      <c r="EI752"/>
      <c r="EJ752"/>
      <c r="EK752"/>
      <c r="EL752"/>
      <c r="EM752"/>
      <c r="EN752"/>
      <c r="EO752"/>
      <c r="EP752"/>
      <c r="EQ752"/>
      <c r="ER752"/>
      <c r="ES752"/>
      <c r="ET752"/>
      <c r="EU752"/>
      <c r="EV752"/>
      <c r="EW752"/>
      <c r="EX752"/>
      <c r="EY752"/>
      <c r="EZ752"/>
      <c r="FA752"/>
      <c r="FB752"/>
      <c r="FC752"/>
      <c r="FD752"/>
      <c r="FE752"/>
      <c r="FF752"/>
      <c r="FG752"/>
      <c r="FH752"/>
      <c r="FI752"/>
      <c r="FJ752"/>
      <c r="FK752"/>
      <c r="FL752"/>
      <c r="FM752"/>
      <c r="FN752"/>
      <c r="FO752"/>
      <c r="FP752"/>
      <c r="FQ752"/>
      <c r="FR752"/>
      <c r="FS752"/>
      <c r="FT752"/>
      <c r="FU752"/>
      <c r="FV752"/>
      <c r="FW752"/>
      <c r="FX752"/>
      <c r="FY752"/>
      <c r="FZ752"/>
      <c r="GA752"/>
      <c r="GB752"/>
      <c r="GC752"/>
      <c r="GD752"/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2" operator="equal" id="{6A2C5555-EFEE-4DCF-BE0A-72E4DE58A8F3}">
            <xm:f>Signalétique!$C$5</xm:f>
            <x14:dxf>
              <fill>
                <patternFill>
                  <bgColor theme="9" tint="0.39994506668294322"/>
                </patternFill>
              </fill>
            </x14:dxf>
          </x14:cfRule>
          <xm:sqref>B18:B332</xm:sqref>
        </x14:conditionalFormatting>
        <x14:conditionalFormatting xmlns:xm="http://schemas.microsoft.com/office/excel/2006/main">
          <x14:cfRule type="cellIs" priority="4" operator="equal" id="{B277F89E-7C71-4534-814D-C7DFD1665EB2}">
            <xm:f>Signalétique!$C$5</xm:f>
            <x14:dxf>
              <fill>
                <patternFill>
                  <bgColor theme="9" tint="0.39994506668294322"/>
                </patternFill>
              </fill>
            </x14:dxf>
          </x14:cfRule>
          <xm:sqref>B5:B17</xm:sqref>
        </x14:conditionalFormatting>
        <x14:conditionalFormatting xmlns:xm="http://schemas.microsoft.com/office/excel/2006/main">
          <x14:cfRule type="cellIs" priority="1" operator="equal" id="{57650F15-EF18-4A5D-AFC2-395511014C72}">
            <xm:f>Signalétique!$C$5</xm:f>
            <x14:dxf>
              <fill>
                <patternFill>
                  <bgColor theme="9" tint="0.39994506668294322"/>
                </patternFill>
              </fill>
            </x14:dxf>
          </x14:cfRule>
          <xm:sqref>B3:B4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T1048564"/>
  <sheetViews>
    <sheetView workbookViewId="0">
      <selection activeCell="B8" sqref="B8"/>
    </sheetView>
  </sheetViews>
  <sheetFormatPr baseColWidth="10" defaultColWidth="15.7109375" defaultRowHeight="12.75" zeroHeight="1" x14ac:dyDescent="0.2"/>
  <cols>
    <col min="1" max="1" width="9.140625" customWidth="1"/>
    <col min="2" max="2" width="18" customWidth="1"/>
    <col min="3" max="4" width="9.140625" customWidth="1"/>
    <col min="5" max="5" width="28.5703125" customWidth="1"/>
    <col min="6" max="45" width="9.140625" customWidth="1"/>
    <col min="46" max="46" width="35.28515625" customWidth="1"/>
    <col min="47" max="173" width="9.140625" customWidth="1"/>
  </cols>
  <sheetData>
    <row r="1" spans="1:176" s="8" customFormat="1" ht="15" customHeight="1" x14ac:dyDescent="0.2">
      <c r="A1" s="32" t="s">
        <v>2056</v>
      </c>
      <c r="B1" s="33" t="s">
        <v>31</v>
      </c>
      <c r="C1" s="33" t="s">
        <v>32</v>
      </c>
      <c r="D1" s="33" t="s">
        <v>33</v>
      </c>
      <c r="E1" s="33" t="s">
        <v>34</v>
      </c>
      <c r="F1" s="33" t="s">
        <v>35</v>
      </c>
      <c r="G1" s="33" t="s">
        <v>36</v>
      </c>
      <c r="H1" s="33" t="s">
        <v>37</v>
      </c>
      <c r="I1" s="33" t="s">
        <v>38</v>
      </c>
      <c r="J1" s="33" t="s">
        <v>39</v>
      </c>
      <c r="K1" s="33" t="s">
        <v>40</v>
      </c>
      <c r="L1" s="33" t="s">
        <v>41</v>
      </c>
      <c r="M1" s="33" t="s">
        <v>42</v>
      </c>
      <c r="N1" s="33" t="s">
        <v>43</v>
      </c>
      <c r="O1" s="33" t="s">
        <v>44</v>
      </c>
      <c r="P1" s="33" t="s">
        <v>45</v>
      </c>
      <c r="Q1" s="33" t="s">
        <v>46</v>
      </c>
      <c r="R1" s="33" t="s">
        <v>47</v>
      </c>
      <c r="S1" s="33" t="s">
        <v>48</v>
      </c>
      <c r="T1" s="33" t="s">
        <v>49</v>
      </c>
      <c r="U1" s="33" t="s">
        <v>50</v>
      </c>
      <c r="V1" s="33" t="s">
        <v>51</v>
      </c>
      <c r="W1" s="33" t="s">
        <v>52</v>
      </c>
      <c r="X1" s="33" t="s">
        <v>53</v>
      </c>
      <c r="Y1" s="33" t="s">
        <v>54</v>
      </c>
      <c r="Z1" s="32" t="s">
        <v>55</v>
      </c>
      <c r="AA1" s="32" t="s">
        <v>56</v>
      </c>
      <c r="AB1" s="32" t="s">
        <v>57</v>
      </c>
      <c r="AC1" s="32" t="s">
        <v>58</v>
      </c>
      <c r="AD1" s="32" t="s">
        <v>59</v>
      </c>
      <c r="AE1" s="32" t="s">
        <v>60</v>
      </c>
      <c r="AF1" s="33" t="s">
        <v>61</v>
      </c>
      <c r="AG1" s="33" t="s">
        <v>62</v>
      </c>
      <c r="AH1" s="33" t="s">
        <v>63</v>
      </c>
      <c r="AI1" s="33" t="s">
        <v>64</v>
      </c>
      <c r="AJ1" s="33" t="s">
        <v>65</v>
      </c>
      <c r="AK1" s="33" t="s">
        <v>66</v>
      </c>
      <c r="AL1" s="33" t="s">
        <v>67</v>
      </c>
      <c r="AM1" s="33" t="s">
        <v>68</v>
      </c>
      <c r="AN1" s="33" t="s">
        <v>69</v>
      </c>
      <c r="AO1" s="33" t="s">
        <v>70</v>
      </c>
      <c r="AP1" s="33" t="s">
        <v>71</v>
      </c>
      <c r="AQ1" s="33" t="s">
        <v>72</v>
      </c>
      <c r="AR1" s="33" t="s">
        <v>73</v>
      </c>
      <c r="AS1" s="33" t="s">
        <v>74</v>
      </c>
      <c r="AT1" s="33" t="s">
        <v>27</v>
      </c>
      <c r="AU1" s="33" t="s">
        <v>75</v>
      </c>
      <c r="AV1" s="32" t="s">
        <v>76</v>
      </c>
      <c r="AW1" s="32" t="s">
        <v>77</v>
      </c>
      <c r="AX1" s="32" t="s">
        <v>504</v>
      </c>
      <c r="AY1" s="32" t="s">
        <v>78</v>
      </c>
      <c r="AZ1" s="32" t="s">
        <v>79</v>
      </c>
      <c r="BA1" s="33" t="s">
        <v>80</v>
      </c>
      <c r="BB1" s="33" t="s">
        <v>81</v>
      </c>
      <c r="BC1" s="33" t="s">
        <v>82</v>
      </c>
      <c r="BD1" s="33" t="s">
        <v>83</v>
      </c>
      <c r="BE1" s="33" t="s">
        <v>84</v>
      </c>
      <c r="BF1" s="33" t="s">
        <v>85</v>
      </c>
      <c r="BG1" s="33" t="s">
        <v>86</v>
      </c>
      <c r="BH1" s="33" t="s">
        <v>87</v>
      </c>
      <c r="BI1" s="33" t="s">
        <v>88</v>
      </c>
      <c r="BJ1" s="32" t="s">
        <v>89</v>
      </c>
      <c r="BK1" s="33" t="s">
        <v>90</v>
      </c>
      <c r="BL1" s="33" t="s">
        <v>91</v>
      </c>
      <c r="BM1" s="33" t="s">
        <v>92</v>
      </c>
      <c r="BN1" s="33" t="s">
        <v>93</v>
      </c>
      <c r="BO1" s="33" t="s">
        <v>94</v>
      </c>
      <c r="BP1" s="33" t="s">
        <v>95</v>
      </c>
      <c r="BQ1" s="33" t="s">
        <v>96</v>
      </c>
      <c r="BR1" s="33" t="s">
        <v>97</v>
      </c>
      <c r="BS1" s="33" t="s">
        <v>98</v>
      </c>
      <c r="BT1" s="33" t="s">
        <v>99</v>
      </c>
      <c r="BU1" s="33" t="s">
        <v>100</v>
      </c>
      <c r="BV1" s="33" t="s">
        <v>101</v>
      </c>
      <c r="BW1" s="33" t="s">
        <v>102</v>
      </c>
      <c r="BX1" s="33" t="s">
        <v>103</v>
      </c>
      <c r="BY1" s="33" t="s">
        <v>104</v>
      </c>
      <c r="BZ1" s="33" t="s">
        <v>105</v>
      </c>
      <c r="CA1" s="33" t="s">
        <v>106</v>
      </c>
      <c r="CB1" s="33" t="s">
        <v>107</v>
      </c>
      <c r="CC1" s="33" t="s">
        <v>108</v>
      </c>
      <c r="CD1" s="33" t="s">
        <v>109</v>
      </c>
      <c r="CE1" s="33" t="s">
        <v>110</v>
      </c>
      <c r="CF1" s="33" t="s">
        <v>111</v>
      </c>
      <c r="CG1" s="33" t="s">
        <v>112</v>
      </c>
      <c r="CH1" s="33" t="s">
        <v>113</v>
      </c>
      <c r="CI1" s="33" t="s">
        <v>114</v>
      </c>
      <c r="CJ1" s="33" t="s">
        <v>115</v>
      </c>
      <c r="CK1" s="33" t="s">
        <v>116</v>
      </c>
      <c r="CL1" s="33" t="s">
        <v>117</v>
      </c>
      <c r="CM1" s="33" t="s">
        <v>118</v>
      </c>
      <c r="CN1" s="33" t="s">
        <v>119</v>
      </c>
      <c r="CO1" s="33" t="s">
        <v>120</v>
      </c>
      <c r="CP1" s="33" t="s">
        <v>121</v>
      </c>
      <c r="CQ1" s="33" t="s">
        <v>122</v>
      </c>
      <c r="CR1" s="33" t="s">
        <v>123</v>
      </c>
      <c r="CS1" s="33" t="s">
        <v>124</v>
      </c>
      <c r="CT1" s="33" t="s">
        <v>125</v>
      </c>
      <c r="CU1" s="33" t="s">
        <v>126</v>
      </c>
      <c r="CV1" s="33" t="s">
        <v>127</v>
      </c>
      <c r="CW1" s="33" t="s">
        <v>128</v>
      </c>
      <c r="CX1" s="33" t="s">
        <v>129</v>
      </c>
      <c r="CY1" s="33" t="s">
        <v>130</v>
      </c>
      <c r="CZ1" s="33" t="s">
        <v>131</v>
      </c>
      <c r="DA1" s="33" t="s">
        <v>132</v>
      </c>
      <c r="DB1" s="33" t="s">
        <v>133</v>
      </c>
      <c r="DC1" s="33" t="s">
        <v>134</v>
      </c>
      <c r="DD1" s="33" t="s">
        <v>135</v>
      </c>
      <c r="DE1" s="33" t="s">
        <v>136</v>
      </c>
      <c r="DF1" s="33" t="s">
        <v>137</v>
      </c>
      <c r="DG1" s="33" t="s">
        <v>138</v>
      </c>
      <c r="DH1" s="33" t="s">
        <v>139</v>
      </c>
      <c r="DI1" s="33" t="s">
        <v>140</v>
      </c>
      <c r="DJ1" s="33" t="s">
        <v>141</v>
      </c>
      <c r="DK1" s="33" t="s">
        <v>142</v>
      </c>
      <c r="DL1" s="33" t="s">
        <v>143</v>
      </c>
      <c r="DM1" s="33" t="s">
        <v>144</v>
      </c>
      <c r="DN1" s="33" t="s">
        <v>145</v>
      </c>
      <c r="DO1" s="33" t="s">
        <v>146</v>
      </c>
      <c r="DP1" s="33" t="s">
        <v>147</v>
      </c>
      <c r="DQ1" s="33" t="s">
        <v>148</v>
      </c>
      <c r="DR1" s="33" t="s">
        <v>149</v>
      </c>
      <c r="DS1" s="33" t="s">
        <v>150</v>
      </c>
      <c r="DT1" s="33" t="s">
        <v>151</v>
      </c>
      <c r="DU1" s="33" t="s">
        <v>152</v>
      </c>
      <c r="DV1" s="33" t="s">
        <v>153</v>
      </c>
      <c r="DW1" s="32" t="s">
        <v>154</v>
      </c>
      <c r="DX1" s="33" t="s">
        <v>155</v>
      </c>
      <c r="DY1" s="33" t="s">
        <v>156</v>
      </c>
      <c r="DZ1" s="33" t="s">
        <v>157</v>
      </c>
      <c r="EA1" s="33" t="s">
        <v>158</v>
      </c>
      <c r="EB1" s="33" t="s">
        <v>159</v>
      </c>
      <c r="EC1" s="33" t="s">
        <v>160</v>
      </c>
      <c r="ED1" s="33" t="s">
        <v>161</v>
      </c>
      <c r="EE1" s="32" t="s">
        <v>162</v>
      </c>
      <c r="EF1" s="33" t="s">
        <v>163</v>
      </c>
      <c r="EG1" s="33" t="s">
        <v>164</v>
      </c>
      <c r="EH1" s="33" t="s">
        <v>165</v>
      </c>
      <c r="EI1" s="33" t="s">
        <v>166</v>
      </c>
      <c r="EJ1" s="33" t="s">
        <v>167</v>
      </c>
      <c r="EK1" s="33" t="s">
        <v>168</v>
      </c>
      <c r="EL1" s="33" t="s">
        <v>169</v>
      </c>
      <c r="EM1" s="33" t="s">
        <v>170</v>
      </c>
      <c r="EN1" s="33" t="s">
        <v>171</v>
      </c>
      <c r="EO1" s="33" t="s">
        <v>172</v>
      </c>
      <c r="EP1" s="33" t="s">
        <v>173</v>
      </c>
      <c r="EQ1" s="4" t="s">
        <v>31</v>
      </c>
      <c r="ER1" s="4" t="s">
        <v>80</v>
      </c>
      <c r="ES1" s="4" t="s">
        <v>174</v>
      </c>
      <c r="ET1" s="4" t="s">
        <v>175</v>
      </c>
      <c r="EU1" s="4" t="s">
        <v>176</v>
      </c>
      <c r="EV1" s="4" t="s">
        <v>177</v>
      </c>
      <c r="EW1" s="4" t="s">
        <v>178</v>
      </c>
      <c r="EX1" s="4" t="s">
        <v>179</v>
      </c>
      <c r="EY1" s="4" t="s">
        <v>180</v>
      </c>
      <c r="EZ1" s="4" t="s">
        <v>181</v>
      </c>
      <c r="FA1" s="4" t="s">
        <v>182</v>
      </c>
      <c r="FB1" s="4" t="s">
        <v>183</v>
      </c>
      <c r="FC1" s="4" t="s">
        <v>184</v>
      </c>
      <c r="FD1" s="4" t="s">
        <v>185</v>
      </c>
      <c r="FE1" s="4" t="s">
        <v>186</v>
      </c>
      <c r="FF1" s="4" t="s">
        <v>187</v>
      </c>
      <c r="FG1" s="4" t="s">
        <v>188</v>
      </c>
      <c r="FH1" s="4" t="s">
        <v>189</v>
      </c>
      <c r="FI1" s="4" t="s">
        <v>505</v>
      </c>
      <c r="FJ1" s="4" t="s">
        <v>506</v>
      </c>
      <c r="FK1" s="4" t="s">
        <v>507</v>
      </c>
      <c r="FL1" s="4" t="s">
        <v>508</v>
      </c>
      <c r="FM1" s="4" t="s">
        <v>1900</v>
      </c>
      <c r="FN1" s="4" t="s">
        <v>1901</v>
      </c>
      <c r="FO1" s="4" t="s">
        <v>1902</v>
      </c>
      <c r="FP1" s="4" t="s">
        <v>1903</v>
      </c>
      <c r="FQ1" s="4" t="s">
        <v>190</v>
      </c>
      <c r="FR1" s="304" t="s">
        <v>509</v>
      </c>
      <c r="FS1" s="309" t="s">
        <v>28</v>
      </c>
      <c r="FT1" s="309" t="s">
        <v>29</v>
      </c>
    </row>
    <row r="2" spans="1:176" s="8" customFormat="1" ht="15" customHeight="1" x14ac:dyDescent="0.2">
      <c r="A2" s="32" t="s">
        <v>191</v>
      </c>
      <c r="B2" s="371">
        <v>8108</v>
      </c>
      <c r="C2" s="33">
        <v>0</v>
      </c>
      <c r="D2" s="33">
        <v>1</v>
      </c>
      <c r="E2" s="33" t="s">
        <v>1993</v>
      </c>
      <c r="F2" s="33" t="s">
        <v>630</v>
      </c>
      <c r="G2" s="33"/>
      <c r="H2" s="33" t="s">
        <v>1994</v>
      </c>
      <c r="I2" s="33">
        <v>2</v>
      </c>
      <c r="J2" s="33" t="s">
        <v>1995</v>
      </c>
      <c r="K2" s="33" t="s">
        <v>194</v>
      </c>
      <c r="L2" s="33" t="s">
        <v>1930</v>
      </c>
      <c r="M2" s="33" t="s">
        <v>194</v>
      </c>
      <c r="N2" s="33">
        <v>1</v>
      </c>
      <c r="O2" s="33">
        <v>47</v>
      </c>
      <c r="P2" s="33">
        <v>7</v>
      </c>
      <c r="Q2" s="33" t="s">
        <v>10</v>
      </c>
      <c r="R2" s="33" t="s">
        <v>1996</v>
      </c>
      <c r="S2" s="33" t="s">
        <v>1997</v>
      </c>
      <c r="T2" s="33" t="s">
        <v>1998</v>
      </c>
      <c r="U2" s="33" t="s">
        <v>1999</v>
      </c>
      <c r="V2" s="33" t="s">
        <v>2000</v>
      </c>
      <c r="W2" s="33" t="s">
        <v>10</v>
      </c>
      <c r="X2" s="33" t="s">
        <v>2001</v>
      </c>
      <c r="Y2" s="33" t="s">
        <v>2002</v>
      </c>
      <c r="Z2" s="32"/>
      <c r="AA2" s="32" t="s">
        <v>195</v>
      </c>
      <c r="AB2" s="32" t="s">
        <v>1993</v>
      </c>
      <c r="AC2" s="32" t="s">
        <v>630</v>
      </c>
      <c r="AD2" s="32" t="s">
        <v>1994</v>
      </c>
      <c r="AE2" s="32" t="s">
        <v>1995</v>
      </c>
      <c r="AF2" s="33">
        <v>2</v>
      </c>
      <c r="AG2" s="33">
        <v>48</v>
      </c>
      <c r="AH2" s="33">
        <v>6</v>
      </c>
      <c r="AI2" s="33">
        <v>2</v>
      </c>
      <c r="AJ2" s="33" t="s">
        <v>10</v>
      </c>
      <c r="AK2" s="33" t="s">
        <v>1996</v>
      </c>
      <c r="AL2" s="33" t="s">
        <v>1997</v>
      </c>
      <c r="AM2" s="33" t="s">
        <v>1998</v>
      </c>
      <c r="AN2" s="33" t="s">
        <v>2001</v>
      </c>
      <c r="AO2" s="33" t="s">
        <v>2002</v>
      </c>
      <c r="AP2" s="33" t="s">
        <v>1999</v>
      </c>
      <c r="AQ2" s="33" t="s">
        <v>2000</v>
      </c>
      <c r="AR2" s="33" t="s">
        <v>10</v>
      </c>
      <c r="AS2" s="33">
        <v>2017</v>
      </c>
      <c r="AT2" s="33" t="s">
        <v>10</v>
      </c>
      <c r="AU2" s="33" t="s">
        <v>206</v>
      </c>
      <c r="AV2" s="32"/>
      <c r="AW2" s="32" t="s">
        <v>10</v>
      </c>
      <c r="AX2" s="32" t="s">
        <v>10</v>
      </c>
      <c r="AY2" s="32"/>
      <c r="AZ2" s="32" t="s">
        <v>10</v>
      </c>
      <c r="BA2" s="33">
        <v>6086</v>
      </c>
      <c r="BB2" s="33">
        <v>0</v>
      </c>
      <c r="BC2" s="33"/>
      <c r="BD2" s="33"/>
      <c r="BE2" s="33"/>
      <c r="BF2" s="33" t="s">
        <v>207</v>
      </c>
      <c r="BG2" s="33"/>
      <c r="BH2" s="33"/>
      <c r="BI2" s="33"/>
      <c r="BJ2" s="32">
        <v>-2.083333333333333</v>
      </c>
      <c r="BK2" s="33"/>
      <c r="BL2" s="33"/>
      <c r="BM2" s="33"/>
      <c r="BN2" s="33" t="s">
        <v>238</v>
      </c>
      <c r="BO2" s="33"/>
      <c r="BP2" s="33"/>
      <c r="BQ2" s="33" t="s">
        <v>238</v>
      </c>
      <c r="BR2" s="33"/>
      <c r="BS2" s="33"/>
      <c r="BT2" s="33"/>
      <c r="BU2" s="33"/>
      <c r="BV2" s="33"/>
      <c r="BW2" s="33"/>
      <c r="BX2" s="33"/>
      <c r="BY2" s="33"/>
      <c r="BZ2" s="33"/>
      <c r="CA2" s="33"/>
      <c r="CB2" s="33"/>
      <c r="CC2" s="33"/>
      <c r="CD2" s="33"/>
      <c r="CE2" s="33"/>
      <c r="CF2" s="33" t="s">
        <v>198</v>
      </c>
      <c r="CG2" s="33"/>
      <c r="CH2" s="33"/>
      <c r="CI2" s="33">
        <v>2019</v>
      </c>
      <c r="CJ2" s="33" t="s">
        <v>1930</v>
      </c>
      <c r="CK2" s="33" t="s">
        <v>208</v>
      </c>
      <c r="CL2" s="33" t="s">
        <v>199</v>
      </c>
      <c r="CM2" s="33" t="s">
        <v>199</v>
      </c>
      <c r="CN2" s="33" t="s">
        <v>208</v>
      </c>
      <c r="CO2" s="33" t="s">
        <v>201</v>
      </c>
      <c r="CP2" s="33">
        <v>1</v>
      </c>
      <c r="CQ2" s="33">
        <v>0</v>
      </c>
      <c r="CR2" s="33">
        <v>0</v>
      </c>
      <c r="CS2" s="33">
        <v>1</v>
      </c>
      <c r="CT2" s="33">
        <v>0</v>
      </c>
      <c r="CU2" s="33">
        <v>1</v>
      </c>
      <c r="CV2" s="33">
        <v>0</v>
      </c>
      <c r="CW2" s="33">
        <v>0</v>
      </c>
      <c r="CX2" s="33">
        <v>0</v>
      </c>
      <c r="CY2" s="33">
        <v>0</v>
      </c>
      <c r="CZ2" s="33">
        <v>0</v>
      </c>
      <c r="DA2" s="33">
        <v>0</v>
      </c>
      <c r="DB2" s="33">
        <v>0</v>
      </c>
      <c r="DC2" s="33" t="s">
        <v>10</v>
      </c>
      <c r="DD2" s="33" t="s">
        <v>10</v>
      </c>
      <c r="DE2" s="33" t="s">
        <v>10</v>
      </c>
      <c r="DF2" s="33">
        <v>0</v>
      </c>
      <c r="DG2" s="33" t="s">
        <v>201</v>
      </c>
      <c r="DH2" s="33">
        <v>0</v>
      </c>
      <c r="DI2" s="33">
        <v>0</v>
      </c>
      <c r="DJ2" s="33">
        <v>0</v>
      </c>
      <c r="DK2" s="33">
        <v>0</v>
      </c>
      <c r="DL2" s="33">
        <v>0</v>
      </c>
      <c r="DM2" s="33">
        <v>0</v>
      </c>
      <c r="DN2" s="33">
        <v>0</v>
      </c>
      <c r="DO2" s="33">
        <v>0</v>
      </c>
      <c r="DP2" s="33">
        <v>0</v>
      </c>
      <c r="DQ2" s="33">
        <v>0</v>
      </c>
      <c r="DR2" s="33">
        <v>0</v>
      </c>
      <c r="DS2" s="33">
        <v>0</v>
      </c>
      <c r="DT2" s="33">
        <v>0</v>
      </c>
      <c r="DU2" s="33" t="s">
        <v>10</v>
      </c>
      <c r="DV2" s="33" t="s">
        <v>10</v>
      </c>
      <c r="DW2" s="32"/>
      <c r="DX2" s="33">
        <v>0</v>
      </c>
      <c r="DY2" s="33">
        <v>0</v>
      </c>
      <c r="DZ2" s="33">
        <v>0</v>
      </c>
      <c r="EA2" s="33">
        <v>0</v>
      </c>
      <c r="EB2" s="33"/>
      <c r="EC2" s="33"/>
      <c r="ED2" s="33"/>
      <c r="EE2" s="32"/>
      <c r="EF2" s="33"/>
      <c r="EG2" s="33"/>
      <c r="EH2" s="33"/>
      <c r="EI2" s="33"/>
      <c r="EJ2" s="33"/>
      <c r="EK2" s="33"/>
      <c r="EL2" s="33"/>
      <c r="EM2" s="33"/>
      <c r="EN2" s="33"/>
      <c r="EO2" s="33"/>
      <c r="EP2" s="33"/>
      <c r="EQ2" s="7">
        <v>8108</v>
      </c>
      <c r="ER2" s="7">
        <v>6086</v>
      </c>
      <c r="ES2" s="7">
        <v>0</v>
      </c>
      <c r="ET2" s="7">
        <v>0</v>
      </c>
      <c r="EU2" s="7">
        <v>0</v>
      </c>
      <c r="EV2" s="7">
        <v>0</v>
      </c>
      <c r="EW2" s="7">
        <v>1</v>
      </c>
      <c r="EX2" s="7">
        <v>1</v>
      </c>
      <c r="EY2" s="7">
        <v>0</v>
      </c>
      <c r="EZ2" s="7">
        <v>0</v>
      </c>
      <c r="FA2" s="7">
        <v>0</v>
      </c>
      <c r="FB2" s="7">
        <v>0</v>
      </c>
      <c r="FC2" s="7">
        <v>0</v>
      </c>
      <c r="FD2" s="7">
        <v>0</v>
      </c>
      <c r="FE2" s="7">
        <v>0</v>
      </c>
      <c r="FF2" s="7">
        <v>0</v>
      </c>
      <c r="FG2" s="7">
        <v>0</v>
      </c>
      <c r="FH2" s="7">
        <v>0</v>
      </c>
      <c r="FI2" s="7">
        <v>0</v>
      </c>
      <c r="FJ2" s="7">
        <v>0</v>
      </c>
      <c r="FK2" s="7">
        <v>0</v>
      </c>
      <c r="FL2" s="7">
        <v>0</v>
      </c>
      <c r="FM2" s="7">
        <v>0</v>
      </c>
      <c r="FN2" s="7">
        <v>0</v>
      </c>
      <c r="FO2" s="7">
        <v>0</v>
      </c>
      <c r="FP2" s="7">
        <v>0</v>
      </c>
      <c r="FQ2" s="5"/>
      <c r="FR2" s="305" t="b">
        <f>EQ2=B2</f>
        <v>1</v>
      </c>
    </row>
    <row r="3" spans="1:176" s="8" customFormat="1" x14ac:dyDescent="0.2">
      <c r="A3" s="32" t="s">
        <v>191</v>
      </c>
      <c r="B3" s="372">
        <v>8108</v>
      </c>
      <c r="C3" s="33">
        <v>1</v>
      </c>
      <c r="D3" s="33">
        <v>0</v>
      </c>
      <c r="E3" s="33" t="s">
        <v>1993</v>
      </c>
      <c r="F3" s="33" t="s">
        <v>630</v>
      </c>
      <c r="G3" s="33"/>
      <c r="H3" s="33" t="s">
        <v>1994</v>
      </c>
      <c r="I3" s="33">
        <v>2</v>
      </c>
      <c r="J3" s="33" t="s">
        <v>1995</v>
      </c>
      <c r="K3" s="33" t="s">
        <v>194</v>
      </c>
      <c r="L3" s="33" t="s">
        <v>1930</v>
      </c>
      <c r="M3" s="33" t="s">
        <v>194</v>
      </c>
      <c r="N3" s="33">
        <v>1</v>
      </c>
      <c r="O3" s="33">
        <v>47</v>
      </c>
      <c r="P3" s="33">
        <v>7</v>
      </c>
      <c r="Q3" s="33" t="s">
        <v>10</v>
      </c>
      <c r="R3" s="33" t="s">
        <v>10</v>
      </c>
      <c r="S3" s="33" t="s">
        <v>10</v>
      </c>
      <c r="T3" s="33" t="s">
        <v>1998</v>
      </c>
      <c r="U3" s="33" t="s">
        <v>10</v>
      </c>
      <c r="V3" s="33" t="s">
        <v>10</v>
      </c>
      <c r="W3" s="33" t="s">
        <v>10</v>
      </c>
      <c r="X3" s="33" t="s">
        <v>10</v>
      </c>
      <c r="Y3" s="33" t="s">
        <v>10</v>
      </c>
      <c r="Z3" s="32"/>
      <c r="AA3" s="32" t="s">
        <v>195</v>
      </c>
      <c r="AB3" s="32" t="s">
        <v>1993</v>
      </c>
      <c r="AC3" s="32" t="s">
        <v>630</v>
      </c>
      <c r="AD3" s="32" t="s">
        <v>1994</v>
      </c>
      <c r="AE3" s="32" t="s">
        <v>1995</v>
      </c>
      <c r="AF3" s="33">
        <v>2</v>
      </c>
      <c r="AG3" s="33">
        <v>48</v>
      </c>
      <c r="AH3" s="33">
        <v>6</v>
      </c>
      <c r="AI3" s="33">
        <v>0</v>
      </c>
      <c r="AJ3" s="33" t="s">
        <v>10</v>
      </c>
      <c r="AK3" s="33" t="s">
        <v>10</v>
      </c>
      <c r="AL3" s="33" t="s">
        <v>10</v>
      </c>
      <c r="AM3" s="33" t="s">
        <v>1998</v>
      </c>
      <c r="AN3" s="33" t="s">
        <v>10</v>
      </c>
      <c r="AO3" s="33" t="s">
        <v>10</v>
      </c>
      <c r="AP3" s="33" t="s">
        <v>10</v>
      </c>
      <c r="AQ3" s="33" t="s">
        <v>10</v>
      </c>
      <c r="AR3" s="33" t="s">
        <v>10</v>
      </c>
      <c r="AS3" s="33">
        <v>2017</v>
      </c>
      <c r="AT3" s="33" t="s">
        <v>10</v>
      </c>
      <c r="AU3" s="33" t="s">
        <v>206</v>
      </c>
      <c r="AV3" s="32"/>
      <c r="AW3" s="32" t="s">
        <v>10</v>
      </c>
      <c r="AX3" s="32" t="s">
        <v>10</v>
      </c>
      <c r="AY3" s="32"/>
      <c r="AZ3" s="32" t="s">
        <v>10</v>
      </c>
      <c r="BA3" s="33">
        <v>6086</v>
      </c>
      <c r="BB3" s="33">
        <v>0</v>
      </c>
      <c r="BC3" s="33"/>
      <c r="BD3" s="33"/>
      <c r="BE3" s="33"/>
      <c r="BF3" s="33"/>
      <c r="BG3" s="33"/>
      <c r="BH3" s="33"/>
      <c r="BI3" s="33"/>
      <c r="BJ3" s="32">
        <v>-2.083333333333333</v>
      </c>
      <c r="BK3" s="33"/>
      <c r="BL3" s="33"/>
      <c r="BM3" s="33"/>
      <c r="BN3" s="33" t="s">
        <v>238</v>
      </c>
      <c r="BO3" s="33"/>
      <c r="BP3" s="33"/>
      <c r="BQ3" s="33" t="s">
        <v>238</v>
      </c>
      <c r="BR3" s="33"/>
      <c r="BS3" s="33"/>
      <c r="BT3" s="33"/>
      <c r="BU3" s="33"/>
      <c r="BV3" s="33"/>
      <c r="BW3" s="33"/>
      <c r="BX3" s="33"/>
      <c r="BY3" s="33"/>
      <c r="BZ3" s="33"/>
      <c r="CA3" s="33"/>
      <c r="CB3" s="33"/>
      <c r="CC3" s="33"/>
      <c r="CD3" s="33"/>
      <c r="CE3" s="33"/>
      <c r="CF3" s="33"/>
      <c r="CG3" s="33"/>
      <c r="CH3" s="33"/>
      <c r="CI3" s="33">
        <v>2019</v>
      </c>
      <c r="CJ3" s="33" t="s">
        <v>1930</v>
      </c>
      <c r="CK3" s="33" t="s">
        <v>208</v>
      </c>
      <c r="CL3" s="33" t="s">
        <v>199</v>
      </c>
      <c r="CM3" s="33" t="s">
        <v>199</v>
      </c>
      <c r="CN3" s="33" t="s">
        <v>208</v>
      </c>
      <c r="CO3" s="33" t="s">
        <v>201</v>
      </c>
      <c r="CP3" s="33">
        <v>1</v>
      </c>
      <c r="CQ3" s="33">
        <v>0</v>
      </c>
      <c r="CR3" s="33">
        <v>0</v>
      </c>
      <c r="CS3" s="33">
        <v>1</v>
      </c>
      <c r="CT3" s="33">
        <v>0</v>
      </c>
      <c r="CU3" s="33">
        <v>1</v>
      </c>
      <c r="CV3" s="33">
        <v>0</v>
      </c>
      <c r="CW3" s="33">
        <v>0</v>
      </c>
      <c r="CX3" s="33">
        <v>0</v>
      </c>
      <c r="CY3" s="33">
        <v>0</v>
      </c>
      <c r="CZ3" s="33">
        <v>0</v>
      </c>
      <c r="DA3" s="33">
        <v>0</v>
      </c>
      <c r="DB3" s="33">
        <v>0</v>
      </c>
      <c r="DC3" s="33" t="s">
        <v>10</v>
      </c>
      <c r="DD3" s="33" t="s">
        <v>10</v>
      </c>
      <c r="DE3" s="33" t="s">
        <v>10</v>
      </c>
      <c r="DF3" s="33">
        <v>0</v>
      </c>
      <c r="DG3" s="33" t="s">
        <v>201</v>
      </c>
      <c r="DH3" s="33">
        <v>0</v>
      </c>
      <c r="DI3" s="33">
        <v>0</v>
      </c>
      <c r="DJ3" s="33">
        <v>0</v>
      </c>
      <c r="DK3" s="33">
        <v>0</v>
      </c>
      <c r="DL3" s="33">
        <v>0</v>
      </c>
      <c r="DM3" s="33">
        <v>0</v>
      </c>
      <c r="DN3" s="33">
        <v>0</v>
      </c>
      <c r="DO3" s="33">
        <v>0</v>
      </c>
      <c r="DP3" s="33">
        <v>0</v>
      </c>
      <c r="DQ3" s="33">
        <v>0</v>
      </c>
      <c r="DR3" s="33">
        <v>0</v>
      </c>
      <c r="DS3" s="33">
        <v>0</v>
      </c>
      <c r="DT3" s="33">
        <v>0</v>
      </c>
      <c r="DU3" s="33" t="s">
        <v>10</v>
      </c>
      <c r="DV3" s="33" t="s">
        <v>10</v>
      </c>
      <c r="DW3" s="32"/>
      <c r="DX3" s="33">
        <v>0</v>
      </c>
      <c r="DY3" s="33">
        <v>0</v>
      </c>
      <c r="DZ3" s="33">
        <v>0</v>
      </c>
      <c r="EA3" s="33">
        <v>0</v>
      </c>
      <c r="EB3" s="33"/>
      <c r="EC3" s="33"/>
      <c r="ED3" s="33"/>
      <c r="EE3" s="32"/>
      <c r="EF3" s="33"/>
      <c r="EG3" s="33"/>
      <c r="EH3" s="33"/>
      <c r="EI3" s="33"/>
      <c r="EJ3" s="33"/>
      <c r="EK3" s="33"/>
      <c r="EL3" s="33"/>
      <c r="EM3" s="33"/>
      <c r="EN3" s="33"/>
      <c r="EO3" s="33"/>
      <c r="EP3" s="33"/>
      <c r="EQ3" s="7">
        <v>8108</v>
      </c>
      <c r="ER3" s="7">
        <v>6086</v>
      </c>
      <c r="ES3" s="7">
        <v>0</v>
      </c>
      <c r="ET3" s="7">
        <v>0</v>
      </c>
      <c r="EU3" s="7">
        <v>0</v>
      </c>
      <c r="EV3" s="7">
        <v>0</v>
      </c>
      <c r="EW3" s="5"/>
      <c r="EX3" s="5"/>
      <c r="EY3" s="5"/>
      <c r="EZ3" s="5"/>
      <c r="FA3" s="5"/>
      <c r="FB3" s="5"/>
      <c r="FC3" s="5"/>
      <c r="FD3" s="5"/>
      <c r="FE3" s="5"/>
      <c r="FF3" s="5"/>
      <c r="FG3" s="5"/>
      <c r="FH3" s="5"/>
      <c r="FI3" s="5"/>
      <c r="FJ3" s="5"/>
      <c r="FK3" s="5"/>
      <c r="FL3" s="5"/>
      <c r="FM3" s="5"/>
      <c r="FN3" s="5"/>
      <c r="FO3" s="5"/>
      <c r="FP3" s="5"/>
      <c r="FQ3" s="5"/>
      <c r="FR3" s="305" t="b">
        <f>EQ3=B3</f>
        <v>1</v>
      </c>
    </row>
    <row r="4" spans="1:176" s="8" customFormat="1" ht="15" customHeight="1" x14ac:dyDescent="0.2">
      <c r="A4" s="32" t="s">
        <v>191</v>
      </c>
      <c r="B4" s="371">
        <v>10505</v>
      </c>
      <c r="C4" s="33">
        <v>0</v>
      </c>
      <c r="D4" s="33">
        <v>2</v>
      </c>
      <c r="E4" s="33" t="s">
        <v>1955</v>
      </c>
      <c r="F4" s="33" t="s">
        <v>1441</v>
      </c>
      <c r="G4" s="33"/>
      <c r="H4" s="33" t="s">
        <v>1956</v>
      </c>
      <c r="I4" s="33">
        <v>2</v>
      </c>
      <c r="J4" s="33" t="s">
        <v>1957</v>
      </c>
      <c r="K4" s="33" t="s">
        <v>194</v>
      </c>
      <c r="L4" s="33" t="s">
        <v>1930</v>
      </c>
      <c r="M4" s="33" t="s">
        <v>194</v>
      </c>
      <c r="N4" s="33">
        <v>2</v>
      </c>
      <c r="O4" s="33">
        <v>46</v>
      </c>
      <c r="P4" s="33">
        <v>10</v>
      </c>
      <c r="Q4" s="33" t="s">
        <v>10</v>
      </c>
      <c r="R4" s="33" t="s">
        <v>10</v>
      </c>
      <c r="S4" s="33" t="s">
        <v>1958</v>
      </c>
      <c r="T4" s="33" t="s">
        <v>1959</v>
      </c>
      <c r="U4" s="33" t="s">
        <v>1960</v>
      </c>
      <c r="V4" s="33" t="s">
        <v>1961</v>
      </c>
      <c r="W4" s="33" t="s">
        <v>10</v>
      </c>
      <c r="X4" s="33" t="s">
        <v>1962</v>
      </c>
      <c r="Y4" s="33" t="s">
        <v>1963</v>
      </c>
      <c r="Z4" s="32"/>
      <c r="AA4" s="32" t="s">
        <v>195</v>
      </c>
      <c r="AB4" s="32" t="s">
        <v>1955</v>
      </c>
      <c r="AC4" s="32" t="s">
        <v>1441</v>
      </c>
      <c r="AD4" s="32" t="s">
        <v>1956</v>
      </c>
      <c r="AE4" s="32" t="s">
        <v>1957</v>
      </c>
      <c r="AF4" s="33">
        <v>2</v>
      </c>
      <c r="AG4" s="33">
        <v>50</v>
      </c>
      <c r="AH4" s="33">
        <v>10</v>
      </c>
      <c r="AI4" s="33">
        <v>2</v>
      </c>
      <c r="AJ4" s="33" t="s">
        <v>10</v>
      </c>
      <c r="AK4" s="33" t="s">
        <v>10</v>
      </c>
      <c r="AL4" s="33" t="s">
        <v>1958</v>
      </c>
      <c r="AM4" s="33" t="s">
        <v>1959</v>
      </c>
      <c r="AN4" s="33" t="s">
        <v>1962</v>
      </c>
      <c r="AO4" s="33" t="s">
        <v>1963</v>
      </c>
      <c r="AP4" s="33" t="s">
        <v>1960</v>
      </c>
      <c r="AQ4" s="33" t="s">
        <v>1964</v>
      </c>
      <c r="AR4" s="33" t="s">
        <v>10</v>
      </c>
      <c r="AS4" s="33">
        <v>2017</v>
      </c>
      <c r="AT4" s="33" t="s">
        <v>10</v>
      </c>
      <c r="AU4" s="33" t="s">
        <v>10</v>
      </c>
      <c r="AV4" s="32"/>
      <c r="AW4" s="32" t="s">
        <v>10</v>
      </c>
      <c r="AX4" s="32" t="s">
        <v>10</v>
      </c>
      <c r="AY4" s="32"/>
      <c r="AZ4" s="32" t="s">
        <v>10</v>
      </c>
      <c r="BA4" s="33">
        <v>7128</v>
      </c>
      <c r="BB4" s="33">
        <v>0</v>
      </c>
      <c r="BC4" s="33"/>
      <c r="BD4" s="33"/>
      <c r="BE4" s="33"/>
      <c r="BF4" s="33"/>
      <c r="BG4" s="33"/>
      <c r="BH4" s="33" t="s">
        <v>211</v>
      </c>
      <c r="BI4" s="33"/>
      <c r="BJ4" s="32">
        <v>-8</v>
      </c>
      <c r="BK4" s="33"/>
      <c r="BL4" s="33"/>
      <c r="BM4" s="33"/>
      <c r="BN4" s="33" t="s">
        <v>247</v>
      </c>
      <c r="BO4" s="33"/>
      <c r="BP4" s="33"/>
      <c r="BQ4" s="33" t="s">
        <v>247</v>
      </c>
      <c r="BR4" s="33"/>
      <c r="BS4" s="33"/>
      <c r="BT4" s="33"/>
      <c r="BU4" s="33"/>
      <c r="BV4" s="33"/>
      <c r="BW4" s="33"/>
      <c r="BX4" s="33"/>
      <c r="BY4" s="33"/>
      <c r="BZ4" s="33"/>
      <c r="CA4" s="33"/>
      <c r="CB4" s="33"/>
      <c r="CC4" s="33" t="s">
        <v>220</v>
      </c>
      <c r="CD4" s="33"/>
      <c r="CE4" s="33"/>
      <c r="CF4" s="33" t="s">
        <v>198</v>
      </c>
      <c r="CG4" s="33"/>
      <c r="CH4" s="33"/>
      <c r="CI4" s="33">
        <v>2019</v>
      </c>
      <c r="CJ4" s="33" t="s">
        <v>1930</v>
      </c>
      <c r="CK4" s="33" t="s">
        <v>208</v>
      </c>
      <c r="CL4" s="33" t="s">
        <v>200</v>
      </c>
      <c r="CM4" s="33" t="s">
        <v>199</v>
      </c>
      <c r="CN4" s="33" t="s">
        <v>199</v>
      </c>
      <c r="CO4" s="33" t="s">
        <v>201</v>
      </c>
      <c r="CP4" s="33">
        <v>1</v>
      </c>
      <c r="CQ4" s="33">
        <v>0</v>
      </c>
      <c r="CR4" s="33">
        <v>0</v>
      </c>
      <c r="CS4" s="33">
        <v>1</v>
      </c>
      <c r="CT4" s="33">
        <v>1</v>
      </c>
      <c r="CU4" s="33">
        <v>0</v>
      </c>
      <c r="CV4" s="33">
        <v>0</v>
      </c>
      <c r="CW4" s="33">
        <v>0</v>
      </c>
      <c r="CX4" s="33">
        <v>0</v>
      </c>
      <c r="CY4" s="33">
        <v>0</v>
      </c>
      <c r="CZ4" s="33">
        <v>0</v>
      </c>
      <c r="DA4" s="33">
        <v>0</v>
      </c>
      <c r="DB4" s="33">
        <v>0</v>
      </c>
      <c r="DC4" s="33" t="s">
        <v>10</v>
      </c>
      <c r="DD4" s="33" t="s">
        <v>10</v>
      </c>
      <c r="DE4" s="33" t="s">
        <v>10</v>
      </c>
      <c r="DF4" s="33">
        <v>1</v>
      </c>
      <c r="DG4" s="33" t="s">
        <v>201</v>
      </c>
      <c r="DH4" s="33">
        <v>3</v>
      </c>
      <c r="DI4" s="33">
        <v>0</v>
      </c>
      <c r="DJ4" s="33">
        <v>2</v>
      </c>
      <c r="DK4" s="33">
        <v>1</v>
      </c>
      <c r="DL4" s="33">
        <v>0</v>
      </c>
      <c r="DM4" s="33">
        <v>0</v>
      </c>
      <c r="DN4" s="33">
        <v>0</v>
      </c>
      <c r="DO4" s="33">
        <v>0</v>
      </c>
      <c r="DP4" s="33">
        <v>3</v>
      </c>
      <c r="DQ4" s="33">
        <v>0</v>
      </c>
      <c r="DR4" s="33">
        <v>0</v>
      </c>
      <c r="DS4" s="33">
        <v>0</v>
      </c>
      <c r="DT4" s="33">
        <v>0</v>
      </c>
      <c r="DU4" s="33" t="s">
        <v>1965</v>
      </c>
      <c r="DV4" s="33" t="s">
        <v>10</v>
      </c>
      <c r="DW4" s="32"/>
      <c r="DX4" s="33">
        <v>0</v>
      </c>
      <c r="DY4" s="33">
        <v>2</v>
      </c>
      <c r="DZ4" s="33">
        <v>0</v>
      </c>
      <c r="EA4" s="33">
        <v>0</v>
      </c>
      <c r="EB4" s="33"/>
      <c r="EC4" s="33"/>
      <c r="ED4" s="33"/>
      <c r="EE4" s="32"/>
      <c r="EF4" s="33"/>
      <c r="EG4" s="33"/>
      <c r="EH4" s="33"/>
      <c r="EI4" s="33"/>
      <c r="EJ4" s="33"/>
      <c r="EK4" s="33"/>
      <c r="EL4" s="33"/>
      <c r="EM4" s="33"/>
      <c r="EN4" s="33"/>
      <c r="EO4" s="33"/>
      <c r="EP4" s="33"/>
      <c r="EQ4" s="7">
        <v>10505</v>
      </c>
      <c r="ER4" s="7">
        <v>7128</v>
      </c>
      <c r="ES4" s="7">
        <v>0</v>
      </c>
      <c r="ET4" s="7">
        <v>0</v>
      </c>
      <c r="EU4" s="7">
        <v>0</v>
      </c>
      <c r="EV4" s="7">
        <v>0</v>
      </c>
      <c r="EW4" s="7">
        <v>1</v>
      </c>
      <c r="EX4" s="7">
        <v>0</v>
      </c>
      <c r="EY4" s="7">
        <v>0</v>
      </c>
      <c r="EZ4" s="7">
        <v>1</v>
      </c>
      <c r="FA4" s="7">
        <v>0</v>
      </c>
      <c r="FB4" s="7">
        <v>1</v>
      </c>
      <c r="FC4" s="7">
        <v>0</v>
      </c>
      <c r="FD4" s="7">
        <v>0</v>
      </c>
      <c r="FE4" s="7">
        <v>0</v>
      </c>
      <c r="FF4" s="7">
        <v>1</v>
      </c>
      <c r="FG4" s="7">
        <v>0</v>
      </c>
      <c r="FH4" s="7">
        <v>0</v>
      </c>
      <c r="FI4" s="7">
        <v>0</v>
      </c>
      <c r="FJ4" s="7">
        <v>0</v>
      </c>
      <c r="FK4" s="7">
        <v>0</v>
      </c>
      <c r="FL4" s="7">
        <v>0</v>
      </c>
      <c r="FM4" s="7">
        <v>0</v>
      </c>
      <c r="FN4" s="7">
        <v>0</v>
      </c>
      <c r="FO4" s="7">
        <v>0</v>
      </c>
      <c r="FP4" s="7">
        <v>0</v>
      </c>
      <c r="FQ4" s="5"/>
      <c r="FR4" s="305" t="b">
        <f>EQ4=B4</f>
        <v>1</v>
      </c>
    </row>
    <row r="5" spans="1:176" s="8" customFormat="1" x14ac:dyDescent="0.2">
      <c r="A5" s="32" t="s">
        <v>191</v>
      </c>
      <c r="B5" s="372">
        <v>10505</v>
      </c>
      <c r="C5" s="33">
        <v>1</v>
      </c>
      <c r="D5" s="33">
        <v>0</v>
      </c>
      <c r="E5" s="33" t="s">
        <v>1955</v>
      </c>
      <c r="F5" s="33" t="s">
        <v>1441</v>
      </c>
      <c r="G5" s="33"/>
      <c r="H5" s="33" t="s">
        <v>1956</v>
      </c>
      <c r="I5" s="33">
        <v>2</v>
      </c>
      <c r="J5" s="33" t="s">
        <v>1957</v>
      </c>
      <c r="K5" s="33" t="s">
        <v>194</v>
      </c>
      <c r="L5" s="33" t="s">
        <v>1930</v>
      </c>
      <c r="M5" s="33" t="s">
        <v>194</v>
      </c>
      <c r="N5" s="33">
        <v>2</v>
      </c>
      <c r="O5" s="33">
        <v>46</v>
      </c>
      <c r="P5" s="33">
        <v>10</v>
      </c>
      <c r="Q5" s="33" t="s">
        <v>10</v>
      </c>
      <c r="R5" s="33" t="s">
        <v>10</v>
      </c>
      <c r="S5" s="33" t="s">
        <v>10</v>
      </c>
      <c r="T5" s="33" t="s">
        <v>1959</v>
      </c>
      <c r="U5" s="33" t="s">
        <v>10</v>
      </c>
      <c r="V5" s="33" t="s">
        <v>10</v>
      </c>
      <c r="W5" s="33" t="s">
        <v>10</v>
      </c>
      <c r="X5" s="33" t="s">
        <v>10</v>
      </c>
      <c r="Y5" s="33" t="s">
        <v>10</v>
      </c>
      <c r="Z5" s="32"/>
      <c r="AA5" s="32" t="s">
        <v>195</v>
      </c>
      <c r="AB5" s="32" t="s">
        <v>1955</v>
      </c>
      <c r="AC5" s="32" t="s">
        <v>1441</v>
      </c>
      <c r="AD5" s="32" t="s">
        <v>1956</v>
      </c>
      <c r="AE5" s="32" t="s">
        <v>1957</v>
      </c>
      <c r="AF5" s="33">
        <v>2</v>
      </c>
      <c r="AG5" s="33">
        <v>50</v>
      </c>
      <c r="AH5" s="33">
        <v>10</v>
      </c>
      <c r="AI5" s="33">
        <v>0</v>
      </c>
      <c r="AJ5" s="33" t="s">
        <v>10</v>
      </c>
      <c r="AK5" s="33" t="s">
        <v>10</v>
      </c>
      <c r="AL5" s="33" t="s">
        <v>10</v>
      </c>
      <c r="AM5" s="33" t="s">
        <v>1959</v>
      </c>
      <c r="AN5" s="33" t="s">
        <v>10</v>
      </c>
      <c r="AO5" s="33" t="s">
        <v>10</v>
      </c>
      <c r="AP5" s="33" t="s">
        <v>10</v>
      </c>
      <c r="AQ5" s="33" t="s">
        <v>10</v>
      </c>
      <c r="AR5" s="33" t="s">
        <v>10</v>
      </c>
      <c r="AS5" s="33">
        <v>2017</v>
      </c>
      <c r="AT5" s="33" t="s">
        <v>10</v>
      </c>
      <c r="AU5" s="33" t="s">
        <v>10</v>
      </c>
      <c r="AV5" s="32"/>
      <c r="AW5" s="32" t="s">
        <v>10</v>
      </c>
      <c r="AX5" s="32" t="s">
        <v>10</v>
      </c>
      <c r="AY5" s="32"/>
      <c r="AZ5" s="32" t="s">
        <v>10</v>
      </c>
      <c r="BA5" s="33">
        <v>7128</v>
      </c>
      <c r="BB5" s="33">
        <v>0</v>
      </c>
      <c r="BC5" s="33"/>
      <c r="BD5" s="33"/>
      <c r="BE5" s="33"/>
      <c r="BF5" s="33"/>
      <c r="BG5" s="33"/>
      <c r="BH5" s="33"/>
      <c r="BI5" s="33"/>
      <c r="BJ5" s="32">
        <v>-8</v>
      </c>
      <c r="BK5" s="33"/>
      <c r="BL5" s="33"/>
      <c r="BM5" s="33"/>
      <c r="BN5" s="33" t="s">
        <v>247</v>
      </c>
      <c r="BO5" s="33"/>
      <c r="BP5" s="33"/>
      <c r="BQ5" s="33" t="s">
        <v>247</v>
      </c>
      <c r="BR5" s="33"/>
      <c r="BS5" s="33"/>
      <c r="BT5" s="33"/>
      <c r="BU5" s="33"/>
      <c r="BV5" s="33"/>
      <c r="BW5" s="33"/>
      <c r="BX5" s="33"/>
      <c r="BY5" s="33"/>
      <c r="BZ5" s="33"/>
      <c r="CA5" s="33"/>
      <c r="CB5" s="33"/>
      <c r="CC5" s="33"/>
      <c r="CD5" s="33"/>
      <c r="CE5" s="33"/>
      <c r="CF5" s="33"/>
      <c r="CG5" s="33"/>
      <c r="CH5" s="33"/>
      <c r="CI5" s="33">
        <v>2019</v>
      </c>
      <c r="CJ5" s="33" t="s">
        <v>1930</v>
      </c>
      <c r="CK5" s="33" t="s">
        <v>208</v>
      </c>
      <c r="CL5" s="33" t="s">
        <v>200</v>
      </c>
      <c r="CM5" s="33" t="s">
        <v>199</v>
      </c>
      <c r="CN5" s="33" t="s">
        <v>199</v>
      </c>
      <c r="CO5" s="33" t="s">
        <v>201</v>
      </c>
      <c r="CP5" s="33">
        <v>1</v>
      </c>
      <c r="CQ5" s="33">
        <v>0</v>
      </c>
      <c r="CR5" s="33">
        <v>0</v>
      </c>
      <c r="CS5" s="33">
        <v>1</v>
      </c>
      <c r="CT5" s="33">
        <v>1</v>
      </c>
      <c r="CU5" s="33">
        <v>0</v>
      </c>
      <c r="CV5" s="33">
        <v>0</v>
      </c>
      <c r="CW5" s="33">
        <v>0</v>
      </c>
      <c r="CX5" s="33">
        <v>0</v>
      </c>
      <c r="CY5" s="33">
        <v>0</v>
      </c>
      <c r="CZ5" s="33">
        <v>0</v>
      </c>
      <c r="DA5" s="33">
        <v>0</v>
      </c>
      <c r="DB5" s="33">
        <v>0</v>
      </c>
      <c r="DC5" s="33" t="s">
        <v>10</v>
      </c>
      <c r="DD5" s="33" t="s">
        <v>10</v>
      </c>
      <c r="DE5" s="33" t="s">
        <v>10</v>
      </c>
      <c r="DF5" s="33">
        <v>1</v>
      </c>
      <c r="DG5" s="33" t="s">
        <v>201</v>
      </c>
      <c r="DH5" s="33">
        <v>3</v>
      </c>
      <c r="DI5" s="33">
        <v>0</v>
      </c>
      <c r="DJ5" s="33">
        <v>2</v>
      </c>
      <c r="DK5" s="33">
        <v>1</v>
      </c>
      <c r="DL5" s="33">
        <v>0</v>
      </c>
      <c r="DM5" s="33">
        <v>0</v>
      </c>
      <c r="DN5" s="33">
        <v>0</v>
      </c>
      <c r="DO5" s="33">
        <v>0</v>
      </c>
      <c r="DP5" s="33">
        <v>3</v>
      </c>
      <c r="DQ5" s="33">
        <v>0</v>
      </c>
      <c r="DR5" s="33">
        <v>0</v>
      </c>
      <c r="DS5" s="33">
        <v>0</v>
      </c>
      <c r="DT5" s="33">
        <v>0</v>
      </c>
      <c r="DU5" s="33" t="s">
        <v>1965</v>
      </c>
      <c r="DV5" s="33" t="s">
        <v>10</v>
      </c>
      <c r="DW5" s="32"/>
      <c r="DX5" s="33">
        <v>0</v>
      </c>
      <c r="DY5" s="33">
        <v>2</v>
      </c>
      <c r="DZ5" s="33">
        <v>0</v>
      </c>
      <c r="EA5" s="33">
        <v>0</v>
      </c>
      <c r="EB5" s="33"/>
      <c r="EC5" s="33"/>
      <c r="ED5" s="33"/>
      <c r="EE5" s="32"/>
      <c r="EF5" s="33"/>
      <c r="EG5" s="33"/>
      <c r="EH5" s="33"/>
      <c r="EI5" s="33"/>
      <c r="EJ5" s="33"/>
      <c r="EK5" s="33"/>
      <c r="EL5" s="33"/>
      <c r="EM5" s="33"/>
      <c r="EN5" s="33"/>
      <c r="EO5" s="33"/>
      <c r="EP5" s="33"/>
      <c r="EQ5" s="7">
        <v>10505</v>
      </c>
      <c r="ER5" s="7">
        <v>7128</v>
      </c>
      <c r="ES5" s="7">
        <v>0</v>
      </c>
      <c r="ET5" s="7">
        <v>0</v>
      </c>
      <c r="EU5" s="7">
        <v>0</v>
      </c>
      <c r="EV5" s="7">
        <v>0</v>
      </c>
      <c r="EW5" s="5"/>
      <c r="EX5" s="5"/>
      <c r="EY5" s="5"/>
      <c r="EZ5" s="5"/>
      <c r="FA5" s="5"/>
      <c r="FB5" s="5"/>
      <c r="FC5" s="5"/>
      <c r="FD5" s="5"/>
      <c r="FE5" s="5"/>
      <c r="FF5" s="5"/>
      <c r="FG5" s="5"/>
      <c r="FH5" s="5"/>
      <c r="FI5" s="5"/>
      <c r="FJ5" s="5"/>
      <c r="FK5" s="5"/>
      <c r="FL5" s="5"/>
      <c r="FM5" s="5"/>
      <c r="FN5" s="5"/>
      <c r="FO5" s="5"/>
      <c r="FP5" s="5"/>
      <c r="FQ5" s="5"/>
      <c r="FR5" s="305" t="b">
        <f>EQ5=B5</f>
        <v>1</v>
      </c>
    </row>
    <row r="6" spans="1:176" s="8" customFormat="1" ht="15" customHeight="1" x14ac:dyDescent="0.2">
      <c r="A6" s="32" t="s">
        <v>191</v>
      </c>
      <c r="B6" s="371">
        <v>13878</v>
      </c>
      <c r="C6" s="33">
        <v>0</v>
      </c>
      <c r="D6" s="33">
        <v>2</v>
      </c>
      <c r="E6" s="33" t="s">
        <v>2003</v>
      </c>
      <c r="F6" s="33" t="s">
        <v>1726</v>
      </c>
      <c r="G6" s="33"/>
      <c r="H6" s="33" t="s">
        <v>2004</v>
      </c>
      <c r="I6" s="33">
        <v>2</v>
      </c>
      <c r="J6" s="33" t="s">
        <v>2005</v>
      </c>
      <c r="K6" s="33" t="s">
        <v>194</v>
      </c>
      <c r="L6" s="33" t="s">
        <v>1930</v>
      </c>
      <c r="M6" s="33" t="s">
        <v>194</v>
      </c>
      <c r="N6" s="33">
        <v>2</v>
      </c>
      <c r="O6" s="33">
        <v>47</v>
      </c>
      <c r="P6" s="33">
        <v>7</v>
      </c>
      <c r="Q6" s="33" t="s">
        <v>10</v>
      </c>
      <c r="R6" s="33" t="s">
        <v>10</v>
      </c>
      <c r="S6" s="33" t="s">
        <v>2006</v>
      </c>
      <c r="T6" s="33" t="s">
        <v>2007</v>
      </c>
      <c r="U6" s="33" t="s">
        <v>2008</v>
      </c>
      <c r="V6" s="33" t="s">
        <v>2009</v>
      </c>
      <c r="W6" s="33" t="s">
        <v>10</v>
      </c>
      <c r="X6" s="33" t="s">
        <v>2010</v>
      </c>
      <c r="Y6" s="33" t="s">
        <v>1905</v>
      </c>
      <c r="Z6" s="32"/>
      <c r="AA6" s="32" t="s">
        <v>195</v>
      </c>
      <c r="AB6" s="32" t="s">
        <v>2003</v>
      </c>
      <c r="AC6" s="32" t="s">
        <v>1726</v>
      </c>
      <c r="AD6" s="32" t="s">
        <v>2004</v>
      </c>
      <c r="AE6" s="32" t="s">
        <v>2005</v>
      </c>
      <c r="AF6" s="33">
        <v>2</v>
      </c>
      <c r="AG6" s="33">
        <v>49</v>
      </c>
      <c r="AH6" s="33">
        <v>9</v>
      </c>
      <c r="AI6" s="33">
        <v>2</v>
      </c>
      <c r="AJ6" s="33" t="s">
        <v>10</v>
      </c>
      <c r="AK6" s="33" t="s">
        <v>10</v>
      </c>
      <c r="AL6" s="33" t="s">
        <v>2006</v>
      </c>
      <c r="AM6" s="33" t="s">
        <v>2007</v>
      </c>
      <c r="AN6" s="33" t="s">
        <v>2010</v>
      </c>
      <c r="AO6" s="33" t="s">
        <v>1905</v>
      </c>
      <c r="AP6" s="33" t="s">
        <v>2008</v>
      </c>
      <c r="AQ6" s="33" t="s">
        <v>2009</v>
      </c>
      <c r="AR6" s="33" t="s">
        <v>10</v>
      </c>
      <c r="AS6" s="33">
        <v>2017</v>
      </c>
      <c r="AT6" s="33" t="s">
        <v>2011</v>
      </c>
      <c r="AU6" s="33" t="s">
        <v>206</v>
      </c>
      <c r="AV6" s="32"/>
      <c r="AW6" s="32" t="s">
        <v>10</v>
      </c>
      <c r="AX6" s="32" t="s">
        <v>192</v>
      </c>
      <c r="AY6" s="32"/>
      <c r="AZ6" s="32" t="s">
        <v>10</v>
      </c>
      <c r="BA6" s="33">
        <v>6907</v>
      </c>
      <c r="BB6" s="33">
        <v>0</v>
      </c>
      <c r="BC6" s="33"/>
      <c r="BD6" s="33"/>
      <c r="BE6" s="33"/>
      <c r="BF6" s="33"/>
      <c r="BG6" s="33"/>
      <c r="BH6" s="33" t="s">
        <v>211</v>
      </c>
      <c r="BI6" s="33"/>
      <c r="BJ6" s="32">
        <v>-4.0816326530612246</v>
      </c>
      <c r="BK6" s="33"/>
      <c r="BL6" s="33"/>
      <c r="BM6" s="33"/>
      <c r="BN6" s="33" t="s">
        <v>222</v>
      </c>
      <c r="BO6" s="33"/>
      <c r="BP6" s="33"/>
      <c r="BQ6" s="33" t="s">
        <v>222</v>
      </c>
      <c r="BR6" s="33"/>
      <c r="BS6" s="33"/>
      <c r="BT6" s="33"/>
      <c r="BU6" s="33"/>
      <c r="BV6" s="33"/>
      <c r="BW6" s="33"/>
      <c r="BX6" s="33"/>
      <c r="BY6" s="33"/>
      <c r="BZ6" s="33"/>
      <c r="CA6" s="33"/>
      <c r="CB6" s="33"/>
      <c r="CC6" s="33"/>
      <c r="CD6" s="33"/>
      <c r="CE6" s="33"/>
      <c r="CF6" s="33" t="s">
        <v>198</v>
      </c>
      <c r="CG6" s="33"/>
      <c r="CH6" s="33"/>
      <c r="CI6" s="33">
        <v>2019</v>
      </c>
      <c r="CJ6" s="33" t="s">
        <v>1930</v>
      </c>
      <c r="CK6" s="33" t="s">
        <v>208</v>
      </c>
      <c r="CL6" s="33" t="s">
        <v>208</v>
      </c>
      <c r="CM6" s="33" t="s">
        <v>200</v>
      </c>
      <c r="CN6" s="33" t="s">
        <v>200</v>
      </c>
      <c r="CO6" s="33" t="s">
        <v>201</v>
      </c>
      <c r="CP6" s="33">
        <v>1</v>
      </c>
      <c r="CQ6" s="33">
        <v>0</v>
      </c>
      <c r="CR6" s="33">
        <v>0</v>
      </c>
      <c r="CS6" s="33">
        <v>1</v>
      </c>
      <c r="CT6" s="33">
        <v>0</v>
      </c>
      <c r="CU6" s="33">
        <v>0</v>
      </c>
      <c r="CV6" s="33">
        <v>0</v>
      </c>
      <c r="CW6" s="33">
        <v>0</v>
      </c>
      <c r="CX6" s="33">
        <v>0</v>
      </c>
      <c r="CY6" s="33">
        <v>0</v>
      </c>
      <c r="CZ6" s="33">
        <v>1</v>
      </c>
      <c r="DA6" s="33">
        <v>0</v>
      </c>
      <c r="DB6" s="33">
        <v>0</v>
      </c>
      <c r="DC6" s="33" t="s">
        <v>10</v>
      </c>
      <c r="DD6" s="33" t="s">
        <v>10</v>
      </c>
      <c r="DE6" s="33" t="s">
        <v>10</v>
      </c>
      <c r="DF6" s="33">
        <v>0</v>
      </c>
      <c r="DG6" s="33" t="s">
        <v>201</v>
      </c>
      <c r="DH6" s="33">
        <v>0</v>
      </c>
      <c r="DI6" s="33">
        <v>0</v>
      </c>
      <c r="DJ6" s="33">
        <v>0</v>
      </c>
      <c r="DK6" s="33">
        <v>0</v>
      </c>
      <c r="DL6" s="33">
        <v>0</v>
      </c>
      <c r="DM6" s="33">
        <v>0</v>
      </c>
      <c r="DN6" s="33">
        <v>0</v>
      </c>
      <c r="DO6" s="33">
        <v>0</v>
      </c>
      <c r="DP6" s="33">
        <v>0</v>
      </c>
      <c r="DQ6" s="33">
        <v>0</v>
      </c>
      <c r="DR6" s="33">
        <v>0</v>
      </c>
      <c r="DS6" s="33">
        <v>0</v>
      </c>
      <c r="DT6" s="33">
        <v>0</v>
      </c>
      <c r="DU6" s="33" t="s">
        <v>10</v>
      </c>
      <c r="DV6" s="33" t="s">
        <v>10</v>
      </c>
      <c r="DW6" s="32"/>
      <c r="DX6" s="33">
        <v>0</v>
      </c>
      <c r="DY6" s="33">
        <v>1</v>
      </c>
      <c r="DZ6" s="33">
        <v>0</v>
      </c>
      <c r="EA6" s="33">
        <v>1</v>
      </c>
      <c r="EB6" s="33"/>
      <c r="EC6" s="33"/>
      <c r="ED6" s="33" t="s">
        <v>295</v>
      </c>
      <c r="EE6" s="32">
        <v>-22.222222222222221</v>
      </c>
      <c r="EF6" s="33"/>
      <c r="EG6" s="33"/>
      <c r="EH6" s="33"/>
      <c r="EI6" s="33"/>
      <c r="EJ6" s="33"/>
      <c r="EK6" s="33">
        <v>-1</v>
      </c>
      <c r="EL6" s="33"/>
      <c r="EM6" s="33"/>
      <c r="EN6" s="33"/>
      <c r="EO6" s="33"/>
      <c r="EP6" s="33"/>
      <c r="EQ6" s="7">
        <v>13878</v>
      </c>
      <c r="ER6" s="7">
        <v>6907</v>
      </c>
      <c r="ES6" s="7">
        <v>0</v>
      </c>
      <c r="ET6" s="7">
        <v>0</v>
      </c>
      <c r="EU6" s="7">
        <v>0</v>
      </c>
      <c r="EV6" s="7">
        <v>0</v>
      </c>
      <c r="EW6" s="7">
        <v>1</v>
      </c>
      <c r="EX6" s="7">
        <v>1</v>
      </c>
      <c r="EY6" s="7">
        <v>0</v>
      </c>
      <c r="EZ6" s="7">
        <v>0</v>
      </c>
      <c r="FA6" s="7">
        <v>0</v>
      </c>
      <c r="FB6" s="7">
        <v>0</v>
      </c>
      <c r="FC6" s="7">
        <v>0</v>
      </c>
      <c r="FD6" s="7">
        <v>0</v>
      </c>
      <c r="FE6" s="7">
        <v>0</v>
      </c>
      <c r="FF6" s="7">
        <v>0</v>
      </c>
      <c r="FG6" s="7">
        <v>0</v>
      </c>
      <c r="FH6" s="7">
        <v>0</v>
      </c>
      <c r="FI6" s="7">
        <v>0</v>
      </c>
      <c r="FJ6" s="7">
        <v>0</v>
      </c>
      <c r="FK6" s="7">
        <v>0</v>
      </c>
      <c r="FL6" s="7">
        <v>0</v>
      </c>
      <c r="FM6" s="7">
        <v>0</v>
      </c>
      <c r="FN6" s="7">
        <v>3</v>
      </c>
      <c r="FO6" s="7">
        <v>0</v>
      </c>
      <c r="FP6" s="7">
        <v>0</v>
      </c>
      <c r="FQ6" s="5"/>
      <c r="FR6" s="305" t="b">
        <f>EQ6=B6</f>
        <v>1</v>
      </c>
    </row>
    <row r="7" spans="1:176" s="8" customFormat="1" x14ac:dyDescent="0.2">
      <c r="A7" s="32" t="s">
        <v>191</v>
      </c>
      <c r="B7" s="372">
        <v>13878</v>
      </c>
      <c r="C7" s="33">
        <v>1</v>
      </c>
      <c r="D7" s="33">
        <v>0</v>
      </c>
      <c r="E7" s="33" t="s">
        <v>2003</v>
      </c>
      <c r="F7" s="33" t="s">
        <v>1726</v>
      </c>
      <c r="G7" s="33"/>
      <c r="H7" s="33" t="s">
        <v>2004</v>
      </c>
      <c r="I7" s="33">
        <v>2</v>
      </c>
      <c r="J7" s="33" t="s">
        <v>2005</v>
      </c>
      <c r="K7" s="33" t="s">
        <v>194</v>
      </c>
      <c r="L7" s="33" t="s">
        <v>1930</v>
      </c>
      <c r="M7" s="33" t="s">
        <v>194</v>
      </c>
      <c r="N7" s="33">
        <v>2</v>
      </c>
      <c r="O7" s="33">
        <v>47</v>
      </c>
      <c r="P7" s="33">
        <v>7</v>
      </c>
      <c r="Q7" s="33" t="s">
        <v>10</v>
      </c>
      <c r="R7" s="33" t="s">
        <v>10</v>
      </c>
      <c r="S7" s="33" t="s">
        <v>10</v>
      </c>
      <c r="T7" s="33" t="s">
        <v>2007</v>
      </c>
      <c r="U7" s="33" t="s">
        <v>10</v>
      </c>
      <c r="V7" s="33" t="s">
        <v>10</v>
      </c>
      <c r="W7" s="33" t="s">
        <v>10</v>
      </c>
      <c r="X7" s="33" t="s">
        <v>10</v>
      </c>
      <c r="Y7" s="33" t="s">
        <v>10</v>
      </c>
      <c r="Z7" s="32"/>
      <c r="AA7" s="32" t="s">
        <v>195</v>
      </c>
      <c r="AB7" s="32" t="s">
        <v>2003</v>
      </c>
      <c r="AC7" s="32" t="s">
        <v>1726</v>
      </c>
      <c r="AD7" s="32" t="s">
        <v>2004</v>
      </c>
      <c r="AE7" s="32" t="s">
        <v>2005</v>
      </c>
      <c r="AF7" s="33">
        <v>2</v>
      </c>
      <c r="AG7" s="33">
        <v>49</v>
      </c>
      <c r="AH7" s="33">
        <v>9</v>
      </c>
      <c r="AI7" s="33">
        <v>0</v>
      </c>
      <c r="AJ7" s="33" t="s">
        <v>10</v>
      </c>
      <c r="AK7" s="33" t="s">
        <v>10</v>
      </c>
      <c r="AL7" s="33" t="s">
        <v>10</v>
      </c>
      <c r="AM7" s="33" t="s">
        <v>2007</v>
      </c>
      <c r="AN7" s="33" t="s">
        <v>10</v>
      </c>
      <c r="AO7" s="33" t="s">
        <v>10</v>
      </c>
      <c r="AP7" s="33" t="s">
        <v>10</v>
      </c>
      <c r="AQ7" s="33" t="s">
        <v>10</v>
      </c>
      <c r="AR7" s="33" t="s">
        <v>10</v>
      </c>
      <c r="AS7" s="33">
        <v>2017</v>
      </c>
      <c r="AT7" s="33" t="s">
        <v>2011</v>
      </c>
      <c r="AU7" s="33" t="s">
        <v>206</v>
      </c>
      <c r="AV7" s="32"/>
      <c r="AW7" s="32" t="s">
        <v>10</v>
      </c>
      <c r="AX7" s="32" t="s">
        <v>192</v>
      </c>
      <c r="AY7" s="32"/>
      <c r="AZ7" s="32" t="s">
        <v>10</v>
      </c>
      <c r="BA7" s="33">
        <v>6907</v>
      </c>
      <c r="BB7" s="33">
        <v>0</v>
      </c>
      <c r="BC7" s="33"/>
      <c r="BD7" s="33"/>
      <c r="BE7" s="33"/>
      <c r="BF7" s="33"/>
      <c r="BG7" s="33"/>
      <c r="BH7" s="33"/>
      <c r="BI7" s="33"/>
      <c r="BJ7" s="32">
        <v>-4.0816326530612246</v>
      </c>
      <c r="BK7" s="33"/>
      <c r="BL7" s="33"/>
      <c r="BM7" s="33"/>
      <c r="BN7" s="33" t="s">
        <v>222</v>
      </c>
      <c r="BO7" s="33"/>
      <c r="BP7" s="33"/>
      <c r="BQ7" s="33" t="s">
        <v>222</v>
      </c>
      <c r="BR7" s="33"/>
      <c r="BS7" s="33"/>
      <c r="BT7" s="33"/>
      <c r="BU7" s="33"/>
      <c r="BV7" s="33"/>
      <c r="BW7" s="33"/>
      <c r="BX7" s="33"/>
      <c r="BY7" s="33"/>
      <c r="BZ7" s="33"/>
      <c r="CA7" s="33"/>
      <c r="CB7" s="33"/>
      <c r="CC7" s="33"/>
      <c r="CD7" s="33"/>
      <c r="CE7" s="33"/>
      <c r="CF7" s="33"/>
      <c r="CG7" s="33"/>
      <c r="CH7" s="33"/>
      <c r="CI7" s="33">
        <v>2019</v>
      </c>
      <c r="CJ7" s="33" t="s">
        <v>1930</v>
      </c>
      <c r="CK7" s="33" t="s">
        <v>208</v>
      </c>
      <c r="CL7" s="33" t="s">
        <v>208</v>
      </c>
      <c r="CM7" s="33" t="s">
        <v>200</v>
      </c>
      <c r="CN7" s="33" t="s">
        <v>200</v>
      </c>
      <c r="CO7" s="33" t="s">
        <v>201</v>
      </c>
      <c r="CP7" s="33">
        <v>1</v>
      </c>
      <c r="CQ7" s="33">
        <v>0</v>
      </c>
      <c r="CR7" s="33">
        <v>0</v>
      </c>
      <c r="CS7" s="33">
        <v>1</v>
      </c>
      <c r="CT7" s="33">
        <v>0</v>
      </c>
      <c r="CU7" s="33">
        <v>0</v>
      </c>
      <c r="CV7" s="33">
        <v>0</v>
      </c>
      <c r="CW7" s="33">
        <v>0</v>
      </c>
      <c r="CX7" s="33">
        <v>0</v>
      </c>
      <c r="CY7" s="33">
        <v>0</v>
      </c>
      <c r="CZ7" s="33">
        <v>1</v>
      </c>
      <c r="DA7" s="33">
        <v>0</v>
      </c>
      <c r="DB7" s="33">
        <v>0</v>
      </c>
      <c r="DC7" s="33" t="s">
        <v>10</v>
      </c>
      <c r="DD7" s="33" t="s">
        <v>10</v>
      </c>
      <c r="DE7" s="33" t="s">
        <v>10</v>
      </c>
      <c r="DF7" s="33">
        <v>0</v>
      </c>
      <c r="DG7" s="33" t="s">
        <v>201</v>
      </c>
      <c r="DH7" s="33">
        <v>0</v>
      </c>
      <c r="DI7" s="33">
        <v>0</v>
      </c>
      <c r="DJ7" s="33">
        <v>0</v>
      </c>
      <c r="DK7" s="33">
        <v>0</v>
      </c>
      <c r="DL7" s="33">
        <v>0</v>
      </c>
      <c r="DM7" s="33">
        <v>0</v>
      </c>
      <c r="DN7" s="33">
        <v>0</v>
      </c>
      <c r="DO7" s="33">
        <v>0</v>
      </c>
      <c r="DP7" s="33">
        <v>0</v>
      </c>
      <c r="DQ7" s="33">
        <v>0</v>
      </c>
      <c r="DR7" s="33">
        <v>0</v>
      </c>
      <c r="DS7" s="33">
        <v>0</v>
      </c>
      <c r="DT7" s="33">
        <v>0</v>
      </c>
      <c r="DU7" s="33" t="s">
        <v>10</v>
      </c>
      <c r="DV7" s="33" t="s">
        <v>10</v>
      </c>
      <c r="DW7" s="32"/>
      <c r="DX7" s="33">
        <v>0</v>
      </c>
      <c r="DY7" s="33">
        <v>1</v>
      </c>
      <c r="DZ7" s="33">
        <v>0</v>
      </c>
      <c r="EA7" s="33">
        <v>1</v>
      </c>
      <c r="EB7" s="33"/>
      <c r="EC7" s="33"/>
      <c r="ED7" s="33"/>
      <c r="EE7" s="32">
        <v>-22.222222222222221</v>
      </c>
      <c r="EF7" s="33"/>
      <c r="EG7" s="33"/>
      <c r="EH7" s="33"/>
      <c r="EI7" s="33"/>
      <c r="EJ7" s="33"/>
      <c r="EK7" s="33">
        <v>-1</v>
      </c>
      <c r="EL7" s="33"/>
      <c r="EM7" s="33"/>
      <c r="EN7" s="33"/>
      <c r="EO7" s="33"/>
      <c r="EP7" s="33"/>
      <c r="EQ7" s="7">
        <v>13878</v>
      </c>
      <c r="ER7" s="7">
        <v>6907</v>
      </c>
      <c r="ES7" s="7">
        <v>0</v>
      </c>
      <c r="ET7" s="7">
        <v>0</v>
      </c>
      <c r="EU7" s="7">
        <v>0</v>
      </c>
      <c r="EV7" s="7">
        <v>0</v>
      </c>
      <c r="EW7" s="5"/>
      <c r="EX7" s="5"/>
      <c r="EY7" s="5"/>
      <c r="EZ7" s="5"/>
      <c r="FA7" s="5"/>
      <c r="FB7" s="5"/>
      <c r="FC7" s="5"/>
      <c r="FD7" s="5"/>
      <c r="FE7" s="5"/>
      <c r="FF7" s="5"/>
      <c r="FG7" s="5"/>
      <c r="FH7" s="5"/>
      <c r="FI7" s="5"/>
      <c r="FJ7" s="5"/>
      <c r="FK7" s="5"/>
      <c r="FL7" s="5"/>
      <c r="FM7" s="5"/>
      <c r="FN7" s="5"/>
      <c r="FO7" s="5"/>
      <c r="FP7" s="5"/>
      <c r="FQ7" s="5"/>
      <c r="FR7" s="305" t="b">
        <f>EQ7=B7</f>
        <v>1</v>
      </c>
    </row>
    <row r="8" spans="1:176" s="8" customFormat="1" ht="15" customHeight="1" x14ac:dyDescent="0.2">
      <c r="A8" s="32" t="s">
        <v>191</v>
      </c>
      <c r="B8" s="371">
        <v>26060</v>
      </c>
      <c r="C8" s="33">
        <v>0</v>
      </c>
      <c r="D8" s="33">
        <v>1</v>
      </c>
      <c r="E8" s="33" t="s">
        <v>1966</v>
      </c>
      <c r="F8" s="33" t="s">
        <v>315</v>
      </c>
      <c r="G8" s="33"/>
      <c r="H8" s="33" t="s">
        <v>1967</v>
      </c>
      <c r="I8" s="33">
        <v>2</v>
      </c>
      <c r="J8" s="33" t="s">
        <v>1968</v>
      </c>
      <c r="K8" s="33" t="s">
        <v>194</v>
      </c>
      <c r="L8" s="33" t="s">
        <v>1916</v>
      </c>
      <c r="M8" s="33" t="s">
        <v>194</v>
      </c>
      <c r="N8" s="33">
        <v>1</v>
      </c>
      <c r="O8" s="33">
        <v>46</v>
      </c>
      <c r="P8" s="33">
        <v>1</v>
      </c>
      <c r="Q8" s="33" t="s">
        <v>10</v>
      </c>
      <c r="R8" s="33" t="s">
        <v>10</v>
      </c>
      <c r="S8" s="33" t="s">
        <v>1969</v>
      </c>
      <c r="T8" s="33" t="s">
        <v>1970</v>
      </c>
      <c r="U8" s="33" t="s">
        <v>1971</v>
      </c>
      <c r="V8" s="33" t="s">
        <v>1972</v>
      </c>
      <c r="W8" s="33" t="s">
        <v>1973</v>
      </c>
      <c r="X8" s="33" t="s">
        <v>1974</v>
      </c>
      <c r="Y8" s="33" t="s">
        <v>1975</v>
      </c>
      <c r="Z8" s="32"/>
      <c r="AA8" s="32" t="s">
        <v>195</v>
      </c>
      <c r="AB8" s="32" t="s">
        <v>1966</v>
      </c>
      <c r="AC8" s="32" t="s">
        <v>315</v>
      </c>
      <c r="AD8" s="32" t="s">
        <v>1967</v>
      </c>
      <c r="AE8" s="32" t="s">
        <v>1968</v>
      </c>
      <c r="AF8" s="33">
        <v>1</v>
      </c>
      <c r="AG8" s="33">
        <v>46</v>
      </c>
      <c r="AH8" s="33">
        <v>1</v>
      </c>
      <c r="AI8" s="33">
        <v>1</v>
      </c>
      <c r="AJ8" s="33" t="s">
        <v>10</v>
      </c>
      <c r="AK8" s="33" t="s">
        <v>10</v>
      </c>
      <c r="AL8" s="33" t="s">
        <v>1969</v>
      </c>
      <c r="AM8" s="33" t="s">
        <v>1970</v>
      </c>
      <c r="AN8" s="33" t="s">
        <v>1974</v>
      </c>
      <c r="AO8" s="33" t="s">
        <v>1975</v>
      </c>
      <c r="AP8" s="33" t="s">
        <v>1971</v>
      </c>
      <c r="AQ8" s="33" t="s">
        <v>1972</v>
      </c>
      <c r="AR8" s="33" t="s">
        <v>1973</v>
      </c>
      <c r="AS8" s="33">
        <v>2017</v>
      </c>
      <c r="AT8" s="33" t="s">
        <v>10</v>
      </c>
      <c r="AU8" s="33" t="s">
        <v>206</v>
      </c>
      <c r="AV8" s="32"/>
      <c r="AW8" s="32" t="s">
        <v>10</v>
      </c>
      <c r="AX8" s="32" t="s">
        <v>10</v>
      </c>
      <c r="AY8" s="32"/>
      <c r="AZ8" s="32" t="s">
        <v>10</v>
      </c>
      <c r="BA8" s="33">
        <v>2911</v>
      </c>
      <c r="BB8" s="33">
        <v>0</v>
      </c>
      <c r="BC8" s="33"/>
      <c r="BD8" s="33"/>
      <c r="BE8" s="33"/>
      <c r="BF8" s="33"/>
      <c r="BG8" s="33"/>
      <c r="BH8" s="33"/>
      <c r="BI8" s="33"/>
      <c r="BJ8" s="32"/>
      <c r="BK8" s="33"/>
      <c r="BL8" s="33"/>
      <c r="BM8" s="33"/>
      <c r="BN8" s="33" t="s">
        <v>261</v>
      </c>
      <c r="BO8" s="33"/>
      <c r="BP8" s="33"/>
      <c r="BQ8" s="33" t="s">
        <v>261</v>
      </c>
      <c r="BR8" s="33"/>
      <c r="BS8" s="33"/>
      <c r="BT8" s="33"/>
      <c r="BU8" s="33"/>
      <c r="BV8" s="33"/>
      <c r="BW8" s="33"/>
      <c r="BX8" s="33"/>
      <c r="BY8" s="33"/>
      <c r="BZ8" s="33"/>
      <c r="CA8" s="33"/>
      <c r="CB8" s="33"/>
      <c r="CC8" s="33"/>
      <c r="CD8" s="33"/>
      <c r="CE8" s="33"/>
      <c r="CF8" s="33" t="s">
        <v>198</v>
      </c>
      <c r="CG8" s="33"/>
      <c r="CH8" s="33"/>
      <c r="CI8" s="33">
        <v>2019</v>
      </c>
      <c r="CJ8" s="33" t="s">
        <v>1916</v>
      </c>
      <c r="CK8" s="33" t="s">
        <v>200</v>
      </c>
      <c r="CL8" s="33" t="s">
        <v>200</v>
      </c>
      <c r="CM8" s="33" t="s">
        <v>208</v>
      </c>
      <c r="CN8" s="33" t="s">
        <v>200</v>
      </c>
      <c r="CO8" s="33" t="s">
        <v>201</v>
      </c>
      <c r="CP8" s="33">
        <v>0</v>
      </c>
      <c r="CQ8" s="33">
        <v>0</v>
      </c>
      <c r="CR8" s="33">
        <v>0</v>
      </c>
      <c r="CS8" s="33">
        <v>0</v>
      </c>
      <c r="CT8" s="33">
        <v>0</v>
      </c>
      <c r="CU8" s="33">
        <v>0</v>
      </c>
      <c r="CV8" s="33">
        <v>0</v>
      </c>
      <c r="CW8" s="33">
        <v>0</v>
      </c>
      <c r="CX8" s="33">
        <v>0</v>
      </c>
      <c r="CY8" s="33">
        <v>0</v>
      </c>
      <c r="CZ8" s="33">
        <v>0</v>
      </c>
      <c r="DA8" s="33">
        <v>0</v>
      </c>
      <c r="DB8" s="33">
        <v>0</v>
      </c>
      <c r="DC8" s="33" t="s">
        <v>10</v>
      </c>
      <c r="DD8" s="33" t="s">
        <v>10</v>
      </c>
      <c r="DE8" s="33" t="s">
        <v>10</v>
      </c>
      <c r="DF8" s="33">
        <v>0</v>
      </c>
      <c r="DG8" s="33" t="s">
        <v>201</v>
      </c>
      <c r="DH8" s="33">
        <v>0</v>
      </c>
      <c r="DI8" s="33">
        <v>0</v>
      </c>
      <c r="DJ8" s="33">
        <v>0</v>
      </c>
      <c r="DK8" s="33">
        <v>0</v>
      </c>
      <c r="DL8" s="33">
        <v>0</v>
      </c>
      <c r="DM8" s="33">
        <v>0</v>
      </c>
      <c r="DN8" s="33">
        <v>0</v>
      </c>
      <c r="DO8" s="33">
        <v>0</v>
      </c>
      <c r="DP8" s="33">
        <v>0</v>
      </c>
      <c r="DQ8" s="33">
        <v>0</v>
      </c>
      <c r="DR8" s="33">
        <v>0</v>
      </c>
      <c r="DS8" s="33">
        <v>0</v>
      </c>
      <c r="DT8" s="33">
        <v>0</v>
      </c>
      <c r="DU8" s="33" t="s">
        <v>10</v>
      </c>
      <c r="DV8" s="33" t="s">
        <v>10</v>
      </c>
      <c r="DW8" s="32"/>
      <c r="DX8" s="33">
        <v>0</v>
      </c>
      <c r="DY8" s="33">
        <v>0</v>
      </c>
      <c r="DZ8" s="33">
        <v>0</v>
      </c>
      <c r="EA8" s="33">
        <v>0</v>
      </c>
      <c r="EB8" s="33"/>
      <c r="EC8" s="33"/>
      <c r="ED8" s="33"/>
      <c r="EE8" s="32"/>
      <c r="EF8" s="33"/>
      <c r="EG8" s="33"/>
      <c r="EH8" s="33"/>
      <c r="EI8" s="33"/>
      <c r="EJ8" s="33"/>
      <c r="EK8" s="33"/>
      <c r="EL8" s="33"/>
      <c r="EM8" s="33"/>
      <c r="EN8" s="33"/>
      <c r="EO8" s="33"/>
      <c r="EP8" s="33"/>
      <c r="EQ8" s="7">
        <v>26060</v>
      </c>
      <c r="ER8" s="7">
        <v>2911</v>
      </c>
      <c r="ES8" s="7">
        <v>0</v>
      </c>
      <c r="ET8" s="7">
        <v>0</v>
      </c>
      <c r="EU8" s="7">
        <v>0</v>
      </c>
      <c r="EV8" s="7">
        <v>0</v>
      </c>
      <c r="EW8" s="7">
        <v>0</v>
      </c>
      <c r="EX8" s="7">
        <v>0</v>
      </c>
      <c r="EY8" s="7">
        <v>0</v>
      </c>
      <c r="EZ8" s="7">
        <v>0</v>
      </c>
      <c r="FA8" s="7">
        <v>0</v>
      </c>
      <c r="FB8" s="7">
        <v>0</v>
      </c>
      <c r="FC8" s="7">
        <v>0</v>
      </c>
      <c r="FD8" s="7">
        <v>0</v>
      </c>
      <c r="FE8" s="7">
        <v>0</v>
      </c>
      <c r="FF8" s="7">
        <v>0</v>
      </c>
      <c r="FG8" s="7">
        <v>0</v>
      </c>
      <c r="FH8" s="7">
        <v>0</v>
      </c>
      <c r="FI8" s="7">
        <v>0</v>
      </c>
      <c r="FJ8" s="7">
        <v>0</v>
      </c>
      <c r="FK8" s="7">
        <v>0</v>
      </c>
      <c r="FL8" s="7">
        <v>0</v>
      </c>
      <c r="FM8" s="7">
        <v>0</v>
      </c>
      <c r="FN8" s="7">
        <v>0</v>
      </c>
      <c r="FO8" s="7">
        <v>0</v>
      </c>
      <c r="FP8" s="7">
        <v>0</v>
      </c>
      <c r="FQ8" s="5"/>
      <c r="FR8" s="305" t="b">
        <f>EQ8=B8</f>
        <v>1</v>
      </c>
    </row>
    <row r="9" spans="1:176" s="8" customFormat="1" x14ac:dyDescent="0.2">
      <c r="A9" s="32" t="s">
        <v>191</v>
      </c>
      <c r="B9" s="372">
        <v>26060</v>
      </c>
      <c r="C9" s="33">
        <v>1</v>
      </c>
      <c r="D9" s="33">
        <v>0</v>
      </c>
      <c r="E9" s="33" t="s">
        <v>1966</v>
      </c>
      <c r="F9" s="33" t="s">
        <v>315</v>
      </c>
      <c r="G9" s="33"/>
      <c r="H9" s="33" t="s">
        <v>1967</v>
      </c>
      <c r="I9" s="33">
        <v>2</v>
      </c>
      <c r="J9" s="33" t="s">
        <v>1968</v>
      </c>
      <c r="K9" s="33" t="s">
        <v>194</v>
      </c>
      <c r="L9" s="33" t="s">
        <v>1916</v>
      </c>
      <c r="M9" s="33" t="s">
        <v>194</v>
      </c>
      <c r="N9" s="33">
        <v>1</v>
      </c>
      <c r="O9" s="33">
        <v>46</v>
      </c>
      <c r="P9" s="33">
        <v>1</v>
      </c>
      <c r="Q9" s="33" t="s">
        <v>10</v>
      </c>
      <c r="R9" s="33" t="s">
        <v>10</v>
      </c>
      <c r="S9" s="33" t="s">
        <v>10</v>
      </c>
      <c r="T9" s="33" t="s">
        <v>1970</v>
      </c>
      <c r="U9" s="33" t="s">
        <v>10</v>
      </c>
      <c r="V9" s="33" t="s">
        <v>10</v>
      </c>
      <c r="W9" s="33" t="s">
        <v>10</v>
      </c>
      <c r="X9" s="33" t="s">
        <v>10</v>
      </c>
      <c r="Y9" s="33" t="s">
        <v>10</v>
      </c>
      <c r="Z9" s="32"/>
      <c r="AA9" s="32" t="s">
        <v>195</v>
      </c>
      <c r="AB9" s="32" t="s">
        <v>1966</v>
      </c>
      <c r="AC9" s="32" t="s">
        <v>315</v>
      </c>
      <c r="AD9" s="32" t="s">
        <v>1967</v>
      </c>
      <c r="AE9" s="32" t="s">
        <v>1968</v>
      </c>
      <c r="AF9" s="33">
        <v>1</v>
      </c>
      <c r="AG9" s="33">
        <v>46</v>
      </c>
      <c r="AH9" s="33">
        <v>1</v>
      </c>
      <c r="AI9" s="33">
        <v>0</v>
      </c>
      <c r="AJ9" s="33" t="s">
        <v>10</v>
      </c>
      <c r="AK9" s="33" t="s">
        <v>10</v>
      </c>
      <c r="AL9" s="33" t="s">
        <v>10</v>
      </c>
      <c r="AM9" s="33" t="s">
        <v>1970</v>
      </c>
      <c r="AN9" s="33" t="s">
        <v>10</v>
      </c>
      <c r="AO9" s="33" t="s">
        <v>10</v>
      </c>
      <c r="AP9" s="33" t="s">
        <v>10</v>
      </c>
      <c r="AQ9" s="33" t="s">
        <v>10</v>
      </c>
      <c r="AR9" s="33" t="s">
        <v>10</v>
      </c>
      <c r="AS9" s="33">
        <v>2017</v>
      </c>
      <c r="AT9" s="33" t="s">
        <v>10</v>
      </c>
      <c r="AU9" s="33" t="s">
        <v>206</v>
      </c>
      <c r="AV9" s="32"/>
      <c r="AW9" s="32" t="s">
        <v>10</v>
      </c>
      <c r="AX9" s="32" t="s">
        <v>10</v>
      </c>
      <c r="AY9" s="32"/>
      <c r="AZ9" s="32" t="s">
        <v>10</v>
      </c>
      <c r="BA9" s="33">
        <v>2911</v>
      </c>
      <c r="BB9" s="33">
        <v>0</v>
      </c>
      <c r="BC9" s="33"/>
      <c r="BD9" s="33"/>
      <c r="BE9" s="33"/>
      <c r="BF9" s="33"/>
      <c r="BG9" s="33"/>
      <c r="BH9" s="33"/>
      <c r="BI9" s="33"/>
      <c r="BJ9" s="32"/>
      <c r="BK9" s="33"/>
      <c r="BL9" s="33"/>
      <c r="BM9" s="33"/>
      <c r="BN9" s="33" t="s">
        <v>261</v>
      </c>
      <c r="BO9" s="33"/>
      <c r="BP9" s="33"/>
      <c r="BQ9" s="33" t="s">
        <v>261</v>
      </c>
      <c r="BR9" s="33"/>
      <c r="BS9" s="33"/>
      <c r="BT9" s="33"/>
      <c r="BU9" s="33"/>
      <c r="BV9" s="33"/>
      <c r="BW9" s="33"/>
      <c r="BX9" s="33"/>
      <c r="BY9" s="33"/>
      <c r="BZ9" s="33"/>
      <c r="CA9" s="33"/>
      <c r="CB9" s="33"/>
      <c r="CC9" s="33"/>
      <c r="CD9" s="33"/>
      <c r="CE9" s="33"/>
      <c r="CF9" s="33"/>
      <c r="CG9" s="33"/>
      <c r="CH9" s="33"/>
      <c r="CI9" s="33">
        <v>2019</v>
      </c>
      <c r="CJ9" s="33" t="s">
        <v>1916</v>
      </c>
      <c r="CK9" s="33" t="s">
        <v>200</v>
      </c>
      <c r="CL9" s="33" t="s">
        <v>200</v>
      </c>
      <c r="CM9" s="33" t="s">
        <v>208</v>
      </c>
      <c r="CN9" s="33" t="s">
        <v>200</v>
      </c>
      <c r="CO9" s="33" t="s">
        <v>201</v>
      </c>
      <c r="CP9" s="33">
        <v>0</v>
      </c>
      <c r="CQ9" s="33">
        <v>0</v>
      </c>
      <c r="CR9" s="33">
        <v>0</v>
      </c>
      <c r="CS9" s="33">
        <v>0</v>
      </c>
      <c r="CT9" s="33">
        <v>0</v>
      </c>
      <c r="CU9" s="33">
        <v>0</v>
      </c>
      <c r="CV9" s="33">
        <v>0</v>
      </c>
      <c r="CW9" s="33">
        <v>0</v>
      </c>
      <c r="CX9" s="33">
        <v>0</v>
      </c>
      <c r="CY9" s="33">
        <v>0</v>
      </c>
      <c r="CZ9" s="33">
        <v>0</v>
      </c>
      <c r="DA9" s="33">
        <v>0</v>
      </c>
      <c r="DB9" s="33">
        <v>0</v>
      </c>
      <c r="DC9" s="33" t="s">
        <v>10</v>
      </c>
      <c r="DD9" s="33" t="s">
        <v>10</v>
      </c>
      <c r="DE9" s="33" t="s">
        <v>10</v>
      </c>
      <c r="DF9" s="33">
        <v>0</v>
      </c>
      <c r="DG9" s="33" t="s">
        <v>201</v>
      </c>
      <c r="DH9" s="33">
        <v>0</v>
      </c>
      <c r="DI9" s="33">
        <v>0</v>
      </c>
      <c r="DJ9" s="33">
        <v>0</v>
      </c>
      <c r="DK9" s="33">
        <v>0</v>
      </c>
      <c r="DL9" s="33">
        <v>0</v>
      </c>
      <c r="DM9" s="33">
        <v>0</v>
      </c>
      <c r="DN9" s="33">
        <v>0</v>
      </c>
      <c r="DO9" s="33">
        <v>0</v>
      </c>
      <c r="DP9" s="33">
        <v>0</v>
      </c>
      <c r="DQ9" s="33">
        <v>0</v>
      </c>
      <c r="DR9" s="33">
        <v>0</v>
      </c>
      <c r="DS9" s="33">
        <v>0</v>
      </c>
      <c r="DT9" s="33">
        <v>0</v>
      </c>
      <c r="DU9" s="33" t="s">
        <v>10</v>
      </c>
      <c r="DV9" s="33" t="s">
        <v>10</v>
      </c>
      <c r="DW9" s="32"/>
      <c r="DX9" s="33">
        <v>0</v>
      </c>
      <c r="DY9" s="33">
        <v>0</v>
      </c>
      <c r="DZ9" s="33">
        <v>0</v>
      </c>
      <c r="EA9" s="33">
        <v>0</v>
      </c>
      <c r="EB9" s="33"/>
      <c r="EC9" s="33"/>
      <c r="ED9" s="33"/>
      <c r="EE9" s="32"/>
      <c r="EF9" s="33"/>
      <c r="EG9" s="33"/>
      <c r="EH9" s="33"/>
      <c r="EI9" s="33"/>
      <c r="EJ9" s="33"/>
      <c r="EK9" s="33"/>
      <c r="EL9" s="33"/>
      <c r="EM9" s="33"/>
      <c r="EN9" s="33"/>
      <c r="EO9" s="33"/>
      <c r="EP9" s="33"/>
      <c r="EQ9" s="7">
        <v>26060</v>
      </c>
      <c r="ER9" s="7">
        <v>2911</v>
      </c>
      <c r="ES9" s="7">
        <v>0</v>
      </c>
      <c r="ET9" s="7">
        <v>0</v>
      </c>
      <c r="EU9" s="7">
        <v>0</v>
      </c>
      <c r="EV9" s="7">
        <v>0</v>
      </c>
      <c r="EW9" s="5"/>
      <c r="EX9" s="5"/>
      <c r="EY9" s="5"/>
      <c r="EZ9" s="5"/>
      <c r="FA9" s="5"/>
      <c r="FB9" s="5"/>
      <c r="FC9" s="5"/>
      <c r="FD9" s="5"/>
      <c r="FE9" s="5"/>
      <c r="FF9" s="5"/>
      <c r="FG9" s="5"/>
      <c r="FH9" s="5"/>
      <c r="FI9" s="5"/>
      <c r="FJ9" s="5"/>
      <c r="FK9" s="5"/>
      <c r="FL9" s="5"/>
      <c r="FM9" s="5"/>
      <c r="FN9" s="5"/>
      <c r="FO9" s="5"/>
      <c r="FP9" s="5"/>
      <c r="FQ9" s="5"/>
      <c r="FR9" s="305" t="b">
        <f>EQ9=B9</f>
        <v>1</v>
      </c>
    </row>
    <row r="10" spans="1:176" s="8" customFormat="1" ht="15" customHeight="1" x14ac:dyDescent="0.2">
      <c r="A10" s="32" t="s">
        <v>191</v>
      </c>
      <c r="B10" s="371">
        <v>28107</v>
      </c>
      <c r="C10" s="33">
        <v>0</v>
      </c>
      <c r="D10" s="33">
        <v>1</v>
      </c>
      <c r="E10" s="33" t="s">
        <v>2012</v>
      </c>
      <c r="F10" s="33" t="s">
        <v>1572</v>
      </c>
      <c r="G10" s="33"/>
      <c r="H10" s="33" t="s">
        <v>2013</v>
      </c>
      <c r="I10" s="33">
        <v>2</v>
      </c>
      <c r="J10" s="33" t="s">
        <v>2014</v>
      </c>
      <c r="K10" s="33" t="s">
        <v>194</v>
      </c>
      <c r="L10" s="33" t="s">
        <v>1930</v>
      </c>
      <c r="M10" s="33" t="s">
        <v>194</v>
      </c>
      <c r="N10" s="33">
        <v>1</v>
      </c>
      <c r="O10" s="33">
        <v>47</v>
      </c>
      <c r="P10" s="33">
        <v>8</v>
      </c>
      <c r="Q10" s="33" t="s">
        <v>10</v>
      </c>
      <c r="R10" s="33" t="s">
        <v>10</v>
      </c>
      <c r="S10" s="33" t="s">
        <v>2015</v>
      </c>
      <c r="T10" s="33" t="s">
        <v>2016</v>
      </c>
      <c r="U10" s="33" t="s">
        <v>2017</v>
      </c>
      <c r="V10" s="33" t="s">
        <v>2018</v>
      </c>
      <c r="W10" s="33" t="s">
        <v>10</v>
      </c>
      <c r="X10" s="33" t="s">
        <v>2019</v>
      </c>
      <c r="Y10" s="33" t="s">
        <v>216</v>
      </c>
      <c r="Z10" s="32"/>
      <c r="AA10" s="32" t="s">
        <v>195</v>
      </c>
      <c r="AB10" s="32" t="s">
        <v>2012</v>
      </c>
      <c r="AC10" s="32" t="s">
        <v>1572</v>
      </c>
      <c r="AD10" s="32" t="s">
        <v>2013</v>
      </c>
      <c r="AE10" s="32" t="s">
        <v>2014</v>
      </c>
      <c r="AF10" s="33">
        <v>1</v>
      </c>
      <c r="AG10" s="33">
        <v>44</v>
      </c>
      <c r="AH10" s="33">
        <v>6</v>
      </c>
      <c r="AI10" s="33">
        <v>1</v>
      </c>
      <c r="AJ10" s="33" t="s">
        <v>10</v>
      </c>
      <c r="AK10" s="33" t="s">
        <v>10</v>
      </c>
      <c r="AL10" s="33" t="s">
        <v>2015</v>
      </c>
      <c r="AM10" s="33" t="s">
        <v>2016</v>
      </c>
      <c r="AN10" s="33" t="s">
        <v>2019</v>
      </c>
      <c r="AO10" s="33" t="s">
        <v>216</v>
      </c>
      <c r="AP10" s="33" t="s">
        <v>2020</v>
      </c>
      <c r="AQ10" s="33" t="s">
        <v>2018</v>
      </c>
      <c r="AR10" s="33" t="s">
        <v>10</v>
      </c>
      <c r="AS10" s="33">
        <v>2017</v>
      </c>
      <c r="AT10" s="33" t="s">
        <v>2021</v>
      </c>
      <c r="AU10" s="33" t="s">
        <v>206</v>
      </c>
      <c r="AV10" s="32"/>
      <c r="AW10" s="32" t="s">
        <v>192</v>
      </c>
      <c r="AX10" s="32" t="s">
        <v>10</v>
      </c>
      <c r="AY10" s="32"/>
      <c r="AZ10" s="32" t="s">
        <v>10</v>
      </c>
      <c r="BA10" s="33">
        <v>6071</v>
      </c>
      <c r="BB10" s="33">
        <v>0</v>
      </c>
      <c r="BC10" s="33"/>
      <c r="BD10" s="33"/>
      <c r="BE10" s="33"/>
      <c r="BF10" s="33"/>
      <c r="BG10" s="33"/>
      <c r="BH10" s="33" t="s">
        <v>211</v>
      </c>
      <c r="BI10" s="33"/>
      <c r="BJ10" s="32">
        <v>6.8181818181818175</v>
      </c>
      <c r="BK10" s="33"/>
      <c r="BL10" s="33"/>
      <c r="BM10" s="33"/>
      <c r="BN10" s="33" t="s">
        <v>250</v>
      </c>
      <c r="BO10" s="33"/>
      <c r="BP10" s="33"/>
      <c r="BQ10" s="33" t="s">
        <v>250</v>
      </c>
      <c r="BR10" s="33"/>
      <c r="BS10" s="33"/>
      <c r="BT10" s="33"/>
      <c r="BU10" s="33"/>
      <c r="BV10" s="33"/>
      <c r="BW10" s="33"/>
      <c r="BX10" s="33"/>
      <c r="BY10" s="33"/>
      <c r="BZ10" s="33"/>
      <c r="CA10" s="33" t="s">
        <v>213</v>
      </c>
      <c r="CB10" s="33"/>
      <c r="CC10" s="33"/>
      <c r="CD10" s="33"/>
      <c r="CE10" s="33"/>
      <c r="CF10" s="33" t="s">
        <v>198</v>
      </c>
      <c r="CG10" s="33"/>
      <c r="CH10" s="33"/>
      <c r="CI10" s="33">
        <v>2019</v>
      </c>
      <c r="CJ10" s="33" t="s">
        <v>1930</v>
      </c>
      <c r="CK10" s="33" t="s">
        <v>199</v>
      </c>
      <c r="CL10" s="33" t="s">
        <v>199</v>
      </c>
      <c r="CM10" s="33" t="s">
        <v>200</v>
      </c>
      <c r="CN10" s="33" t="s">
        <v>208</v>
      </c>
      <c r="CO10" s="33" t="s">
        <v>201</v>
      </c>
      <c r="CP10" s="33">
        <v>1</v>
      </c>
      <c r="CQ10" s="33">
        <v>0</v>
      </c>
      <c r="CR10" s="33">
        <v>0</v>
      </c>
      <c r="CS10" s="33">
        <v>1</v>
      </c>
      <c r="CT10" s="33">
        <v>0</v>
      </c>
      <c r="CU10" s="33">
        <v>0</v>
      </c>
      <c r="CV10" s="33">
        <v>0</v>
      </c>
      <c r="CW10" s="33">
        <v>0</v>
      </c>
      <c r="CX10" s="33">
        <v>0</v>
      </c>
      <c r="CY10" s="33">
        <v>0</v>
      </c>
      <c r="CZ10" s="33">
        <v>0</v>
      </c>
      <c r="DA10" s="33">
        <v>0</v>
      </c>
      <c r="DB10" s="33">
        <v>1</v>
      </c>
      <c r="DC10" s="33" t="s">
        <v>10</v>
      </c>
      <c r="DD10" s="33" t="s">
        <v>10</v>
      </c>
      <c r="DE10" s="33" t="s">
        <v>10</v>
      </c>
      <c r="DF10" s="33">
        <v>1</v>
      </c>
      <c r="DG10" s="33" t="s">
        <v>201</v>
      </c>
      <c r="DH10" s="33">
        <v>0</v>
      </c>
      <c r="DI10" s="33">
        <v>0</v>
      </c>
      <c r="DJ10" s="33">
        <v>0</v>
      </c>
      <c r="DK10" s="33">
        <v>0</v>
      </c>
      <c r="DL10" s="33">
        <v>0</v>
      </c>
      <c r="DM10" s="33">
        <v>0</v>
      </c>
      <c r="DN10" s="33">
        <v>0</v>
      </c>
      <c r="DO10" s="33">
        <v>0</v>
      </c>
      <c r="DP10" s="33">
        <v>0</v>
      </c>
      <c r="DQ10" s="33">
        <v>0</v>
      </c>
      <c r="DR10" s="33">
        <v>0</v>
      </c>
      <c r="DS10" s="33">
        <v>0</v>
      </c>
      <c r="DT10" s="33">
        <v>0</v>
      </c>
      <c r="DU10" s="33" t="s">
        <v>10</v>
      </c>
      <c r="DV10" s="33" t="s">
        <v>10</v>
      </c>
      <c r="DW10" s="32"/>
      <c r="DX10" s="33">
        <v>0</v>
      </c>
      <c r="DY10" s="33">
        <v>1</v>
      </c>
      <c r="DZ10" s="33">
        <v>1</v>
      </c>
      <c r="EA10" s="33">
        <v>0</v>
      </c>
      <c r="EB10" s="33"/>
      <c r="EC10" s="33"/>
      <c r="ED10" s="33"/>
      <c r="EE10" s="32">
        <v>14.285714285714285</v>
      </c>
      <c r="EF10" s="33"/>
      <c r="EG10" s="33"/>
      <c r="EH10" s="33"/>
      <c r="EI10" s="33"/>
      <c r="EJ10" s="33"/>
      <c r="EK10" s="33">
        <v>1</v>
      </c>
      <c r="EL10" s="33"/>
      <c r="EM10" s="33"/>
      <c r="EN10" s="33"/>
      <c r="EO10" s="33"/>
      <c r="EP10" s="33"/>
      <c r="EQ10" s="7">
        <v>28107</v>
      </c>
      <c r="ER10" s="7">
        <v>6071</v>
      </c>
      <c r="ES10" s="7">
        <v>0</v>
      </c>
      <c r="ET10" s="7">
        <v>0</v>
      </c>
      <c r="EU10" s="7">
        <v>0</v>
      </c>
      <c r="EV10" s="7">
        <v>0</v>
      </c>
      <c r="EW10" s="7">
        <v>1</v>
      </c>
      <c r="EX10" s="7">
        <v>0</v>
      </c>
      <c r="EY10" s="7">
        <v>0</v>
      </c>
      <c r="EZ10" s="7">
        <v>0</v>
      </c>
      <c r="FA10" s="7">
        <v>1</v>
      </c>
      <c r="FB10" s="7">
        <v>0</v>
      </c>
      <c r="FC10" s="7">
        <v>0</v>
      </c>
      <c r="FD10" s="7">
        <v>0</v>
      </c>
      <c r="FE10" s="7">
        <v>0</v>
      </c>
      <c r="FF10" s="7">
        <v>0</v>
      </c>
      <c r="FG10" s="7">
        <v>0</v>
      </c>
      <c r="FH10" s="7">
        <v>0</v>
      </c>
      <c r="FI10" s="7">
        <v>0</v>
      </c>
      <c r="FJ10" s="7">
        <v>0</v>
      </c>
      <c r="FK10" s="7">
        <v>0</v>
      </c>
      <c r="FL10" s="7">
        <v>0</v>
      </c>
      <c r="FM10" s="7">
        <v>0</v>
      </c>
      <c r="FN10" s="7">
        <v>0</v>
      </c>
      <c r="FO10" s="7">
        <v>0</v>
      </c>
      <c r="FP10" s="7">
        <v>0</v>
      </c>
      <c r="FQ10" s="5"/>
      <c r="FR10" s="305" t="b">
        <f>EQ10=B10</f>
        <v>1</v>
      </c>
    </row>
    <row r="11" spans="1:176" s="8" customFormat="1" x14ac:dyDescent="0.2">
      <c r="A11" s="32" t="s">
        <v>191</v>
      </c>
      <c r="B11" s="372">
        <v>28107</v>
      </c>
      <c r="C11" s="33">
        <v>1</v>
      </c>
      <c r="D11" s="33">
        <v>0</v>
      </c>
      <c r="E11" s="33" t="s">
        <v>2012</v>
      </c>
      <c r="F11" s="33" t="s">
        <v>1572</v>
      </c>
      <c r="G11" s="33"/>
      <c r="H11" s="33" t="s">
        <v>2013</v>
      </c>
      <c r="I11" s="33">
        <v>2</v>
      </c>
      <c r="J11" s="33" t="s">
        <v>2014</v>
      </c>
      <c r="K11" s="33" t="s">
        <v>194</v>
      </c>
      <c r="L11" s="33" t="s">
        <v>1930</v>
      </c>
      <c r="M11" s="33" t="s">
        <v>194</v>
      </c>
      <c r="N11" s="33">
        <v>1</v>
      </c>
      <c r="O11" s="33">
        <v>47</v>
      </c>
      <c r="P11" s="33">
        <v>8</v>
      </c>
      <c r="Q11" s="33" t="s">
        <v>10</v>
      </c>
      <c r="R11" s="33" t="s">
        <v>10</v>
      </c>
      <c r="S11" s="33" t="s">
        <v>10</v>
      </c>
      <c r="T11" s="33" t="s">
        <v>2016</v>
      </c>
      <c r="U11" s="33" t="s">
        <v>10</v>
      </c>
      <c r="V11" s="33" t="s">
        <v>10</v>
      </c>
      <c r="W11" s="33" t="s">
        <v>10</v>
      </c>
      <c r="X11" s="33" t="s">
        <v>10</v>
      </c>
      <c r="Y11" s="33" t="s">
        <v>10</v>
      </c>
      <c r="Z11" s="32"/>
      <c r="AA11" s="32" t="s">
        <v>195</v>
      </c>
      <c r="AB11" s="32" t="s">
        <v>2012</v>
      </c>
      <c r="AC11" s="32" t="s">
        <v>1572</v>
      </c>
      <c r="AD11" s="32" t="s">
        <v>2013</v>
      </c>
      <c r="AE11" s="32" t="s">
        <v>2014</v>
      </c>
      <c r="AF11" s="33">
        <v>1</v>
      </c>
      <c r="AG11" s="33">
        <v>44</v>
      </c>
      <c r="AH11" s="33">
        <v>6</v>
      </c>
      <c r="AI11" s="33">
        <v>0</v>
      </c>
      <c r="AJ11" s="33" t="s">
        <v>10</v>
      </c>
      <c r="AK11" s="33" t="s">
        <v>10</v>
      </c>
      <c r="AL11" s="33" t="s">
        <v>10</v>
      </c>
      <c r="AM11" s="33" t="s">
        <v>2016</v>
      </c>
      <c r="AN11" s="33" t="s">
        <v>10</v>
      </c>
      <c r="AO11" s="33" t="s">
        <v>10</v>
      </c>
      <c r="AP11" s="33" t="s">
        <v>10</v>
      </c>
      <c r="AQ11" s="33" t="s">
        <v>10</v>
      </c>
      <c r="AR11" s="33" t="s">
        <v>10</v>
      </c>
      <c r="AS11" s="33">
        <v>2017</v>
      </c>
      <c r="AT11" s="33" t="s">
        <v>2021</v>
      </c>
      <c r="AU11" s="33" t="s">
        <v>206</v>
      </c>
      <c r="AV11" s="32"/>
      <c r="AW11" s="32" t="s">
        <v>192</v>
      </c>
      <c r="AX11" s="32" t="s">
        <v>10</v>
      </c>
      <c r="AY11" s="32"/>
      <c r="AZ11" s="32" t="s">
        <v>10</v>
      </c>
      <c r="BA11" s="33">
        <v>6071</v>
      </c>
      <c r="BB11" s="33">
        <v>0</v>
      </c>
      <c r="BC11" s="33"/>
      <c r="BD11" s="33"/>
      <c r="BE11" s="33"/>
      <c r="BF11" s="33"/>
      <c r="BG11" s="33"/>
      <c r="BH11" s="33"/>
      <c r="BI11" s="33"/>
      <c r="BJ11" s="32">
        <v>6.8181818181818175</v>
      </c>
      <c r="BK11" s="33"/>
      <c r="BL11" s="33"/>
      <c r="BM11" s="33"/>
      <c r="BN11" s="33" t="s">
        <v>250</v>
      </c>
      <c r="BO11" s="33"/>
      <c r="BP11" s="33"/>
      <c r="BQ11" s="33" t="s">
        <v>250</v>
      </c>
      <c r="BR11" s="33"/>
      <c r="BS11" s="33"/>
      <c r="BT11" s="33"/>
      <c r="BU11" s="33"/>
      <c r="BV11" s="33"/>
      <c r="BW11" s="33"/>
      <c r="BX11" s="33"/>
      <c r="BY11" s="33"/>
      <c r="BZ11" s="33"/>
      <c r="CA11" s="33"/>
      <c r="CB11" s="33"/>
      <c r="CC11" s="33"/>
      <c r="CD11" s="33"/>
      <c r="CE11" s="33"/>
      <c r="CF11" s="33"/>
      <c r="CG11" s="33"/>
      <c r="CH11" s="33"/>
      <c r="CI11" s="33">
        <v>2019</v>
      </c>
      <c r="CJ11" s="33" t="s">
        <v>1930</v>
      </c>
      <c r="CK11" s="33" t="s">
        <v>199</v>
      </c>
      <c r="CL11" s="33" t="s">
        <v>199</v>
      </c>
      <c r="CM11" s="33" t="s">
        <v>200</v>
      </c>
      <c r="CN11" s="33" t="s">
        <v>208</v>
      </c>
      <c r="CO11" s="33" t="s">
        <v>201</v>
      </c>
      <c r="CP11" s="33">
        <v>1</v>
      </c>
      <c r="CQ11" s="33">
        <v>0</v>
      </c>
      <c r="CR11" s="33">
        <v>0</v>
      </c>
      <c r="CS11" s="33">
        <v>1</v>
      </c>
      <c r="CT11" s="33">
        <v>0</v>
      </c>
      <c r="CU11" s="33">
        <v>0</v>
      </c>
      <c r="CV11" s="33">
        <v>0</v>
      </c>
      <c r="CW11" s="33">
        <v>0</v>
      </c>
      <c r="CX11" s="33">
        <v>0</v>
      </c>
      <c r="CY11" s="33">
        <v>0</v>
      </c>
      <c r="CZ11" s="33">
        <v>0</v>
      </c>
      <c r="DA11" s="33">
        <v>0</v>
      </c>
      <c r="DB11" s="33">
        <v>1</v>
      </c>
      <c r="DC11" s="33" t="s">
        <v>10</v>
      </c>
      <c r="DD11" s="33" t="s">
        <v>10</v>
      </c>
      <c r="DE11" s="33" t="s">
        <v>10</v>
      </c>
      <c r="DF11" s="33">
        <v>1</v>
      </c>
      <c r="DG11" s="33" t="s">
        <v>201</v>
      </c>
      <c r="DH11" s="33">
        <v>0</v>
      </c>
      <c r="DI11" s="33">
        <v>0</v>
      </c>
      <c r="DJ11" s="33">
        <v>0</v>
      </c>
      <c r="DK11" s="33">
        <v>0</v>
      </c>
      <c r="DL11" s="33">
        <v>0</v>
      </c>
      <c r="DM11" s="33">
        <v>0</v>
      </c>
      <c r="DN11" s="33">
        <v>0</v>
      </c>
      <c r="DO11" s="33">
        <v>0</v>
      </c>
      <c r="DP11" s="33">
        <v>0</v>
      </c>
      <c r="DQ11" s="33">
        <v>0</v>
      </c>
      <c r="DR11" s="33">
        <v>0</v>
      </c>
      <c r="DS11" s="33">
        <v>0</v>
      </c>
      <c r="DT11" s="33">
        <v>0</v>
      </c>
      <c r="DU11" s="33" t="s">
        <v>10</v>
      </c>
      <c r="DV11" s="33" t="s">
        <v>10</v>
      </c>
      <c r="DW11" s="32"/>
      <c r="DX11" s="33">
        <v>0</v>
      </c>
      <c r="DY11" s="33">
        <v>1</v>
      </c>
      <c r="DZ11" s="33">
        <v>1</v>
      </c>
      <c r="EA11" s="33">
        <v>0</v>
      </c>
      <c r="EB11" s="33"/>
      <c r="EC11" s="33"/>
      <c r="ED11" s="33"/>
      <c r="EE11" s="32">
        <v>14.285714285714285</v>
      </c>
      <c r="EF11" s="33"/>
      <c r="EG11" s="33"/>
      <c r="EH11" s="33"/>
      <c r="EI11" s="33"/>
      <c r="EJ11" s="33"/>
      <c r="EK11" s="33">
        <v>1</v>
      </c>
      <c r="EL11" s="33"/>
      <c r="EM11" s="33"/>
      <c r="EN11" s="33"/>
      <c r="EO11" s="33"/>
      <c r="EP11" s="33"/>
      <c r="EQ11" s="7">
        <v>28107</v>
      </c>
      <c r="ER11" s="7">
        <v>6071</v>
      </c>
      <c r="ES11" s="7">
        <v>0</v>
      </c>
      <c r="ET11" s="7">
        <v>0</v>
      </c>
      <c r="EU11" s="7">
        <v>0</v>
      </c>
      <c r="EV11" s="7">
        <v>0</v>
      </c>
      <c r="EW11" s="5"/>
      <c r="EX11" s="5"/>
      <c r="EY11" s="5"/>
      <c r="EZ11" s="5"/>
      <c r="FA11" s="5"/>
      <c r="FB11" s="5"/>
      <c r="FC11" s="5"/>
      <c r="FD11" s="5"/>
      <c r="FE11" s="5"/>
      <c r="FF11" s="5"/>
      <c r="FG11" s="5"/>
      <c r="FH11" s="5"/>
      <c r="FI11" s="5"/>
      <c r="FJ11" s="5"/>
      <c r="FK11" s="5"/>
      <c r="FL11" s="5"/>
      <c r="FM11" s="5"/>
      <c r="FN11" s="5"/>
      <c r="FO11" s="5"/>
      <c r="FP11" s="5"/>
      <c r="FQ11" s="5"/>
      <c r="FR11" s="305" t="b">
        <f>EQ11=B11</f>
        <v>1</v>
      </c>
    </row>
    <row r="12" spans="1:176" s="8" customFormat="1" ht="15" customHeight="1" x14ac:dyDescent="0.2">
      <c r="A12" s="32" t="s">
        <v>191</v>
      </c>
      <c r="B12" s="371">
        <v>51909</v>
      </c>
      <c r="C12" s="33">
        <v>0</v>
      </c>
      <c r="D12" s="33">
        <v>2</v>
      </c>
      <c r="E12" s="33" t="s">
        <v>2022</v>
      </c>
      <c r="F12" s="33" t="s">
        <v>535</v>
      </c>
      <c r="G12" s="33"/>
      <c r="H12" s="33" t="s">
        <v>2023</v>
      </c>
      <c r="I12" s="33">
        <v>2</v>
      </c>
      <c r="J12" s="33" t="s">
        <v>2024</v>
      </c>
      <c r="K12" s="33" t="s">
        <v>194</v>
      </c>
      <c r="L12" s="33" t="s">
        <v>1930</v>
      </c>
      <c r="M12" s="33" t="s">
        <v>194</v>
      </c>
      <c r="N12" s="33">
        <v>2</v>
      </c>
      <c r="O12" s="33">
        <v>47</v>
      </c>
      <c r="P12" s="33">
        <v>12</v>
      </c>
      <c r="Q12" s="33" t="s">
        <v>10</v>
      </c>
      <c r="R12" s="33" t="s">
        <v>10</v>
      </c>
      <c r="S12" s="33" t="s">
        <v>2025</v>
      </c>
      <c r="T12" s="33" t="s">
        <v>2026</v>
      </c>
      <c r="U12" s="33" t="s">
        <v>2027</v>
      </c>
      <c r="V12" s="33" t="s">
        <v>2028</v>
      </c>
      <c r="W12" s="33" t="s">
        <v>2029</v>
      </c>
      <c r="X12" s="33" t="s">
        <v>2030</v>
      </c>
      <c r="Y12" s="33" t="s">
        <v>2031</v>
      </c>
      <c r="Z12" s="32"/>
      <c r="AA12" s="32" t="s">
        <v>195</v>
      </c>
      <c r="AB12" s="32" t="s">
        <v>2022</v>
      </c>
      <c r="AC12" s="32" t="s">
        <v>535</v>
      </c>
      <c r="AD12" s="32" t="s">
        <v>2023</v>
      </c>
      <c r="AE12" s="32" t="s">
        <v>2024</v>
      </c>
      <c r="AF12" s="33">
        <v>2</v>
      </c>
      <c r="AG12" s="33">
        <v>49</v>
      </c>
      <c r="AH12" s="33">
        <v>10</v>
      </c>
      <c r="AI12" s="33">
        <v>2</v>
      </c>
      <c r="AJ12" s="33" t="s">
        <v>10</v>
      </c>
      <c r="AK12" s="33" t="s">
        <v>10</v>
      </c>
      <c r="AL12" s="33" t="s">
        <v>2025</v>
      </c>
      <c r="AM12" s="33" t="s">
        <v>2026</v>
      </c>
      <c r="AN12" s="33" t="s">
        <v>2030</v>
      </c>
      <c r="AO12" s="33" t="s">
        <v>2031</v>
      </c>
      <c r="AP12" s="33" t="s">
        <v>2027</v>
      </c>
      <c r="AQ12" s="33" t="s">
        <v>2028</v>
      </c>
      <c r="AR12" s="33" t="s">
        <v>2029</v>
      </c>
      <c r="AS12" s="33">
        <v>2017</v>
      </c>
      <c r="AT12" s="33" t="s">
        <v>10</v>
      </c>
      <c r="AU12" s="33" t="s">
        <v>206</v>
      </c>
      <c r="AV12" s="32"/>
      <c r="AW12" s="32" t="s">
        <v>10</v>
      </c>
      <c r="AX12" s="32" t="s">
        <v>10</v>
      </c>
      <c r="AY12" s="32"/>
      <c r="AZ12" s="32" t="s">
        <v>10</v>
      </c>
      <c r="BA12" s="33">
        <v>7127</v>
      </c>
      <c r="BB12" s="33">
        <v>0</v>
      </c>
      <c r="BC12" s="33"/>
      <c r="BD12" s="33"/>
      <c r="BE12" s="33"/>
      <c r="BF12" s="33"/>
      <c r="BG12" s="33"/>
      <c r="BH12" s="33" t="s">
        <v>211</v>
      </c>
      <c r="BI12" s="33"/>
      <c r="BJ12" s="32">
        <v>-4.0816326530612246</v>
      </c>
      <c r="BK12" s="33"/>
      <c r="BL12" s="33"/>
      <c r="BM12" s="33"/>
      <c r="BN12" s="33" t="s">
        <v>196</v>
      </c>
      <c r="BO12" s="33"/>
      <c r="BP12" s="33"/>
      <c r="BQ12" s="33" t="s">
        <v>196</v>
      </c>
      <c r="BR12" s="33"/>
      <c r="BS12" s="33"/>
      <c r="BT12" s="33"/>
      <c r="BU12" s="33"/>
      <c r="BV12" s="33"/>
      <c r="BW12" s="33"/>
      <c r="BX12" s="33"/>
      <c r="BY12" s="33"/>
      <c r="BZ12" s="33"/>
      <c r="CA12" s="33"/>
      <c r="CB12" s="33"/>
      <c r="CC12" s="33"/>
      <c r="CD12" s="33"/>
      <c r="CE12" s="33"/>
      <c r="CF12" s="33"/>
      <c r="CG12" s="33"/>
      <c r="CH12" s="33"/>
      <c r="CI12" s="33">
        <v>2019</v>
      </c>
      <c r="CJ12" s="33" t="s">
        <v>1930</v>
      </c>
      <c r="CK12" s="33" t="s">
        <v>200</v>
      </c>
      <c r="CL12" s="33" t="s">
        <v>200</v>
      </c>
      <c r="CM12" s="33" t="s">
        <v>200</v>
      </c>
      <c r="CN12" s="33" t="s">
        <v>200</v>
      </c>
      <c r="CO12" s="33" t="s">
        <v>201</v>
      </c>
      <c r="CP12" s="33">
        <v>0</v>
      </c>
      <c r="CQ12" s="33">
        <v>0</v>
      </c>
      <c r="CR12" s="33">
        <v>0</v>
      </c>
      <c r="CS12" s="33">
        <v>0</v>
      </c>
      <c r="CT12" s="33">
        <v>0</v>
      </c>
      <c r="CU12" s="33">
        <v>0</v>
      </c>
      <c r="CV12" s="33">
        <v>0</v>
      </c>
      <c r="CW12" s="33">
        <v>0</v>
      </c>
      <c r="CX12" s="33">
        <v>0</v>
      </c>
      <c r="CY12" s="33">
        <v>0</v>
      </c>
      <c r="CZ12" s="33">
        <v>0</v>
      </c>
      <c r="DA12" s="33">
        <v>0</v>
      </c>
      <c r="DB12" s="33">
        <v>0</v>
      </c>
      <c r="DC12" s="33" t="s">
        <v>10</v>
      </c>
      <c r="DD12" s="33" t="s">
        <v>10</v>
      </c>
      <c r="DE12" s="33" t="s">
        <v>10</v>
      </c>
      <c r="DF12" s="33">
        <v>2</v>
      </c>
      <c r="DG12" s="33" t="s">
        <v>201</v>
      </c>
      <c r="DH12" s="33">
        <v>1</v>
      </c>
      <c r="DI12" s="33">
        <v>0</v>
      </c>
      <c r="DJ12" s="33">
        <v>0</v>
      </c>
      <c r="DK12" s="33">
        <v>1</v>
      </c>
      <c r="DL12" s="33">
        <v>0</v>
      </c>
      <c r="DM12" s="33">
        <v>0</v>
      </c>
      <c r="DN12" s="33">
        <v>0</v>
      </c>
      <c r="DO12" s="33">
        <v>0</v>
      </c>
      <c r="DP12" s="33">
        <v>0</v>
      </c>
      <c r="DQ12" s="33">
        <v>0</v>
      </c>
      <c r="DR12" s="33">
        <v>1</v>
      </c>
      <c r="DS12" s="33">
        <v>0</v>
      </c>
      <c r="DT12" s="33">
        <v>0</v>
      </c>
      <c r="DU12" s="33" t="s">
        <v>2032</v>
      </c>
      <c r="DV12" s="33" t="s">
        <v>10</v>
      </c>
      <c r="DW12" s="32"/>
      <c r="DX12" s="33">
        <v>0</v>
      </c>
      <c r="DY12" s="33">
        <v>1</v>
      </c>
      <c r="DZ12" s="33">
        <v>0</v>
      </c>
      <c r="EA12" s="33">
        <v>0</v>
      </c>
      <c r="EB12" s="33"/>
      <c r="EC12" s="33"/>
      <c r="ED12" s="33"/>
      <c r="EE12" s="32">
        <v>9.0909090909090917</v>
      </c>
      <c r="EF12" s="33"/>
      <c r="EG12" s="33"/>
      <c r="EH12" s="33"/>
      <c r="EI12" s="33"/>
      <c r="EJ12" s="33"/>
      <c r="EK12" s="33"/>
      <c r="EL12" s="33"/>
      <c r="EM12" s="33"/>
      <c r="EN12" s="33"/>
      <c r="EO12" s="33"/>
      <c r="EP12" s="33"/>
      <c r="EQ12" s="7">
        <v>51909</v>
      </c>
      <c r="ER12" s="7">
        <v>7127</v>
      </c>
      <c r="ES12" s="7">
        <v>0</v>
      </c>
      <c r="ET12" s="7">
        <v>0</v>
      </c>
      <c r="EU12" s="7">
        <v>0</v>
      </c>
      <c r="EV12" s="7">
        <v>0</v>
      </c>
      <c r="EW12" s="7">
        <v>0</v>
      </c>
      <c r="EX12" s="7">
        <v>0</v>
      </c>
      <c r="EY12" s="7">
        <v>0</v>
      </c>
      <c r="EZ12" s="7">
        <v>0</v>
      </c>
      <c r="FA12" s="7">
        <v>0</v>
      </c>
      <c r="FB12" s="7">
        <v>1</v>
      </c>
      <c r="FC12" s="7">
        <v>0</v>
      </c>
      <c r="FD12" s="7">
        <v>0</v>
      </c>
      <c r="FE12" s="7">
        <v>1</v>
      </c>
      <c r="FF12" s="7">
        <v>0</v>
      </c>
      <c r="FG12" s="7">
        <v>0</v>
      </c>
      <c r="FH12" s="7">
        <v>0</v>
      </c>
      <c r="FI12" s="7">
        <v>0</v>
      </c>
      <c r="FJ12" s="7">
        <v>0</v>
      </c>
      <c r="FK12" s="7">
        <v>0</v>
      </c>
      <c r="FL12" s="7">
        <v>0</v>
      </c>
      <c r="FM12" s="7">
        <v>0</v>
      </c>
      <c r="FN12" s="7">
        <v>1</v>
      </c>
      <c r="FO12" s="7">
        <v>0</v>
      </c>
      <c r="FP12" s="7">
        <v>0</v>
      </c>
      <c r="FQ12" s="5"/>
      <c r="FR12" s="305" t="b">
        <f>EQ12=B12</f>
        <v>1</v>
      </c>
    </row>
    <row r="13" spans="1:176" s="8" customFormat="1" x14ac:dyDescent="0.2">
      <c r="A13" s="32" t="s">
        <v>191</v>
      </c>
      <c r="B13" s="372">
        <v>51909</v>
      </c>
      <c r="C13" s="33">
        <v>1</v>
      </c>
      <c r="D13" s="33">
        <v>0</v>
      </c>
      <c r="E13" s="33" t="s">
        <v>2022</v>
      </c>
      <c r="F13" s="33" t="s">
        <v>535</v>
      </c>
      <c r="G13" s="33"/>
      <c r="H13" s="33" t="s">
        <v>2023</v>
      </c>
      <c r="I13" s="33">
        <v>2</v>
      </c>
      <c r="J13" s="33" t="s">
        <v>2024</v>
      </c>
      <c r="K13" s="33" t="s">
        <v>194</v>
      </c>
      <c r="L13" s="33" t="s">
        <v>1930</v>
      </c>
      <c r="M13" s="33" t="s">
        <v>194</v>
      </c>
      <c r="N13" s="33">
        <v>2</v>
      </c>
      <c r="O13" s="33">
        <v>47</v>
      </c>
      <c r="P13" s="33">
        <v>12</v>
      </c>
      <c r="Q13" s="33" t="s">
        <v>10</v>
      </c>
      <c r="R13" s="33" t="s">
        <v>10</v>
      </c>
      <c r="S13" s="33" t="s">
        <v>10</v>
      </c>
      <c r="T13" s="33" t="s">
        <v>2026</v>
      </c>
      <c r="U13" s="33" t="s">
        <v>10</v>
      </c>
      <c r="V13" s="33" t="s">
        <v>10</v>
      </c>
      <c r="W13" s="33" t="s">
        <v>10</v>
      </c>
      <c r="X13" s="33" t="s">
        <v>10</v>
      </c>
      <c r="Y13" s="33" t="s">
        <v>10</v>
      </c>
      <c r="Z13" s="32"/>
      <c r="AA13" s="32" t="s">
        <v>195</v>
      </c>
      <c r="AB13" s="32" t="s">
        <v>2022</v>
      </c>
      <c r="AC13" s="32" t="s">
        <v>535</v>
      </c>
      <c r="AD13" s="32" t="s">
        <v>2023</v>
      </c>
      <c r="AE13" s="32" t="s">
        <v>2024</v>
      </c>
      <c r="AF13" s="33">
        <v>2</v>
      </c>
      <c r="AG13" s="33">
        <v>49</v>
      </c>
      <c r="AH13" s="33">
        <v>10</v>
      </c>
      <c r="AI13" s="33">
        <v>0</v>
      </c>
      <c r="AJ13" s="33" t="s">
        <v>10</v>
      </c>
      <c r="AK13" s="33" t="s">
        <v>10</v>
      </c>
      <c r="AL13" s="33" t="s">
        <v>10</v>
      </c>
      <c r="AM13" s="33" t="s">
        <v>2026</v>
      </c>
      <c r="AN13" s="33" t="s">
        <v>10</v>
      </c>
      <c r="AO13" s="33" t="s">
        <v>10</v>
      </c>
      <c r="AP13" s="33" t="s">
        <v>10</v>
      </c>
      <c r="AQ13" s="33" t="s">
        <v>10</v>
      </c>
      <c r="AR13" s="33" t="s">
        <v>10</v>
      </c>
      <c r="AS13" s="33">
        <v>2017</v>
      </c>
      <c r="AT13" s="33" t="s">
        <v>10</v>
      </c>
      <c r="AU13" s="33" t="s">
        <v>206</v>
      </c>
      <c r="AV13" s="32"/>
      <c r="AW13" s="32" t="s">
        <v>10</v>
      </c>
      <c r="AX13" s="32" t="s">
        <v>10</v>
      </c>
      <c r="AY13" s="32"/>
      <c r="AZ13" s="32" t="s">
        <v>10</v>
      </c>
      <c r="BA13" s="33">
        <v>7127</v>
      </c>
      <c r="BB13" s="33">
        <v>0</v>
      </c>
      <c r="BC13" s="33"/>
      <c r="BD13" s="33"/>
      <c r="BE13" s="33"/>
      <c r="BF13" s="33"/>
      <c r="BG13" s="33"/>
      <c r="BH13" s="33"/>
      <c r="BI13" s="33"/>
      <c r="BJ13" s="32">
        <v>-4.0816326530612246</v>
      </c>
      <c r="BK13" s="33"/>
      <c r="BL13" s="33"/>
      <c r="BM13" s="33"/>
      <c r="BN13" s="33" t="s">
        <v>196</v>
      </c>
      <c r="BO13" s="33"/>
      <c r="BP13" s="33"/>
      <c r="BQ13" s="33" t="s">
        <v>196</v>
      </c>
      <c r="BR13" s="33"/>
      <c r="BS13" s="33"/>
      <c r="BT13" s="33"/>
      <c r="BU13" s="33"/>
      <c r="BV13" s="33"/>
      <c r="BW13" s="33"/>
      <c r="BX13" s="33"/>
      <c r="BY13" s="33"/>
      <c r="BZ13" s="33"/>
      <c r="CA13" s="33"/>
      <c r="CB13" s="33"/>
      <c r="CC13" s="33"/>
      <c r="CD13" s="33"/>
      <c r="CE13" s="33"/>
      <c r="CF13" s="33"/>
      <c r="CG13" s="33"/>
      <c r="CH13" s="33"/>
      <c r="CI13" s="33">
        <v>2019</v>
      </c>
      <c r="CJ13" s="33" t="s">
        <v>1930</v>
      </c>
      <c r="CK13" s="33" t="s">
        <v>200</v>
      </c>
      <c r="CL13" s="33" t="s">
        <v>200</v>
      </c>
      <c r="CM13" s="33" t="s">
        <v>200</v>
      </c>
      <c r="CN13" s="33" t="s">
        <v>200</v>
      </c>
      <c r="CO13" s="33" t="s">
        <v>201</v>
      </c>
      <c r="CP13" s="33">
        <v>0</v>
      </c>
      <c r="CQ13" s="33">
        <v>0</v>
      </c>
      <c r="CR13" s="33">
        <v>0</v>
      </c>
      <c r="CS13" s="33">
        <v>0</v>
      </c>
      <c r="CT13" s="33">
        <v>0</v>
      </c>
      <c r="CU13" s="33">
        <v>0</v>
      </c>
      <c r="CV13" s="33">
        <v>0</v>
      </c>
      <c r="CW13" s="33">
        <v>0</v>
      </c>
      <c r="CX13" s="33">
        <v>0</v>
      </c>
      <c r="CY13" s="33">
        <v>0</v>
      </c>
      <c r="CZ13" s="33">
        <v>0</v>
      </c>
      <c r="DA13" s="33">
        <v>0</v>
      </c>
      <c r="DB13" s="33">
        <v>0</v>
      </c>
      <c r="DC13" s="33" t="s">
        <v>10</v>
      </c>
      <c r="DD13" s="33" t="s">
        <v>10</v>
      </c>
      <c r="DE13" s="33" t="s">
        <v>10</v>
      </c>
      <c r="DF13" s="33">
        <v>2</v>
      </c>
      <c r="DG13" s="33" t="s">
        <v>201</v>
      </c>
      <c r="DH13" s="33">
        <v>1</v>
      </c>
      <c r="DI13" s="33">
        <v>0</v>
      </c>
      <c r="DJ13" s="33">
        <v>0</v>
      </c>
      <c r="DK13" s="33">
        <v>1</v>
      </c>
      <c r="DL13" s="33">
        <v>0</v>
      </c>
      <c r="DM13" s="33">
        <v>0</v>
      </c>
      <c r="DN13" s="33">
        <v>0</v>
      </c>
      <c r="DO13" s="33">
        <v>0</v>
      </c>
      <c r="DP13" s="33">
        <v>0</v>
      </c>
      <c r="DQ13" s="33">
        <v>0</v>
      </c>
      <c r="DR13" s="33">
        <v>1</v>
      </c>
      <c r="DS13" s="33">
        <v>0</v>
      </c>
      <c r="DT13" s="33">
        <v>0</v>
      </c>
      <c r="DU13" s="33" t="s">
        <v>2032</v>
      </c>
      <c r="DV13" s="33" t="s">
        <v>10</v>
      </c>
      <c r="DW13" s="32"/>
      <c r="DX13" s="33">
        <v>0</v>
      </c>
      <c r="DY13" s="33">
        <v>1</v>
      </c>
      <c r="DZ13" s="33">
        <v>0</v>
      </c>
      <c r="EA13" s="33">
        <v>0</v>
      </c>
      <c r="EB13" s="33"/>
      <c r="EC13" s="33"/>
      <c r="ED13" s="33"/>
      <c r="EE13" s="32">
        <v>9.0909090909090917</v>
      </c>
      <c r="EF13" s="33"/>
      <c r="EG13" s="33"/>
      <c r="EH13" s="33"/>
      <c r="EI13" s="33"/>
      <c r="EJ13" s="33"/>
      <c r="EK13" s="33"/>
      <c r="EL13" s="33"/>
      <c r="EM13" s="33"/>
      <c r="EN13" s="33"/>
      <c r="EO13" s="33"/>
      <c r="EP13" s="33"/>
      <c r="EQ13" s="7">
        <v>51909</v>
      </c>
      <c r="ER13" s="7">
        <v>7127</v>
      </c>
      <c r="ES13" s="7">
        <v>0</v>
      </c>
      <c r="ET13" s="7">
        <v>0</v>
      </c>
      <c r="EU13" s="7">
        <v>0</v>
      </c>
      <c r="EV13" s="7">
        <v>0</v>
      </c>
      <c r="EW13" s="5"/>
      <c r="EX13" s="5"/>
      <c r="EY13" s="5"/>
      <c r="EZ13" s="5"/>
      <c r="FA13" s="5"/>
      <c r="FB13" s="5"/>
      <c r="FC13" s="5"/>
      <c r="FD13" s="5"/>
      <c r="FE13" s="5"/>
      <c r="FF13" s="5"/>
      <c r="FG13" s="5"/>
      <c r="FH13" s="5"/>
      <c r="FI13" s="5"/>
      <c r="FJ13" s="5"/>
      <c r="FK13" s="5"/>
      <c r="FL13" s="5"/>
      <c r="FM13" s="5"/>
      <c r="FN13" s="5"/>
      <c r="FO13" s="5"/>
      <c r="FP13" s="5"/>
      <c r="FQ13" s="5"/>
      <c r="FR13" s="305" t="b">
        <f>EQ13=B13</f>
        <v>1</v>
      </c>
    </row>
    <row r="14" spans="1:176" s="8" customFormat="1" ht="15" customHeight="1" x14ac:dyDescent="0.2">
      <c r="A14" s="32" t="s">
        <v>191</v>
      </c>
      <c r="B14" s="371">
        <v>54341</v>
      </c>
      <c r="C14" s="33">
        <v>0</v>
      </c>
      <c r="D14" s="33">
        <v>2</v>
      </c>
      <c r="E14" s="33" t="s">
        <v>2033</v>
      </c>
      <c r="F14" s="33" t="s">
        <v>553</v>
      </c>
      <c r="G14" s="33"/>
      <c r="H14" s="33" t="s">
        <v>2034</v>
      </c>
      <c r="I14" s="33">
        <v>2</v>
      </c>
      <c r="J14" s="33" t="s">
        <v>2035</v>
      </c>
      <c r="K14" s="33" t="s">
        <v>194</v>
      </c>
      <c r="L14" s="33" t="s">
        <v>1930</v>
      </c>
      <c r="M14" s="33" t="s">
        <v>194</v>
      </c>
      <c r="N14" s="33">
        <v>2</v>
      </c>
      <c r="O14" s="33">
        <v>47</v>
      </c>
      <c r="P14" s="33">
        <v>12</v>
      </c>
      <c r="Q14" s="33" t="s">
        <v>10</v>
      </c>
      <c r="R14" s="33" t="s">
        <v>10</v>
      </c>
      <c r="S14" s="33" t="s">
        <v>2036</v>
      </c>
      <c r="T14" s="33" t="s">
        <v>2037</v>
      </c>
      <c r="U14" s="33" t="s">
        <v>2038</v>
      </c>
      <c r="V14" s="33" t="s">
        <v>2039</v>
      </c>
      <c r="W14" s="33" t="s">
        <v>10</v>
      </c>
      <c r="X14" s="33" t="s">
        <v>2040</v>
      </c>
      <c r="Y14" s="33" t="s">
        <v>511</v>
      </c>
      <c r="Z14" s="32"/>
      <c r="AA14" s="32" t="s">
        <v>195</v>
      </c>
      <c r="AB14" s="32" t="s">
        <v>2033</v>
      </c>
      <c r="AC14" s="32" t="s">
        <v>553</v>
      </c>
      <c r="AD14" s="32" t="s">
        <v>2034</v>
      </c>
      <c r="AE14" s="32" t="s">
        <v>2035</v>
      </c>
      <c r="AF14" s="33">
        <v>2</v>
      </c>
      <c r="AG14" s="33">
        <v>43</v>
      </c>
      <c r="AH14" s="33">
        <v>11</v>
      </c>
      <c r="AI14" s="33">
        <v>2</v>
      </c>
      <c r="AJ14" s="33" t="s">
        <v>10</v>
      </c>
      <c r="AK14" s="33" t="s">
        <v>10</v>
      </c>
      <c r="AL14" s="33" t="s">
        <v>2036</v>
      </c>
      <c r="AM14" s="33" t="s">
        <v>2037</v>
      </c>
      <c r="AN14" s="33" t="s">
        <v>2040</v>
      </c>
      <c r="AO14" s="33" t="s">
        <v>511</v>
      </c>
      <c r="AP14" s="33" t="s">
        <v>2038</v>
      </c>
      <c r="AQ14" s="33" t="s">
        <v>2039</v>
      </c>
      <c r="AR14" s="33" t="s">
        <v>10</v>
      </c>
      <c r="AS14" s="33">
        <v>2017</v>
      </c>
      <c r="AT14" s="33" t="s">
        <v>10</v>
      </c>
      <c r="AU14" s="33" t="s">
        <v>206</v>
      </c>
      <c r="AV14" s="32"/>
      <c r="AW14" s="32" t="s">
        <v>10</v>
      </c>
      <c r="AX14" s="32" t="s">
        <v>10</v>
      </c>
      <c r="AY14" s="32"/>
      <c r="AZ14" s="32" t="s">
        <v>10</v>
      </c>
      <c r="BA14" s="33">
        <v>7315</v>
      </c>
      <c r="BB14" s="33">
        <v>0</v>
      </c>
      <c r="BC14" s="33"/>
      <c r="BD14" s="33"/>
      <c r="BE14" s="33"/>
      <c r="BF14" s="33"/>
      <c r="BG14" s="33"/>
      <c r="BH14" s="33" t="s">
        <v>211</v>
      </c>
      <c r="BI14" s="33"/>
      <c r="BJ14" s="32">
        <v>9.3023255813953494</v>
      </c>
      <c r="BK14" s="33"/>
      <c r="BL14" s="33"/>
      <c r="BM14" s="33"/>
      <c r="BN14" s="33" t="s">
        <v>1</v>
      </c>
      <c r="BO14" s="33"/>
      <c r="BP14" s="33"/>
      <c r="BQ14" s="33" t="s">
        <v>1</v>
      </c>
      <c r="BR14" s="33"/>
      <c r="BS14" s="33"/>
      <c r="BT14" s="33"/>
      <c r="BU14" s="33"/>
      <c r="BV14" s="33"/>
      <c r="BW14" s="33"/>
      <c r="BX14" s="33"/>
      <c r="BY14" s="33"/>
      <c r="BZ14" s="33"/>
      <c r="CA14" s="33"/>
      <c r="CB14" s="33"/>
      <c r="CC14" s="33"/>
      <c r="CD14" s="33"/>
      <c r="CE14" s="33"/>
      <c r="CF14" s="33" t="s">
        <v>198</v>
      </c>
      <c r="CG14" s="33"/>
      <c r="CH14" s="33"/>
      <c r="CI14" s="33">
        <v>2019</v>
      </c>
      <c r="CJ14" s="33" t="s">
        <v>1930</v>
      </c>
      <c r="CK14" s="33" t="s">
        <v>199</v>
      </c>
      <c r="CL14" s="33" t="s">
        <v>199</v>
      </c>
      <c r="CM14" s="33" t="s">
        <v>200</v>
      </c>
      <c r="CN14" s="33" t="s">
        <v>200</v>
      </c>
      <c r="CO14" s="33" t="s">
        <v>201</v>
      </c>
      <c r="CP14" s="33">
        <v>1</v>
      </c>
      <c r="CQ14" s="33">
        <v>0</v>
      </c>
      <c r="CR14" s="33">
        <v>0</v>
      </c>
      <c r="CS14" s="33">
        <v>1</v>
      </c>
      <c r="CT14" s="33">
        <v>0</v>
      </c>
      <c r="CU14" s="33">
        <v>0</v>
      </c>
      <c r="CV14" s="33">
        <v>0</v>
      </c>
      <c r="CW14" s="33">
        <v>0</v>
      </c>
      <c r="CX14" s="33">
        <v>0</v>
      </c>
      <c r="CY14" s="33">
        <v>1</v>
      </c>
      <c r="CZ14" s="33">
        <v>0</v>
      </c>
      <c r="DA14" s="33">
        <v>0</v>
      </c>
      <c r="DB14" s="33">
        <v>0</v>
      </c>
      <c r="DC14" s="33" t="s">
        <v>10</v>
      </c>
      <c r="DD14" s="33" t="s">
        <v>10</v>
      </c>
      <c r="DE14" s="33" t="s">
        <v>10</v>
      </c>
      <c r="DF14" s="33">
        <v>0</v>
      </c>
      <c r="DG14" s="33" t="s">
        <v>201</v>
      </c>
      <c r="DH14" s="33">
        <v>0</v>
      </c>
      <c r="DI14" s="33">
        <v>0</v>
      </c>
      <c r="DJ14" s="33">
        <v>0</v>
      </c>
      <c r="DK14" s="33">
        <v>0</v>
      </c>
      <c r="DL14" s="33">
        <v>0</v>
      </c>
      <c r="DM14" s="33">
        <v>0</v>
      </c>
      <c r="DN14" s="33">
        <v>0</v>
      </c>
      <c r="DO14" s="33">
        <v>0</v>
      </c>
      <c r="DP14" s="33">
        <v>0</v>
      </c>
      <c r="DQ14" s="33">
        <v>0</v>
      </c>
      <c r="DR14" s="33">
        <v>0</v>
      </c>
      <c r="DS14" s="33">
        <v>0</v>
      </c>
      <c r="DT14" s="33">
        <v>0</v>
      </c>
      <c r="DU14" s="33" t="s">
        <v>10</v>
      </c>
      <c r="DV14" s="33" t="s">
        <v>10</v>
      </c>
      <c r="DW14" s="32"/>
      <c r="DX14" s="33">
        <v>0</v>
      </c>
      <c r="DY14" s="33">
        <v>0</v>
      </c>
      <c r="DZ14" s="33">
        <v>0</v>
      </c>
      <c r="EA14" s="33">
        <v>0</v>
      </c>
      <c r="EB14" s="33"/>
      <c r="EC14" s="33"/>
      <c r="ED14" s="33"/>
      <c r="EE14" s="32"/>
      <c r="EF14" s="33"/>
      <c r="EG14" s="33"/>
      <c r="EH14" s="33"/>
      <c r="EI14" s="33"/>
      <c r="EJ14" s="33"/>
      <c r="EK14" s="33"/>
      <c r="EL14" s="33"/>
      <c r="EM14" s="33"/>
      <c r="EN14" s="33"/>
      <c r="EO14" s="33"/>
      <c r="EP14" s="33"/>
      <c r="EQ14" s="7">
        <v>54341</v>
      </c>
      <c r="ER14" s="7">
        <v>7315</v>
      </c>
      <c r="ES14" s="7">
        <v>0</v>
      </c>
      <c r="ET14" s="7">
        <v>0</v>
      </c>
      <c r="EU14" s="7">
        <v>0</v>
      </c>
      <c r="EV14" s="7">
        <v>0</v>
      </c>
      <c r="EW14" s="7">
        <v>1</v>
      </c>
      <c r="EX14" s="7">
        <v>0</v>
      </c>
      <c r="EY14" s="7">
        <v>1</v>
      </c>
      <c r="EZ14" s="7">
        <v>0</v>
      </c>
      <c r="FA14" s="7">
        <v>0</v>
      </c>
      <c r="FB14" s="7">
        <v>0</v>
      </c>
      <c r="FC14" s="7">
        <v>0</v>
      </c>
      <c r="FD14" s="7">
        <v>0</v>
      </c>
      <c r="FE14" s="7">
        <v>0</v>
      </c>
      <c r="FF14" s="7">
        <v>0</v>
      </c>
      <c r="FG14" s="7">
        <v>0</v>
      </c>
      <c r="FH14" s="7">
        <v>0</v>
      </c>
      <c r="FI14" s="7">
        <v>0</v>
      </c>
      <c r="FJ14" s="7">
        <v>0</v>
      </c>
      <c r="FK14" s="7">
        <v>0</v>
      </c>
      <c r="FL14" s="7">
        <v>0</v>
      </c>
      <c r="FM14" s="7">
        <v>1</v>
      </c>
      <c r="FN14" s="7">
        <v>0</v>
      </c>
      <c r="FO14" s="7">
        <v>0</v>
      </c>
      <c r="FP14" s="7">
        <v>0</v>
      </c>
      <c r="FQ14" s="5"/>
      <c r="FR14" s="305" t="b">
        <f>EQ14=B14</f>
        <v>1</v>
      </c>
    </row>
    <row r="15" spans="1:176" s="8" customFormat="1" x14ac:dyDescent="0.2">
      <c r="A15" s="32" t="s">
        <v>191</v>
      </c>
      <c r="B15" s="372">
        <v>54341</v>
      </c>
      <c r="C15" s="33">
        <v>1</v>
      </c>
      <c r="D15" s="33">
        <v>0</v>
      </c>
      <c r="E15" s="33" t="s">
        <v>2033</v>
      </c>
      <c r="F15" s="33" t="s">
        <v>553</v>
      </c>
      <c r="G15" s="33"/>
      <c r="H15" s="33" t="s">
        <v>2034</v>
      </c>
      <c r="I15" s="33">
        <v>2</v>
      </c>
      <c r="J15" s="33" t="s">
        <v>2035</v>
      </c>
      <c r="K15" s="33" t="s">
        <v>194</v>
      </c>
      <c r="L15" s="33" t="s">
        <v>1930</v>
      </c>
      <c r="M15" s="33" t="s">
        <v>194</v>
      </c>
      <c r="N15" s="33">
        <v>2</v>
      </c>
      <c r="O15" s="33">
        <v>47</v>
      </c>
      <c r="P15" s="33">
        <v>12</v>
      </c>
      <c r="Q15" s="33" t="s">
        <v>10</v>
      </c>
      <c r="R15" s="33" t="s">
        <v>10</v>
      </c>
      <c r="S15" s="33" t="s">
        <v>10</v>
      </c>
      <c r="T15" s="33" t="s">
        <v>2037</v>
      </c>
      <c r="U15" s="33" t="s">
        <v>10</v>
      </c>
      <c r="V15" s="33" t="s">
        <v>10</v>
      </c>
      <c r="W15" s="33" t="s">
        <v>10</v>
      </c>
      <c r="X15" s="33" t="s">
        <v>10</v>
      </c>
      <c r="Y15" s="33" t="s">
        <v>10</v>
      </c>
      <c r="Z15" s="32"/>
      <c r="AA15" s="32" t="s">
        <v>195</v>
      </c>
      <c r="AB15" s="32" t="s">
        <v>2033</v>
      </c>
      <c r="AC15" s="32" t="s">
        <v>553</v>
      </c>
      <c r="AD15" s="32" t="s">
        <v>2034</v>
      </c>
      <c r="AE15" s="32" t="s">
        <v>2035</v>
      </c>
      <c r="AF15" s="33">
        <v>2</v>
      </c>
      <c r="AG15" s="33">
        <v>43</v>
      </c>
      <c r="AH15" s="33">
        <v>11</v>
      </c>
      <c r="AI15" s="33">
        <v>0</v>
      </c>
      <c r="AJ15" s="33" t="s">
        <v>10</v>
      </c>
      <c r="AK15" s="33" t="s">
        <v>10</v>
      </c>
      <c r="AL15" s="33" t="s">
        <v>10</v>
      </c>
      <c r="AM15" s="33" t="s">
        <v>2037</v>
      </c>
      <c r="AN15" s="33" t="s">
        <v>10</v>
      </c>
      <c r="AO15" s="33" t="s">
        <v>10</v>
      </c>
      <c r="AP15" s="33" t="s">
        <v>10</v>
      </c>
      <c r="AQ15" s="33" t="s">
        <v>10</v>
      </c>
      <c r="AR15" s="33" t="s">
        <v>10</v>
      </c>
      <c r="AS15" s="33">
        <v>2017</v>
      </c>
      <c r="AT15" s="33" t="s">
        <v>10</v>
      </c>
      <c r="AU15" s="33" t="s">
        <v>206</v>
      </c>
      <c r="AV15" s="32"/>
      <c r="AW15" s="32" t="s">
        <v>10</v>
      </c>
      <c r="AX15" s="32" t="s">
        <v>10</v>
      </c>
      <c r="AY15" s="32"/>
      <c r="AZ15" s="32" t="s">
        <v>10</v>
      </c>
      <c r="BA15" s="33">
        <v>7315</v>
      </c>
      <c r="BB15" s="33">
        <v>0</v>
      </c>
      <c r="BC15" s="33"/>
      <c r="BD15" s="33"/>
      <c r="BE15" s="33"/>
      <c r="BF15" s="33"/>
      <c r="BG15" s="33"/>
      <c r="BH15" s="33"/>
      <c r="BI15" s="33"/>
      <c r="BJ15" s="32">
        <v>9.3023255813953494</v>
      </c>
      <c r="BK15" s="33"/>
      <c r="BL15" s="33"/>
      <c r="BM15" s="33"/>
      <c r="BN15" s="33" t="s">
        <v>1</v>
      </c>
      <c r="BO15" s="33"/>
      <c r="BP15" s="33"/>
      <c r="BQ15" s="33" t="s">
        <v>1</v>
      </c>
      <c r="BR15" s="33"/>
      <c r="BS15" s="33"/>
      <c r="BT15" s="33"/>
      <c r="BU15" s="33"/>
      <c r="BV15" s="33"/>
      <c r="BW15" s="33"/>
      <c r="BX15" s="33"/>
      <c r="BY15" s="33"/>
      <c r="BZ15" s="33"/>
      <c r="CA15" s="33"/>
      <c r="CB15" s="33"/>
      <c r="CC15" s="33"/>
      <c r="CD15" s="33"/>
      <c r="CE15" s="33"/>
      <c r="CF15" s="33"/>
      <c r="CG15" s="33"/>
      <c r="CH15" s="33"/>
      <c r="CI15" s="33">
        <v>2019</v>
      </c>
      <c r="CJ15" s="33" t="s">
        <v>1930</v>
      </c>
      <c r="CK15" s="33" t="s">
        <v>199</v>
      </c>
      <c r="CL15" s="33" t="s">
        <v>199</v>
      </c>
      <c r="CM15" s="33" t="s">
        <v>200</v>
      </c>
      <c r="CN15" s="33" t="s">
        <v>200</v>
      </c>
      <c r="CO15" s="33" t="s">
        <v>201</v>
      </c>
      <c r="CP15" s="33">
        <v>1</v>
      </c>
      <c r="CQ15" s="33">
        <v>0</v>
      </c>
      <c r="CR15" s="33">
        <v>0</v>
      </c>
      <c r="CS15" s="33">
        <v>1</v>
      </c>
      <c r="CT15" s="33">
        <v>0</v>
      </c>
      <c r="CU15" s="33">
        <v>0</v>
      </c>
      <c r="CV15" s="33">
        <v>0</v>
      </c>
      <c r="CW15" s="33">
        <v>0</v>
      </c>
      <c r="CX15" s="33">
        <v>0</v>
      </c>
      <c r="CY15" s="33">
        <v>1</v>
      </c>
      <c r="CZ15" s="33">
        <v>0</v>
      </c>
      <c r="DA15" s="33">
        <v>0</v>
      </c>
      <c r="DB15" s="33">
        <v>0</v>
      </c>
      <c r="DC15" s="33" t="s">
        <v>10</v>
      </c>
      <c r="DD15" s="33" t="s">
        <v>10</v>
      </c>
      <c r="DE15" s="33" t="s">
        <v>10</v>
      </c>
      <c r="DF15" s="33">
        <v>0</v>
      </c>
      <c r="DG15" s="33" t="s">
        <v>201</v>
      </c>
      <c r="DH15" s="33">
        <v>0</v>
      </c>
      <c r="DI15" s="33">
        <v>0</v>
      </c>
      <c r="DJ15" s="33">
        <v>0</v>
      </c>
      <c r="DK15" s="33">
        <v>0</v>
      </c>
      <c r="DL15" s="33">
        <v>0</v>
      </c>
      <c r="DM15" s="33">
        <v>0</v>
      </c>
      <c r="DN15" s="33">
        <v>0</v>
      </c>
      <c r="DO15" s="33">
        <v>0</v>
      </c>
      <c r="DP15" s="33">
        <v>0</v>
      </c>
      <c r="DQ15" s="33">
        <v>0</v>
      </c>
      <c r="DR15" s="33">
        <v>0</v>
      </c>
      <c r="DS15" s="33">
        <v>0</v>
      </c>
      <c r="DT15" s="33">
        <v>0</v>
      </c>
      <c r="DU15" s="33" t="s">
        <v>10</v>
      </c>
      <c r="DV15" s="33" t="s">
        <v>10</v>
      </c>
      <c r="DW15" s="32"/>
      <c r="DX15" s="33">
        <v>0</v>
      </c>
      <c r="DY15" s="33">
        <v>0</v>
      </c>
      <c r="DZ15" s="33">
        <v>0</v>
      </c>
      <c r="EA15" s="33">
        <v>0</v>
      </c>
      <c r="EB15" s="33"/>
      <c r="EC15" s="33"/>
      <c r="ED15" s="33"/>
      <c r="EE15" s="32"/>
      <c r="EF15" s="33"/>
      <c r="EG15" s="33"/>
      <c r="EH15" s="33"/>
      <c r="EI15" s="33"/>
      <c r="EJ15" s="33"/>
      <c r="EK15" s="33"/>
      <c r="EL15" s="33"/>
      <c r="EM15" s="33"/>
      <c r="EN15" s="33"/>
      <c r="EO15" s="33"/>
      <c r="EP15" s="33"/>
      <c r="EQ15" s="7">
        <v>54341</v>
      </c>
      <c r="ER15" s="7">
        <v>7315</v>
      </c>
      <c r="ES15" s="7">
        <v>0</v>
      </c>
      <c r="ET15" s="7">
        <v>0</v>
      </c>
      <c r="EU15" s="7">
        <v>0</v>
      </c>
      <c r="EV15" s="7">
        <v>0</v>
      </c>
      <c r="EW15" s="5"/>
      <c r="EX15" s="5"/>
      <c r="EY15" s="5"/>
      <c r="EZ15" s="5"/>
      <c r="FA15" s="5"/>
      <c r="FB15" s="5"/>
      <c r="FC15" s="5"/>
      <c r="FD15" s="5"/>
      <c r="FE15" s="5"/>
      <c r="FF15" s="5"/>
      <c r="FG15" s="5"/>
      <c r="FH15" s="5"/>
      <c r="FI15" s="5"/>
      <c r="FJ15" s="5"/>
      <c r="FK15" s="5"/>
      <c r="FL15" s="5"/>
      <c r="FM15" s="5"/>
      <c r="FN15" s="5"/>
      <c r="FO15" s="5"/>
      <c r="FP15" s="5"/>
      <c r="FQ15" s="5"/>
      <c r="FR15" s="305" t="b">
        <f>EQ15=B15</f>
        <v>1</v>
      </c>
    </row>
    <row r="16" spans="1:176" s="8" customFormat="1" ht="15" customHeight="1" x14ac:dyDescent="0.2">
      <c r="A16" s="32" t="s">
        <v>191</v>
      </c>
      <c r="B16" s="371">
        <v>55852</v>
      </c>
      <c r="C16" s="33">
        <v>0</v>
      </c>
      <c r="D16" s="33">
        <v>1</v>
      </c>
      <c r="E16" s="33" t="s">
        <v>2041</v>
      </c>
      <c r="F16" s="33" t="s">
        <v>338</v>
      </c>
      <c r="G16" s="33"/>
      <c r="H16" s="33" t="s">
        <v>1906</v>
      </c>
      <c r="I16" s="33">
        <v>2</v>
      </c>
      <c r="J16" s="33" t="s">
        <v>2042</v>
      </c>
      <c r="K16" s="33" t="s">
        <v>194</v>
      </c>
      <c r="L16" s="33" t="s">
        <v>1916</v>
      </c>
      <c r="M16" s="33" t="s">
        <v>194</v>
      </c>
      <c r="N16" s="33">
        <v>1</v>
      </c>
      <c r="O16" s="33">
        <v>47</v>
      </c>
      <c r="P16" s="33">
        <v>2</v>
      </c>
      <c r="Q16" s="33" t="s">
        <v>10</v>
      </c>
      <c r="R16" s="33" t="s">
        <v>10</v>
      </c>
      <c r="S16" s="33" t="s">
        <v>2043</v>
      </c>
      <c r="T16" s="33" t="s">
        <v>1909</v>
      </c>
      <c r="U16" s="33" t="s">
        <v>2044</v>
      </c>
      <c r="V16" s="33" t="s">
        <v>2045</v>
      </c>
      <c r="W16" s="33" t="s">
        <v>2046</v>
      </c>
      <c r="X16" s="33" t="s">
        <v>2047</v>
      </c>
      <c r="Y16" s="33" t="s">
        <v>2048</v>
      </c>
      <c r="Z16" s="32"/>
      <c r="AA16" s="32" t="s">
        <v>195</v>
      </c>
      <c r="AB16" s="32" t="s">
        <v>2041</v>
      </c>
      <c r="AC16" s="32" t="s">
        <v>338</v>
      </c>
      <c r="AD16" s="32" t="s">
        <v>1906</v>
      </c>
      <c r="AE16" s="32" t="s">
        <v>2042</v>
      </c>
      <c r="AF16" s="33">
        <v>1</v>
      </c>
      <c r="AG16" s="33">
        <v>43</v>
      </c>
      <c r="AH16" s="33">
        <v>2</v>
      </c>
      <c r="AI16" s="33">
        <v>1</v>
      </c>
      <c r="AJ16" s="33" t="s">
        <v>10</v>
      </c>
      <c r="AK16" s="33" t="s">
        <v>10</v>
      </c>
      <c r="AL16" s="33" t="s">
        <v>2043</v>
      </c>
      <c r="AM16" s="33" t="s">
        <v>1909</v>
      </c>
      <c r="AN16" s="33" t="s">
        <v>2047</v>
      </c>
      <c r="AO16" s="33" t="s">
        <v>2048</v>
      </c>
      <c r="AP16" s="33" t="s">
        <v>2044</v>
      </c>
      <c r="AQ16" s="33" t="s">
        <v>2045</v>
      </c>
      <c r="AR16" s="33" t="s">
        <v>2049</v>
      </c>
      <c r="AS16" s="33">
        <v>2017</v>
      </c>
      <c r="AT16" s="33" t="s">
        <v>10</v>
      </c>
      <c r="AU16" s="33" t="s">
        <v>206</v>
      </c>
      <c r="AV16" s="32"/>
      <c r="AW16" s="32" t="s">
        <v>10</v>
      </c>
      <c r="AX16" s="32" t="s">
        <v>10</v>
      </c>
      <c r="AY16" s="32"/>
      <c r="AZ16" s="32" t="s">
        <v>10</v>
      </c>
      <c r="BA16" s="33">
        <v>3921</v>
      </c>
      <c r="BB16" s="33">
        <v>0</v>
      </c>
      <c r="BC16" s="33"/>
      <c r="BD16" s="33"/>
      <c r="BE16" s="33"/>
      <c r="BF16" s="33"/>
      <c r="BG16" s="33"/>
      <c r="BH16" s="33" t="s">
        <v>211</v>
      </c>
      <c r="BI16" s="33"/>
      <c r="BJ16" s="32">
        <v>9.3023255813953494</v>
      </c>
      <c r="BK16" s="33"/>
      <c r="BL16" s="33"/>
      <c r="BM16" s="33"/>
      <c r="BN16" s="33" t="s">
        <v>9</v>
      </c>
      <c r="BO16" s="33"/>
      <c r="BP16" s="33"/>
      <c r="BQ16" s="33" t="s">
        <v>9</v>
      </c>
      <c r="BR16" s="33"/>
      <c r="BS16" s="33"/>
      <c r="BT16" s="33"/>
      <c r="BU16" s="33"/>
      <c r="BV16" s="33"/>
      <c r="BW16" s="33"/>
      <c r="BX16" s="33"/>
      <c r="BY16" s="33"/>
      <c r="BZ16" s="33"/>
      <c r="CA16" s="33"/>
      <c r="CB16" s="33"/>
      <c r="CC16" s="33"/>
      <c r="CD16" s="33"/>
      <c r="CE16" s="33" t="s">
        <v>204</v>
      </c>
      <c r="CF16" s="33" t="s">
        <v>198</v>
      </c>
      <c r="CG16" s="33"/>
      <c r="CH16" s="33"/>
      <c r="CI16" s="33">
        <v>2019</v>
      </c>
      <c r="CJ16" s="33" t="s">
        <v>1916</v>
      </c>
      <c r="CK16" s="33" t="s">
        <v>199</v>
      </c>
      <c r="CL16" s="33" t="s">
        <v>200</v>
      </c>
      <c r="CM16" s="33" t="s">
        <v>200</v>
      </c>
      <c r="CN16" s="33" t="s">
        <v>200</v>
      </c>
      <c r="CO16" s="33" t="s">
        <v>201</v>
      </c>
      <c r="CP16" s="33">
        <v>0</v>
      </c>
      <c r="CQ16" s="33">
        <v>0</v>
      </c>
      <c r="CR16" s="33">
        <v>0</v>
      </c>
      <c r="CS16" s="33">
        <v>0</v>
      </c>
      <c r="CT16" s="33">
        <v>0</v>
      </c>
      <c r="CU16" s="33">
        <v>0</v>
      </c>
      <c r="CV16" s="33">
        <v>0</v>
      </c>
      <c r="CW16" s="33">
        <v>0</v>
      </c>
      <c r="CX16" s="33">
        <v>0</v>
      </c>
      <c r="CY16" s="33">
        <v>0</v>
      </c>
      <c r="CZ16" s="33">
        <v>0</v>
      </c>
      <c r="DA16" s="33">
        <v>0</v>
      </c>
      <c r="DB16" s="33">
        <v>0</v>
      </c>
      <c r="DC16" s="33" t="s">
        <v>10</v>
      </c>
      <c r="DD16" s="33" t="s">
        <v>10</v>
      </c>
      <c r="DE16" s="33" t="s">
        <v>10</v>
      </c>
      <c r="DF16" s="33">
        <v>0</v>
      </c>
      <c r="DG16" s="33" t="s">
        <v>201</v>
      </c>
      <c r="DH16" s="33">
        <v>0</v>
      </c>
      <c r="DI16" s="33">
        <v>0</v>
      </c>
      <c r="DJ16" s="33">
        <v>0</v>
      </c>
      <c r="DK16" s="33">
        <v>0</v>
      </c>
      <c r="DL16" s="33">
        <v>0</v>
      </c>
      <c r="DM16" s="33">
        <v>0</v>
      </c>
      <c r="DN16" s="33">
        <v>0</v>
      </c>
      <c r="DO16" s="33">
        <v>0</v>
      </c>
      <c r="DP16" s="33">
        <v>0</v>
      </c>
      <c r="DQ16" s="33">
        <v>0</v>
      </c>
      <c r="DR16" s="33">
        <v>0</v>
      </c>
      <c r="DS16" s="33">
        <v>0</v>
      </c>
      <c r="DT16" s="33">
        <v>0</v>
      </c>
      <c r="DU16" s="33" t="s">
        <v>10</v>
      </c>
      <c r="DV16" s="33" t="s">
        <v>10</v>
      </c>
      <c r="DW16" s="32"/>
      <c r="DX16" s="33">
        <v>0</v>
      </c>
      <c r="DY16" s="33">
        <v>0</v>
      </c>
      <c r="DZ16" s="33">
        <v>0</v>
      </c>
      <c r="EA16" s="33">
        <v>0</v>
      </c>
      <c r="EB16" s="33"/>
      <c r="EC16" s="33"/>
      <c r="ED16" s="33"/>
      <c r="EE16" s="32"/>
      <c r="EF16" s="33"/>
      <c r="EG16" s="33"/>
      <c r="EH16" s="33"/>
      <c r="EI16" s="33"/>
      <c r="EJ16" s="33"/>
      <c r="EK16" s="33"/>
      <c r="EL16" s="33"/>
      <c r="EM16" s="33"/>
      <c r="EN16" s="33"/>
      <c r="EO16" s="33"/>
      <c r="EP16" s="33"/>
      <c r="EQ16" s="7">
        <v>55852</v>
      </c>
      <c r="ER16" s="7">
        <v>3921</v>
      </c>
      <c r="ES16" s="7">
        <v>0</v>
      </c>
      <c r="ET16" s="7">
        <v>0</v>
      </c>
      <c r="EU16" s="7">
        <v>0</v>
      </c>
      <c r="EV16" s="7">
        <v>0</v>
      </c>
      <c r="EW16" s="7">
        <v>0</v>
      </c>
      <c r="EX16" s="7">
        <v>0</v>
      </c>
      <c r="EY16" s="7">
        <v>0</v>
      </c>
      <c r="EZ16" s="7">
        <v>0</v>
      </c>
      <c r="FA16" s="7">
        <v>0</v>
      </c>
      <c r="FB16" s="7">
        <v>0</v>
      </c>
      <c r="FC16" s="7">
        <v>0</v>
      </c>
      <c r="FD16" s="7">
        <v>0</v>
      </c>
      <c r="FE16" s="7">
        <v>0</v>
      </c>
      <c r="FF16" s="7">
        <v>0</v>
      </c>
      <c r="FG16" s="7">
        <v>0</v>
      </c>
      <c r="FH16" s="7">
        <v>0</v>
      </c>
      <c r="FI16" s="7">
        <v>0</v>
      </c>
      <c r="FJ16" s="7">
        <v>0</v>
      </c>
      <c r="FK16" s="7">
        <v>0</v>
      </c>
      <c r="FL16" s="7">
        <v>0</v>
      </c>
      <c r="FM16" s="7">
        <v>0</v>
      </c>
      <c r="FN16" s="7">
        <v>0</v>
      </c>
      <c r="FO16" s="7">
        <v>0</v>
      </c>
      <c r="FP16" s="7">
        <v>0</v>
      </c>
      <c r="FQ16" s="5"/>
      <c r="FR16" s="305" t="b">
        <f>EQ16=B16</f>
        <v>1</v>
      </c>
    </row>
    <row r="17" spans="1:174" s="8" customFormat="1" x14ac:dyDescent="0.2">
      <c r="A17" s="32" t="s">
        <v>191</v>
      </c>
      <c r="B17" s="372">
        <v>55852</v>
      </c>
      <c r="C17" s="33">
        <v>1</v>
      </c>
      <c r="D17" s="33">
        <v>0</v>
      </c>
      <c r="E17" s="33" t="s">
        <v>2041</v>
      </c>
      <c r="F17" s="33" t="s">
        <v>338</v>
      </c>
      <c r="G17" s="33"/>
      <c r="H17" s="33" t="s">
        <v>1906</v>
      </c>
      <c r="I17" s="33">
        <v>2</v>
      </c>
      <c r="J17" s="33" t="s">
        <v>2042</v>
      </c>
      <c r="K17" s="33" t="s">
        <v>194</v>
      </c>
      <c r="L17" s="33" t="s">
        <v>1916</v>
      </c>
      <c r="M17" s="33" t="s">
        <v>194</v>
      </c>
      <c r="N17" s="33">
        <v>1</v>
      </c>
      <c r="O17" s="33">
        <v>47</v>
      </c>
      <c r="P17" s="33">
        <v>2</v>
      </c>
      <c r="Q17" s="33" t="s">
        <v>10</v>
      </c>
      <c r="R17" s="33" t="s">
        <v>10</v>
      </c>
      <c r="S17" s="33" t="s">
        <v>10</v>
      </c>
      <c r="T17" s="33" t="s">
        <v>1909</v>
      </c>
      <c r="U17" s="33" t="s">
        <v>10</v>
      </c>
      <c r="V17" s="33" t="s">
        <v>10</v>
      </c>
      <c r="W17" s="33" t="s">
        <v>10</v>
      </c>
      <c r="X17" s="33" t="s">
        <v>10</v>
      </c>
      <c r="Y17" s="33" t="s">
        <v>10</v>
      </c>
      <c r="Z17" s="32"/>
      <c r="AA17" s="32" t="s">
        <v>195</v>
      </c>
      <c r="AB17" s="32" t="s">
        <v>2041</v>
      </c>
      <c r="AC17" s="32" t="s">
        <v>338</v>
      </c>
      <c r="AD17" s="32" t="s">
        <v>1906</v>
      </c>
      <c r="AE17" s="32" t="s">
        <v>2042</v>
      </c>
      <c r="AF17" s="33">
        <v>1</v>
      </c>
      <c r="AG17" s="33">
        <v>43</v>
      </c>
      <c r="AH17" s="33">
        <v>2</v>
      </c>
      <c r="AI17" s="33">
        <v>0</v>
      </c>
      <c r="AJ17" s="33" t="s">
        <v>10</v>
      </c>
      <c r="AK17" s="33" t="s">
        <v>10</v>
      </c>
      <c r="AL17" s="33" t="s">
        <v>10</v>
      </c>
      <c r="AM17" s="33" t="s">
        <v>1909</v>
      </c>
      <c r="AN17" s="33" t="s">
        <v>10</v>
      </c>
      <c r="AO17" s="33" t="s">
        <v>10</v>
      </c>
      <c r="AP17" s="33" t="s">
        <v>10</v>
      </c>
      <c r="AQ17" s="33" t="s">
        <v>10</v>
      </c>
      <c r="AR17" s="33" t="s">
        <v>10</v>
      </c>
      <c r="AS17" s="33">
        <v>2017</v>
      </c>
      <c r="AT17" s="33" t="s">
        <v>10</v>
      </c>
      <c r="AU17" s="33" t="s">
        <v>206</v>
      </c>
      <c r="AV17" s="32"/>
      <c r="AW17" s="32" t="s">
        <v>10</v>
      </c>
      <c r="AX17" s="32" t="s">
        <v>10</v>
      </c>
      <c r="AY17" s="32"/>
      <c r="AZ17" s="32" t="s">
        <v>10</v>
      </c>
      <c r="BA17" s="33">
        <v>3921</v>
      </c>
      <c r="BB17" s="33">
        <v>0</v>
      </c>
      <c r="BC17" s="33"/>
      <c r="BD17" s="33"/>
      <c r="BE17" s="33"/>
      <c r="BF17" s="33"/>
      <c r="BG17" s="33"/>
      <c r="BH17" s="33"/>
      <c r="BI17" s="33"/>
      <c r="BJ17" s="32">
        <v>9.3023255813953494</v>
      </c>
      <c r="BK17" s="33"/>
      <c r="BL17" s="33"/>
      <c r="BM17" s="33"/>
      <c r="BN17" s="33" t="s">
        <v>9</v>
      </c>
      <c r="BO17" s="33"/>
      <c r="BP17" s="33"/>
      <c r="BQ17" s="33" t="s">
        <v>9</v>
      </c>
      <c r="BR17" s="33"/>
      <c r="BS17" s="33"/>
      <c r="BT17" s="33"/>
      <c r="BU17" s="33"/>
      <c r="BV17" s="33"/>
      <c r="BW17" s="33"/>
      <c r="BX17" s="33"/>
      <c r="BY17" s="33"/>
      <c r="BZ17" s="33"/>
      <c r="CA17" s="33"/>
      <c r="CB17" s="33"/>
      <c r="CC17" s="33"/>
      <c r="CD17" s="33"/>
      <c r="CE17" s="33"/>
      <c r="CF17" s="33"/>
      <c r="CG17" s="33"/>
      <c r="CH17" s="33"/>
      <c r="CI17" s="33">
        <v>2019</v>
      </c>
      <c r="CJ17" s="33" t="s">
        <v>1916</v>
      </c>
      <c r="CK17" s="33" t="s">
        <v>199</v>
      </c>
      <c r="CL17" s="33" t="s">
        <v>200</v>
      </c>
      <c r="CM17" s="33" t="s">
        <v>200</v>
      </c>
      <c r="CN17" s="33" t="s">
        <v>200</v>
      </c>
      <c r="CO17" s="33" t="s">
        <v>201</v>
      </c>
      <c r="CP17" s="33">
        <v>0</v>
      </c>
      <c r="CQ17" s="33">
        <v>0</v>
      </c>
      <c r="CR17" s="33">
        <v>0</v>
      </c>
      <c r="CS17" s="33">
        <v>0</v>
      </c>
      <c r="CT17" s="33">
        <v>0</v>
      </c>
      <c r="CU17" s="33">
        <v>0</v>
      </c>
      <c r="CV17" s="33">
        <v>0</v>
      </c>
      <c r="CW17" s="33">
        <v>0</v>
      </c>
      <c r="CX17" s="33">
        <v>0</v>
      </c>
      <c r="CY17" s="33">
        <v>0</v>
      </c>
      <c r="CZ17" s="33">
        <v>0</v>
      </c>
      <c r="DA17" s="33">
        <v>0</v>
      </c>
      <c r="DB17" s="33">
        <v>0</v>
      </c>
      <c r="DC17" s="33" t="s">
        <v>10</v>
      </c>
      <c r="DD17" s="33" t="s">
        <v>10</v>
      </c>
      <c r="DE17" s="33" t="s">
        <v>10</v>
      </c>
      <c r="DF17" s="33">
        <v>0</v>
      </c>
      <c r="DG17" s="33" t="s">
        <v>201</v>
      </c>
      <c r="DH17" s="33">
        <v>0</v>
      </c>
      <c r="DI17" s="33">
        <v>0</v>
      </c>
      <c r="DJ17" s="33">
        <v>0</v>
      </c>
      <c r="DK17" s="33">
        <v>0</v>
      </c>
      <c r="DL17" s="33">
        <v>0</v>
      </c>
      <c r="DM17" s="33">
        <v>0</v>
      </c>
      <c r="DN17" s="33">
        <v>0</v>
      </c>
      <c r="DO17" s="33">
        <v>0</v>
      </c>
      <c r="DP17" s="33">
        <v>0</v>
      </c>
      <c r="DQ17" s="33">
        <v>0</v>
      </c>
      <c r="DR17" s="33">
        <v>0</v>
      </c>
      <c r="DS17" s="33">
        <v>0</v>
      </c>
      <c r="DT17" s="33">
        <v>0</v>
      </c>
      <c r="DU17" s="33" t="s">
        <v>10</v>
      </c>
      <c r="DV17" s="33" t="s">
        <v>10</v>
      </c>
      <c r="DW17" s="32"/>
      <c r="DX17" s="33">
        <v>0</v>
      </c>
      <c r="DY17" s="33">
        <v>0</v>
      </c>
      <c r="DZ17" s="33">
        <v>0</v>
      </c>
      <c r="EA17" s="33">
        <v>0</v>
      </c>
      <c r="EB17" s="33"/>
      <c r="EC17" s="33"/>
      <c r="ED17" s="33"/>
      <c r="EE17" s="32"/>
      <c r="EF17" s="33"/>
      <c r="EG17" s="33"/>
      <c r="EH17" s="33"/>
      <c r="EI17" s="33"/>
      <c r="EJ17" s="33"/>
      <c r="EK17" s="33"/>
      <c r="EL17" s="33"/>
      <c r="EM17" s="33"/>
      <c r="EN17" s="33"/>
      <c r="EO17" s="33"/>
      <c r="EP17" s="33"/>
      <c r="EQ17" s="7">
        <v>55852</v>
      </c>
      <c r="ER17" s="7">
        <v>3921</v>
      </c>
      <c r="ES17" s="7">
        <v>0</v>
      </c>
      <c r="ET17" s="7">
        <v>0</v>
      </c>
      <c r="EU17" s="7">
        <v>0</v>
      </c>
      <c r="EV17" s="7">
        <v>0</v>
      </c>
      <c r="EW17" s="5"/>
      <c r="EX17" s="5"/>
      <c r="EY17" s="5"/>
      <c r="EZ17" s="5"/>
      <c r="FA17" s="5"/>
      <c r="FB17" s="5"/>
      <c r="FC17" s="5"/>
      <c r="FD17" s="5"/>
      <c r="FE17" s="5"/>
      <c r="FF17" s="5"/>
      <c r="FG17" s="5"/>
      <c r="FH17" s="5"/>
      <c r="FI17" s="5"/>
      <c r="FJ17" s="5"/>
      <c r="FK17" s="5"/>
      <c r="FL17" s="5"/>
      <c r="FM17" s="5"/>
      <c r="FN17" s="5"/>
      <c r="FO17" s="5"/>
      <c r="FP17" s="5"/>
      <c r="FQ17" s="5"/>
      <c r="FR17" s="305" t="b">
        <f>EQ17=B17</f>
        <v>1</v>
      </c>
    </row>
    <row r="18" spans="1:174" s="8" customFormat="1" ht="15" customHeight="1" x14ac:dyDescent="0.2">
      <c r="A18" s="32" t="s">
        <v>191</v>
      </c>
      <c r="B18" s="371">
        <v>66819</v>
      </c>
      <c r="C18" s="33">
        <v>0</v>
      </c>
      <c r="D18" s="33">
        <v>1</v>
      </c>
      <c r="E18" s="33" t="s">
        <v>1976</v>
      </c>
      <c r="F18" s="33" t="s">
        <v>223</v>
      </c>
      <c r="G18" s="33"/>
      <c r="H18" s="33" t="s">
        <v>1977</v>
      </c>
      <c r="I18" s="33">
        <v>2</v>
      </c>
      <c r="J18" s="33" t="s">
        <v>1978</v>
      </c>
      <c r="K18" s="33" t="s">
        <v>194</v>
      </c>
      <c r="L18" s="33" t="s">
        <v>1930</v>
      </c>
      <c r="M18" s="33" t="s">
        <v>194</v>
      </c>
      <c r="N18" s="33">
        <v>1</v>
      </c>
      <c r="O18" s="33">
        <v>46</v>
      </c>
      <c r="P18" s="33">
        <v>26</v>
      </c>
      <c r="Q18" s="33" t="s">
        <v>10</v>
      </c>
      <c r="R18" s="33" t="s">
        <v>10</v>
      </c>
      <c r="S18" s="33" t="s">
        <v>1979</v>
      </c>
      <c r="T18" s="33" t="s">
        <v>1980</v>
      </c>
      <c r="U18" s="33" t="s">
        <v>1981</v>
      </c>
      <c r="V18" s="33" t="s">
        <v>1982</v>
      </c>
      <c r="W18" s="33" t="s">
        <v>10</v>
      </c>
      <c r="X18" s="33" t="s">
        <v>1983</v>
      </c>
      <c r="Y18" s="33" t="s">
        <v>1905</v>
      </c>
      <c r="Z18" s="32"/>
      <c r="AA18" s="32" t="s">
        <v>195</v>
      </c>
      <c r="AB18" s="32" t="s">
        <v>1976</v>
      </c>
      <c r="AC18" s="32" t="s">
        <v>223</v>
      </c>
      <c r="AD18" s="32" t="s">
        <v>1977</v>
      </c>
      <c r="AE18" s="32" t="s">
        <v>1978</v>
      </c>
      <c r="AF18" s="33">
        <v>1</v>
      </c>
      <c r="AG18" s="33">
        <v>46</v>
      </c>
      <c r="AH18" s="33">
        <v>26</v>
      </c>
      <c r="AI18" s="33">
        <v>1</v>
      </c>
      <c r="AJ18" s="33" t="s">
        <v>10</v>
      </c>
      <c r="AK18" s="33" t="s">
        <v>10</v>
      </c>
      <c r="AL18" s="33" t="s">
        <v>1979</v>
      </c>
      <c r="AM18" s="33" t="s">
        <v>1980</v>
      </c>
      <c r="AN18" s="33" t="s">
        <v>1983</v>
      </c>
      <c r="AO18" s="33" t="s">
        <v>1905</v>
      </c>
      <c r="AP18" s="33" t="s">
        <v>1981</v>
      </c>
      <c r="AQ18" s="33" t="s">
        <v>1982</v>
      </c>
      <c r="AR18" s="33" t="s">
        <v>10</v>
      </c>
      <c r="AS18" s="33">
        <v>2017</v>
      </c>
      <c r="AT18" s="33" t="s">
        <v>10</v>
      </c>
      <c r="AU18" s="33" t="s">
        <v>206</v>
      </c>
      <c r="AV18" s="32"/>
      <c r="AW18" s="32" t="s">
        <v>10</v>
      </c>
      <c r="AX18" s="32" t="s">
        <v>10</v>
      </c>
      <c r="AY18" s="32"/>
      <c r="AZ18" s="32" t="s">
        <v>10</v>
      </c>
      <c r="BA18" s="33">
        <v>8750</v>
      </c>
      <c r="BB18" s="33">
        <v>0</v>
      </c>
      <c r="BC18" s="33"/>
      <c r="BD18" s="33"/>
      <c r="BE18" s="33"/>
      <c r="BF18" s="33"/>
      <c r="BG18" s="33"/>
      <c r="BH18" s="33"/>
      <c r="BI18" s="33"/>
      <c r="BJ18" s="32"/>
      <c r="BK18" s="33"/>
      <c r="BL18" s="33"/>
      <c r="BM18" s="33"/>
      <c r="BN18" s="33" t="s">
        <v>224</v>
      </c>
      <c r="BO18" s="33"/>
      <c r="BP18" s="33"/>
      <c r="BQ18" s="33" t="s">
        <v>224</v>
      </c>
      <c r="BR18" s="33"/>
      <c r="BS18" s="33"/>
      <c r="BT18" s="33"/>
      <c r="BU18" s="33"/>
      <c r="BV18" s="33"/>
      <c r="BW18" s="33"/>
      <c r="BX18" s="33"/>
      <c r="BY18" s="33"/>
      <c r="BZ18" s="33"/>
      <c r="CA18" s="33"/>
      <c r="CB18" s="33"/>
      <c r="CC18" s="33"/>
      <c r="CD18" s="33"/>
      <c r="CE18" s="33"/>
      <c r="CF18" s="33" t="s">
        <v>198</v>
      </c>
      <c r="CG18" s="33"/>
      <c r="CH18" s="33"/>
      <c r="CI18" s="33">
        <v>2019</v>
      </c>
      <c r="CJ18" s="33" t="s">
        <v>1930</v>
      </c>
      <c r="CK18" s="33" t="s">
        <v>200</v>
      </c>
      <c r="CL18" s="33" t="s">
        <v>199</v>
      </c>
      <c r="CM18" s="33" t="s">
        <v>208</v>
      </c>
      <c r="CN18" s="33" t="s">
        <v>208</v>
      </c>
      <c r="CO18" s="33" t="s">
        <v>201</v>
      </c>
      <c r="CP18" s="33">
        <v>0</v>
      </c>
      <c r="CQ18" s="33">
        <v>0</v>
      </c>
      <c r="CR18" s="33">
        <v>0</v>
      </c>
      <c r="CS18" s="33">
        <v>0</v>
      </c>
      <c r="CT18" s="33">
        <v>0</v>
      </c>
      <c r="CU18" s="33">
        <v>0</v>
      </c>
      <c r="CV18" s="33">
        <v>0</v>
      </c>
      <c r="CW18" s="33">
        <v>0</v>
      </c>
      <c r="CX18" s="33">
        <v>0</v>
      </c>
      <c r="CY18" s="33">
        <v>0</v>
      </c>
      <c r="CZ18" s="33">
        <v>0</v>
      </c>
      <c r="DA18" s="33">
        <v>0</v>
      </c>
      <c r="DB18" s="33">
        <v>0</v>
      </c>
      <c r="DC18" s="33" t="s">
        <v>10</v>
      </c>
      <c r="DD18" s="33" t="s">
        <v>10</v>
      </c>
      <c r="DE18" s="33" t="s">
        <v>10</v>
      </c>
      <c r="DF18" s="33">
        <v>0</v>
      </c>
      <c r="DG18" s="33" t="s">
        <v>201</v>
      </c>
      <c r="DH18" s="33">
        <v>0</v>
      </c>
      <c r="DI18" s="33">
        <v>0</v>
      </c>
      <c r="DJ18" s="33">
        <v>0</v>
      </c>
      <c r="DK18" s="33">
        <v>0</v>
      </c>
      <c r="DL18" s="33">
        <v>0</v>
      </c>
      <c r="DM18" s="33">
        <v>0</v>
      </c>
      <c r="DN18" s="33">
        <v>0</v>
      </c>
      <c r="DO18" s="33">
        <v>0</v>
      </c>
      <c r="DP18" s="33">
        <v>0</v>
      </c>
      <c r="DQ18" s="33">
        <v>0</v>
      </c>
      <c r="DR18" s="33">
        <v>0</v>
      </c>
      <c r="DS18" s="33">
        <v>0</v>
      </c>
      <c r="DT18" s="33">
        <v>0</v>
      </c>
      <c r="DU18" s="33" t="s">
        <v>10</v>
      </c>
      <c r="DV18" s="33" t="s">
        <v>10</v>
      </c>
      <c r="DW18" s="32"/>
      <c r="DX18" s="33">
        <v>0</v>
      </c>
      <c r="DY18" s="33">
        <v>0</v>
      </c>
      <c r="DZ18" s="33">
        <v>0</v>
      </c>
      <c r="EA18" s="33">
        <v>0</v>
      </c>
      <c r="EB18" s="33"/>
      <c r="EC18" s="33"/>
      <c r="ED18" s="33"/>
      <c r="EE18" s="32"/>
      <c r="EF18" s="33"/>
      <c r="EG18" s="33"/>
      <c r="EH18" s="33"/>
      <c r="EI18" s="33"/>
      <c r="EJ18" s="33"/>
      <c r="EK18" s="33"/>
      <c r="EL18" s="33"/>
      <c r="EM18" s="33"/>
      <c r="EN18" s="33"/>
      <c r="EO18" s="33"/>
      <c r="EP18" s="33"/>
      <c r="EQ18" s="7">
        <v>66819</v>
      </c>
      <c r="ER18" s="7">
        <v>8750</v>
      </c>
      <c r="ES18" s="7">
        <v>0</v>
      </c>
      <c r="ET18" s="7">
        <v>0</v>
      </c>
      <c r="EU18" s="7">
        <v>0</v>
      </c>
      <c r="EV18" s="7">
        <v>0</v>
      </c>
      <c r="EW18" s="7">
        <v>0</v>
      </c>
      <c r="EX18" s="7">
        <v>0</v>
      </c>
      <c r="EY18" s="7">
        <v>0</v>
      </c>
      <c r="EZ18" s="7">
        <v>0</v>
      </c>
      <c r="FA18" s="7">
        <v>0</v>
      </c>
      <c r="FB18" s="7">
        <v>0</v>
      </c>
      <c r="FC18" s="7">
        <v>0</v>
      </c>
      <c r="FD18" s="7">
        <v>0</v>
      </c>
      <c r="FE18" s="7">
        <v>0</v>
      </c>
      <c r="FF18" s="7">
        <v>0</v>
      </c>
      <c r="FG18" s="7">
        <v>0</v>
      </c>
      <c r="FH18" s="7">
        <v>0</v>
      </c>
      <c r="FI18" s="7">
        <v>0</v>
      </c>
      <c r="FJ18" s="7">
        <v>0</v>
      </c>
      <c r="FK18" s="7">
        <v>0</v>
      </c>
      <c r="FL18" s="7">
        <v>0</v>
      </c>
      <c r="FM18" s="7">
        <v>1</v>
      </c>
      <c r="FN18" s="7">
        <v>0</v>
      </c>
      <c r="FO18" s="7">
        <v>0</v>
      </c>
      <c r="FP18" s="7">
        <v>0</v>
      </c>
      <c r="FQ18" s="5"/>
      <c r="FR18" s="305" t="b">
        <f>EQ18=B18</f>
        <v>1</v>
      </c>
    </row>
    <row r="19" spans="1:174" s="8" customFormat="1" x14ac:dyDescent="0.2">
      <c r="A19" s="32" t="s">
        <v>191</v>
      </c>
      <c r="B19" s="372">
        <v>66819</v>
      </c>
      <c r="C19" s="33">
        <v>1</v>
      </c>
      <c r="D19" s="33">
        <v>0</v>
      </c>
      <c r="E19" s="33" t="s">
        <v>1976</v>
      </c>
      <c r="F19" s="33" t="s">
        <v>223</v>
      </c>
      <c r="G19" s="33"/>
      <c r="H19" s="33" t="s">
        <v>1977</v>
      </c>
      <c r="I19" s="33">
        <v>2</v>
      </c>
      <c r="J19" s="33" t="s">
        <v>1978</v>
      </c>
      <c r="K19" s="33" t="s">
        <v>194</v>
      </c>
      <c r="L19" s="33" t="s">
        <v>1930</v>
      </c>
      <c r="M19" s="33" t="s">
        <v>194</v>
      </c>
      <c r="N19" s="33">
        <v>1</v>
      </c>
      <c r="O19" s="33">
        <v>46</v>
      </c>
      <c r="P19" s="33">
        <v>26</v>
      </c>
      <c r="Q19" s="33" t="s">
        <v>10</v>
      </c>
      <c r="R19" s="33" t="s">
        <v>10</v>
      </c>
      <c r="S19" s="33" t="s">
        <v>10</v>
      </c>
      <c r="T19" s="33" t="s">
        <v>1980</v>
      </c>
      <c r="U19" s="33" t="s">
        <v>10</v>
      </c>
      <c r="V19" s="33" t="s">
        <v>10</v>
      </c>
      <c r="W19" s="33" t="s">
        <v>10</v>
      </c>
      <c r="X19" s="33" t="s">
        <v>10</v>
      </c>
      <c r="Y19" s="33" t="s">
        <v>10</v>
      </c>
      <c r="Z19" s="32"/>
      <c r="AA19" s="32" t="s">
        <v>195</v>
      </c>
      <c r="AB19" s="32" t="s">
        <v>1976</v>
      </c>
      <c r="AC19" s="32" t="s">
        <v>223</v>
      </c>
      <c r="AD19" s="32" t="s">
        <v>1977</v>
      </c>
      <c r="AE19" s="32" t="s">
        <v>1978</v>
      </c>
      <c r="AF19" s="33">
        <v>1</v>
      </c>
      <c r="AG19" s="33">
        <v>46</v>
      </c>
      <c r="AH19" s="33">
        <v>26</v>
      </c>
      <c r="AI19" s="33">
        <v>0</v>
      </c>
      <c r="AJ19" s="33" t="s">
        <v>10</v>
      </c>
      <c r="AK19" s="33" t="s">
        <v>10</v>
      </c>
      <c r="AL19" s="33" t="s">
        <v>10</v>
      </c>
      <c r="AM19" s="33" t="s">
        <v>1980</v>
      </c>
      <c r="AN19" s="33" t="s">
        <v>10</v>
      </c>
      <c r="AO19" s="33" t="s">
        <v>10</v>
      </c>
      <c r="AP19" s="33" t="s">
        <v>10</v>
      </c>
      <c r="AQ19" s="33" t="s">
        <v>10</v>
      </c>
      <c r="AR19" s="33" t="s">
        <v>10</v>
      </c>
      <c r="AS19" s="33">
        <v>2017</v>
      </c>
      <c r="AT19" s="33" t="s">
        <v>10</v>
      </c>
      <c r="AU19" s="33" t="s">
        <v>206</v>
      </c>
      <c r="AV19" s="32"/>
      <c r="AW19" s="32" t="s">
        <v>10</v>
      </c>
      <c r="AX19" s="32" t="s">
        <v>10</v>
      </c>
      <c r="AY19" s="32"/>
      <c r="AZ19" s="32" t="s">
        <v>10</v>
      </c>
      <c r="BA19" s="33">
        <v>8750</v>
      </c>
      <c r="BB19" s="33">
        <v>0</v>
      </c>
      <c r="BC19" s="33"/>
      <c r="BD19" s="33"/>
      <c r="BE19" s="33"/>
      <c r="BF19" s="33"/>
      <c r="BG19" s="33"/>
      <c r="BH19" s="33"/>
      <c r="BI19" s="33"/>
      <c r="BJ19" s="32"/>
      <c r="BK19" s="33"/>
      <c r="BL19" s="33"/>
      <c r="BM19" s="33"/>
      <c r="BN19" s="33" t="s">
        <v>224</v>
      </c>
      <c r="BO19" s="33"/>
      <c r="BP19" s="33"/>
      <c r="BQ19" s="33" t="s">
        <v>224</v>
      </c>
      <c r="BR19" s="33"/>
      <c r="BS19" s="33"/>
      <c r="BT19" s="33"/>
      <c r="BU19" s="33"/>
      <c r="BV19" s="33"/>
      <c r="BW19" s="33"/>
      <c r="BX19" s="33"/>
      <c r="BY19" s="33"/>
      <c r="BZ19" s="33"/>
      <c r="CA19" s="33"/>
      <c r="CB19" s="33"/>
      <c r="CC19" s="33"/>
      <c r="CD19" s="33"/>
      <c r="CE19" s="33"/>
      <c r="CF19" s="33"/>
      <c r="CG19" s="33"/>
      <c r="CH19" s="33"/>
      <c r="CI19" s="33">
        <v>2019</v>
      </c>
      <c r="CJ19" s="33" t="s">
        <v>1930</v>
      </c>
      <c r="CK19" s="33" t="s">
        <v>200</v>
      </c>
      <c r="CL19" s="33" t="s">
        <v>199</v>
      </c>
      <c r="CM19" s="33" t="s">
        <v>208</v>
      </c>
      <c r="CN19" s="33" t="s">
        <v>208</v>
      </c>
      <c r="CO19" s="33" t="s">
        <v>201</v>
      </c>
      <c r="CP19" s="33">
        <v>0</v>
      </c>
      <c r="CQ19" s="33">
        <v>0</v>
      </c>
      <c r="CR19" s="33">
        <v>0</v>
      </c>
      <c r="CS19" s="33">
        <v>0</v>
      </c>
      <c r="CT19" s="33">
        <v>0</v>
      </c>
      <c r="CU19" s="33">
        <v>0</v>
      </c>
      <c r="CV19" s="33">
        <v>0</v>
      </c>
      <c r="CW19" s="33">
        <v>0</v>
      </c>
      <c r="CX19" s="33">
        <v>0</v>
      </c>
      <c r="CY19" s="33">
        <v>0</v>
      </c>
      <c r="CZ19" s="33">
        <v>0</v>
      </c>
      <c r="DA19" s="33">
        <v>0</v>
      </c>
      <c r="DB19" s="33">
        <v>0</v>
      </c>
      <c r="DC19" s="33" t="s">
        <v>10</v>
      </c>
      <c r="DD19" s="33" t="s">
        <v>10</v>
      </c>
      <c r="DE19" s="33" t="s">
        <v>10</v>
      </c>
      <c r="DF19" s="33">
        <v>0</v>
      </c>
      <c r="DG19" s="33" t="s">
        <v>201</v>
      </c>
      <c r="DH19" s="33">
        <v>0</v>
      </c>
      <c r="DI19" s="33">
        <v>0</v>
      </c>
      <c r="DJ19" s="33">
        <v>0</v>
      </c>
      <c r="DK19" s="33">
        <v>0</v>
      </c>
      <c r="DL19" s="33">
        <v>0</v>
      </c>
      <c r="DM19" s="33">
        <v>0</v>
      </c>
      <c r="DN19" s="33">
        <v>0</v>
      </c>
      <c r="DO19" s="33">
        <v>0</v>
      </c>
      <c r="DP19" s="33">
        <v>0</v>
      </c>
      <c r="DQ19" s="33">
        <v>0</v>
      </c>
      <c r="DR19" s="33">
        <v>0</v>
      </c>
      <c r="DS19" s="33">
        <v>0</v>
      </c>
      <c r="DT19" s="33">
        <v>0</v>
      </c>
      <c r="DU19" s="33" t="s">
        <v>10</v>
      </c>
      <c r="DV19" s="33" t="s">
        <v>10</v>
      </c>
      <c r="DW19" s="32"/>
      <c r="DX19" s="33">
        <v>0</v>
      </c>
      <c r="DY19" s="33">
        <v>0</v>
      </c>
      <c r="DZ19" s="33">
        <v>0</v>
      </c>
      <c r="EA19" s="33">
        <v>0</v>
      </c>
      <c r="EB19" s="33"/>
      <c r="EC19" s="33"/>
      <c r="ED19" s="33"/>
      <c r="EE19" s="32"/>
      <c r="EF19" s="33"/>
      <c r="EG19" s="33"/>
      <c r="EH19" s="33"/>
      <c r="EI19" s="33"/>
      <c r="EJ19" s="33"/>
      <c r="EK19" s="33"/>
      <c r="EL19" s="33"/>
      <c r="EM19" s="33"/>
      <c r="EN19" s="33"/>
      <c r="EO19" s="33"/>
      <c r="EP19" s="33"/>
      <c r="EQ19" s="7">
        <v>66819</v>
      </c>
      <c r="ER19" s="7">
        <v>8750</v>
      </c>
      <c r="ES19" s="7">
        <v>0</v>
      </c>
      <c r="ET19" s="7">
        <v>0</v>
      </c>
      <c r="EU19" s="7">
        <v>0</v>
      </c>
      <c r="EV19" s="7">
        <v>0</v>
      </c>
      <c r="EW19" s="5"/>
      <c r="EX19" s="5"/>
      <c r="EY19" s="5"/>
      <c r="EZ19" s="5"/>
      <c r="FA19" s="5"/>
      <c r="FB19" s="5"/>
      <c r="FC19" s="5"/>
      <c r="FD19" s="5"/>
      <c r="FE19" s="5"/>
      <c r="FF19" s="5"/>
      <c r="FG19" s="5"/>
      <c r="FH19" s="5"/>
      <c r="FI19" s="5"/>
      <c r="FJ19" s="5"/>
      <c r="FK19" s="5"/>
      <c r="FL19" s="5"/>
      <c r="FM19" s="5"/>
      <c r="FN19" s="5"/>
      <c r="FO19" s="5"/>
      <c r="FP19" s="5"/>
      <c r="FQ19" s="5"/>
      <c r="FR19" s="305" t="b">
        <f>EQ19=B19</f>
        <v>1</v>
      </c>
    </row>
    <row r="20" spans="1:174" s="8" customFormat="1" ht="15" customHeight="1" x14ac:dyDescent="0.2">
      <c r="A20" s="32" t="s">
        <v>191</v>
      </c>
      <c r="B20" s="371">
        <v>70688</v>
      </c>
      <c r="C20" s="33">
        <v>0</v>
      </c>
      <c r="D20" s="33">
        <v>2</v>
      </c>
      <c r="E20" s="33" t="s">
        <v>1914</v>
      </c>
      <c r="F20" s="33" t="s">
        <v>1670</v>
      </c>
      <c r="G20" s="33"/>
      <c r="H20" s="33" t="s">
        <v>1910</v>
      </c>
      <c r="I20" s="33">
        <v>2</v>
      </c>
      <c r="J20" s="33" t="s">
        <v>1915</v>
      </c>
      <c r="K20" s="33" t="s">
        <v>194</v>
      </c>
      <c r="L20" s="33" t="s">
        <v>1916</v>
      </c>
      <c r="M20" s="33" t="s">
        <v>194</v>
      </c>
      <c r="N20" s="33">
        <v>2</v>
      </c>
      <c r="O20" s="33">
        <v>45</v>
      </c>
      <c r="P20" s="33">
        <v>43</v>
      </c>
      <c r="Q20" s="33" t="s">
        <v>10</v>
      </c>
      <c r="R20" s="33" t="s">
        <v>10</v>
      </c>
      <c r="S20" s="33" t="s">
        <v>1917</v>
      </c>
      <c r="T20" s="33" t="s">
        <v>1918</v>
      </c>
      <c r="U20" s="33" t="s">
        <v>1919</v>
      </c>
      <c r="V20" s="33" t="s">
        <v>1920</v>
      </c>
      <c r="W20" s="33" t="s">
        <v>1921</v>
      </c>
      <c r="X20" s="33" t="s">
        <v>1922</v>
      </c>
      <c r="Y20" s="33" t="s">
        <v>1904</v>
      </c>
      <c r="Z20" s="32"/>
      <c r="AA20" s="32" t="s">
        <v>195</v>
      </c>
      <c r="AB20" s="32" t="s">
        <v>1914</v>
      </c>
      <c r="AC20" s="32" t="s">
        <v>1670</v>
      </c>
      <c r="AD20" s="32" t="s">
        <v>1910</v>
      </c>
      <c r="AE20" s="32" t="s">
        <v>1915</v>
      </c>
      <c r="AF20" s="33">
        <v>1</v>
      </c>
      <c r="AG20" s="33">
        <v>37</v>
      </c>
      <c r="AH20" s="33">
        <v>37</v>
      </c>
      <c r="AI20" s="33">
        <v>1</v>
      </c>
      <c r="AJ20" s="33" t="s">
        <v>10</v>
      </c>
      <c r="AK20" s="33" t="s">
        <v>10</v>
      </c>
      <c r="AL20" s="33" t="s">
        <v>1917</v>
      </c>
      <c r="AM20" s="33" t="s">
        <v>1918</v>
      </c>
      <c r="AN20" s="33" t="s">
        <v>1922</v>
      </c>
      <c r="AO20" s="33" t="s">
        <v>1904</v>
      </c>
      <c r="AP20" s="33" t="s">
        <v>1919</v>
      </c>
      <c r="AQ20" s="33" t="s">
        <v>1920</v>
      </c>
      <c r="AR20" s="33" t="s">
        <v>1921</v>
      </c>
      <c r="AS20" s="33">
        <v>2017</v>
      </c>
      <c r="AT20" s="33" t="s">
        <v>1923</v>
      </c>
      <c r="AU20" s="33" t="s">
        <v>206</v>
      </c>
      <c r="AV20" s="32"/>
      <c r="AW20" s="32" t="s">
        <v>10</v>
      </c>
      <c r="AX20" s="32" t="s">
        <v>10</v>
      </c>
      <c r="AY20" s="32"/>
      <c r="AZ20" s="32" t="s">
        <v>10</v>
      </c>
      <c r="BA20" s="33">
        <v>9119</v>
      </c>
      <c r="BB20" s="33">
        <v>0</v>
      </c>
      <c r="BC20" s="33"/>
      <c r="BD20" s="33"/>
      <c r="BE20" s="33"/>
      <c r="BF20" s="33" t="s">
        <v>207</v>
      </c>
      <c r="BG20" s="33"/>
      <c r="BH20" s="33"/>
      <c r="BI20" s="33"/>
      <c r="BJ20" s="32">
        <v>21.621621621621621</v>
      </c>
      <c r="BK20" s="33"/>
      <c r="BL20" s="33"/>
      <c r="BM20" s="33"/>
      <c r="BN20" s="33" t="s">
        <v>1924</v>
      </c>
      <c r="BO20" s="33"/>
      <c r="BP20" s="33"/>
      <c r="BQ20" s="33" t="s">
        <v>1924</v>
      </c>
      <c r="BR20" s="33"/>
      <c r="BS20" s="33"/>
      <c r="BT20" s="33"/>
      <c r="BU20" s="33"/>
      <c r="BV20" s="33"/>
      <c r="BW20" s="33"/>
      <c r="BX20" s="33"/>
      <c r="BY20" s="33"/>
      <c r="BZ20" s="33"/>
      <c r="CA20" s="33"/>
      <c r="CB20" s="33"/>
      <c r="CC20" s="33"/>
      <c r="CD20" s="33"/>
      <c r="CE20" s="33"/>
      <c r="CF20" s="33"/>
      <c r="CG20" s="33"/>
      <c r="CH20" s="33"/>
      <c r="CI20" s="33">
        <v>2019</v>
      </c>
      <c r="CJ20" s="33" t="s">
        <v>1916</v>
      </c>
      <c r="CK20" s="33" t="s">
        <v>199</v>
      </c>
      <c r="CL20" s="33" t="s">
        <v>199</v>
      </c>
      <c r="CM20" s="33" t="s">
        <v>199</v>
      </c>
      <c r="CN20" s="33" t="s">
        <v>199</v>
      </c>
      <c r="CO20" s="33" t="s">
        <v>201</v>
      </c>
      <c r="CP20" s="33">
        <v>13</v>
      </c>
      <c r="CQ20" s="33">
        <v>5</v>
      </c>
      <c r="CR20" s="33">
        <v>4</v>
      </c>
      <c r="CS20" s="33">
        <v>4</v>
      </c>
      <c r="CT20" s="33">
        <v>0</v>
      </c>
      <c r="CU20" s="33">
        <v>1</v>
      </c>
      <c r="CV20" s="33">
        <v>9</v>
      </c>
      <c r="CW20" s="33">
        <v>2</v>
      </c>
      <c r="CX20" s="33">
        <v>0</v>
      </c>
      <c r="CY20" s="33">
        <v>0</v>
      </c>
      <c r="CZ20" s="33">
        <v>0</v>
      </c>
      <c r="DA20" s="33">
        <v>0</v>
      </c>
      <c r="DB20" s="33">
        <v>1</v>
      </c>
      <c r="DC20" s="33" t="s">
        <v>1925</v>
      </c>
      <c r="DD20" s="33" t="s">
        <v>10</v>
      </c>
      <c r="DE20" s="33" t="s">
        <v>10</v>
      </c>
      <c r="DF20" s="33">
        <v>0</v>
      </c>
      <c r="DG20" s="33" t="s">
        <v>201</v>
      </c>
      <c r="DH20" s="33">
        <v>10</v>
      </c>
      <c r="DI20" s="33">
        <v>0</v>
      </c>
      <c r="DJ20" s="33">
        <v>5</v>
      </c>
      <c r="DK20" s="33">
        <v>5</v>
      </c>
      <c r="DL20" s="33">
        <v>0</v>
      </c>
      <c r="DM20" s="33">
        <v>1</v>
      </c>
      <c r="DN20" s="33">
        <v>7</v>
      </c>
      <c r="DO20" s="33">
        <v>0</v>
      </c>
      <c r="DP20" s="33">
        <v>0</v>
      </c>
      <c r="DQ20" s="33">
        <v>0</v>
      </c>
      <c r="DR20" s="33">
        <v>0</v>
      </c>
      <c r="DS20" s="33">
        <v>1</v>
      </c>
      <c r="DT20" s="33">
        <v>1</v>
      </c>
      <c r="DU20" s="33" t="s">
        <v>1926</v>
      </c>
      <c r="DV20" s="33" t="s">
        <v>10</v>
      </c>
      <c r="DW20" s="32"/>
      <c r="DX20" s="33">
        <v>0</v>
      </c>
      <c r="DY20" s="33">
        <v>5</v>
      </c>
      <c r="DZ20" s="33">
        <v>0</v>
      </c>
      <c r="EA20" s="33">
        <v>0</v>
      </c>
      <c r="EB20" s="33"/>
      <c r="EC20" s="33"/>
      <c r="ED20" s="33"/>
      <c r="EE20" s="32">
        <v>-4.4444444444444446</v>
      </c>
      <c r="EF20" s="33"/>
      <c r="EG20" s="33"/>
      <c r="EH20" s="33"/>
      <c r="EI20" s="33"/>
      <c r="EJ20" s="33"/>
      <c r="EK20" s="33"/>
      <c r="EL20" s="33"/>
      <c r="EM20" s="33"/>
      <c r="EN20" s="33"/>
      <c r="EO20" s="33"/>
      <c r="EP20" s="33"/>
      <c r="EQ20" s="7">
        <v>70688</v>
      </c>
      <c r="ER20" s="7">
        <v>9119</v>
      </c>
      <c r="ES20" s="7">
        <v>0</v>
      </c>
      <c r="ET20" s="7">
        <v>0</v>
      </c>
      <c r="EU20" s="7">
        <v>0</v>
      </c>
      <c r="EV20" s="7">
        <v>0</v>
      </c>
      <c r="EW20" s="7">
        <v>4</v>
      </c>
      <c r="EX20" s="7">
        <v>4</v>
      </c>
      <c r="EY20" s="7">
        <v>0</v>
      </c>
      <c r="EZ20" s="7">
        <v>0</v>
      </c>
      <c r="FA20" s="7">
        <v>0</v>
      </c>
      <c r="FB20" s="7">
        <v>5</v>
      </c>
      <c r="FC20" s="7">
        <v>5</v>
      </c>
      <c r="FD20" s="7">
        <v>0</v>
      </c>
      <c r="FE20" s="7">
        <v>0</v>
      </c>
      <c r="FF20" s="7">
        <v>0</v>
      </c>
      <c r="FG20" s="7">
        <v>0</v>
      </c>
      <c r="FH20" s="7">
        <v>0</v>
      </c>
      <c r="FI20" s="7">
        <v>0</v>
      </c>
      <c r="FJ20" s="7">
        <v>1</v>
      </c>
      <c r="FK20" s="7">
        <v>0</v>
      </c>
      <c r="FL20" s="7">
        <v>0</v>
      </c>
      <c r="FM20" s="7">
        <v>3</v>
      </c>
      <c r="FN20" s="7">
        <v>3</v>
      </c>
      <c r="FO20" s="7">
        <v>0</v>
      </c>
      <c r="FP20" s="7">
        <v>0</v>
      </c>
      <c r="FQ20" s="5"/>
      <c r="FR20" s="305" t="b">
        <f>EQ20=B20</f>
        <v>1</v>
      </c>
    </row>
    <row r="21" spans="1:174" s="8" customFormat="1" x14ac:dyDescent="0.2">
      <c r="A21" s="32" t="s">
        <v>191</v>
      </c>
      <c r="B21" s="372">
        <v>70688</v>
      </c>
      <c r="C21" s="33">
        <v>1</v>
      </c>
      <c r="D21" s="33">
        <v>0</v>
      </c>
      <c r="E21" s="33" t="s">
        <v>1914</v>
      </c>
      <c r="F21" s="33" t="s">
        <v>1670</v>
      </c>
      <c r="G21" s="33"/>
      <c r="H21" s="33" t="s">
        <v>1910</v>
      </c>
      <c r="I21" s="33">
        <v>2</v>
      </c>
      <c r="J21" s="33" t="s">
        <v>1915</v>
      </c>
      <c r="K21" s="33" t="s">
        <v>194</v>
      </c>
      <c r="L21" s="33" t="s">
        <v>1916</v>
      </c>
      <c r="M21" s="33" t="s">
        <v>194</v>
      </c>
      <c r="N21" s="33">
        <v>2</v>
      </c>
      <c r="O21" s="33">
        <v>45</v>
      </c>
      <c r="P21" s="33">
        <v>43</v>
      </c>
      <c r="Q21" s="33" t="s">
        <v>10</v>
      </c>
      <c r="R21" s="33" t="s">
        <v>10</v>
      </c>
      <c r="S21" s="33" t="s">
        <v>10</v>
      </c>
      <c r="T21" s="33" t="s">
        <v>1918</v>
      </c>
      <c r="U21" s="33" t="s">
        <v>10</v>
      </c>
      <c r="V21" s="33" t="s">
        <v>10</v>
      </c>
      <c r="W21" s="33" t="s">
        <v>10</v>
      </c>
      <c r="X21" s="33" t="s">
        <v>10</v>
      </c>
      <c r="Y21" s="33" t="s">
        <v>10</v>
      </c>
      <c r="Z21" s="32"/>
      <c r="AA21" s="32" t="s">
        <v>195</v>
      </c>
      <c r="AB21" s="32" t="s">
        <v>1914</v>
      </c>
      <c r="AC21" s="32" t="s">
        <v>1670</v>
      </c>
      <c r="AD21" s="32" t="s">
        <v>1910</v>
      </c>
      <c r="AE21" s="32" t="s">
        <v>1915</v>
      </c>
      <c r="AF21" s="33">
        <v>1</v>
      </c>
      <c r="AG21" s="33">
        <v>37</v>
      </c>
      <c r="AH21" s="33">
        <v>37</v>
      </c>
      <c r="AI21" s="33">
        <v>0</v>
      </c>
      <c r="AJ21" s="33" t="s">
        <v>10</v>
      </c>
      <c r="AK21" s="33" t="s">
        <v>10</v>
      </c>
      <c r="AL21" s="33" t="s">
        <v>10</v>
      </c>
      <c r="AM21" s="33" t="s">
        <v>1918</v>
      </c>
      <c r="AN21" s="33" t="s">
        <v>10</v>
      </c>
      <c r="AO21" s="33" t="s">
        <v>10</v>
      </c>
      <c r="AP21" s="33" t="s">
        <v>10</v>
      </c>
      <c r="AQ21" s="33" t="s">
        <v>10</v>
      </c>
      <c r="AR21" s="33" t="s">
        <v>10</v>
      </c>
      <c r="AS21" s="33">
        <v>2017</v>
      </c>
      <c r="AT21" s="33" t="s">
        <v>1923</v>
      </c>
      <c r="AU21" s="33" t="s">
        <v>206</v>
      </c>
      <c r="AV21" s="32"/>
      <c r="AW21" s="32" t="s">
        <v>10</v>
      </c>
      <c r="AX21" s="32" t="s">
        <v>10</v>
      </c>
      <c r="AY21" s="32"/>
      <c r="AZ21" s="32" t="s">
        <v>10</v>
      </c>
      <c r="BA21" s="33">
        <v>9119</v>
      </c>
      <c r="BB21" s="33">
        <v>0</v>
      </c>
      <c r="BC21" s="33"/>
      <c r="BD21" s="33"/>
      <c r="BE21" s="33"/>
      <c r="BF21" s="33"/>
      <c r="BG21" s="33"/>
      <c r="BH21" s="33"/>
      <c r="BI21" s="33"/>
      <c r="BJ21" s="32">
        <v>21.621621621621621</v>
      </c>
      <c r="BK21" s="33"/>
      <c r="BL21" s="33"/>
      <c r="BM21" s="33"/>
      <c r="BN21" s="33" t="s">
        <v>1924</v>
      </c>
      <c r="BO21" s="33"/>
      <c r="BP21" s="33"/>
      <c r="BQ21" s="33" t="s">
        <v>1924</v>
      </c>
      <c r="BR21" s="33"/>
      <c r="BS21" s="33"/>
      <c r="BT21" s="33"/>
      <c r="BU21" s="33"/>
      <c r="BV21" s="33"/>
      <c r="BW21" s="33"/>
      <c r="BX21" s="33"/>
      <c r="BY21" s="33"/>
      <c r="BZ21" s="33"/>
      <c r="CA21" s="33"/>
      <c r="CB21" s="33"/>
      <c r="CC21" s="33"/>
      <c r="CD21" s="33"/>
      <c r="CE21" s="33"/>
      <c r="CF21" s="33"/>
      <c r="CG21" s="33"/>
      <c r="CH21" s="33"/>
      <c r="CI21" s="33">
        <v>2019</v>
      </c>
      <c r="CJ21" s="33" t="s">
        <v>1916</v>
      </c>
      <c r="CK21" s="33" t="s">
        <v>199</v>
      </c>
      <c r="CL21" s="33" t="s">
        <v>199</v>
      </c>
      <c r="CM21" s="33" t="s">
        <v>199</v>
      </c>
      <c r="CN21" s="33" t="s">
        <v>199</v>
      </c>
      <c r="CO21" s="33" t="s">
        <v>201</v>
      </c>
      <c r="CP21" s="33">
        <v>13</v>
      </c>
      <c r="CQ21" s="33">
        <v>5</v>
      </c>
      <c r="CR21" s="33">
        <v>4</v>
      </c>
      <c r="CS21" s="33">
        <v>4</v>
      </c>
      <c r="CT21" s="33">
        <v>0</v>
      </c>
      <c r="CU21" s="33">
        <v>1</v>
      </c>
      <c r="CV21" s="33">
        <v>9</v>
      </c>
      <c r="CW21" s="33">
        <v>2</v>
      </c>
      <c r="CX21" s="33">
        <v>0</v>
      </c>
      <c r="CY21" s="33">
        <v>0</v>
      </c>
      <c r="CZ21" s="33">
        <v>0</v>
      </c>
      <c r="DA21" s="33">
        <v>0</v>
      </c>
      <c r="DB21" s="33">
        <v>1</v>
      </c>
      <c r="DC21" s="33" t="s">
        <v>1925</v>
      </c>
      <c r="DD21" s="33" t="s">
        <v>10</v>
      </c>
      <c r="DE21" s="33" t="s">
        <v>10</v>
      </c>
      <c r="DF21" s="33">
        <v>0</v>
      </c>
      <c r="DG21" s="33" t="s">
        <v>201</v>
      </c>
      <c r="DH21" s="33">
        <v>10</v>
      </c>
      <c r="DI21" s="33">
        <v>0</v>
      </c>
      <c r="DJ21" s="33">
        <v>5</v>
      </c>
      <c r="DK21" s="33">
        <v>5</v>
      </c>
      <c r="DL21" s="33">
        <v>0</v>
      </c>
      <c r="DM21" s="33">
        <v>1</v>
      </c>
      <c r="DN21" s="33">
        <v>7</v>
      </c>
      <c r="DO21" s="33">
        <v>0</v>
      </c>
      <c r="DP21" s="33">
        <v>0</v>
      </c>
      <c r="DQ21" s="33">
        <v>0</v>
      </c>
      <c r="DR21" s="33">
        <v>0</v>
      </c>
      <c r="DS21" s="33">
        <v>1</v>
      </c>
      <c r="DT21" s="33">
        <v>1</v>
      </c>
      <c r="DU21" s="33" t="s">
        <v>1926</v>
      </c>
      <c r="DV21" s="33" t="s">
        <v>10</v>
      </c>
      <c r="DW21" s="32"/>
      <c r="DX21" s="33">
        <v>0</v>
      </c>
      <c r="DY21" s="33">
        <v>5</v>
      </c>
      <c r="DZ21" s="33">
        <v>0</v>
      </c>
      <c r="EA21" s="33">
        <v>0</v>
      </c>
      <c r="EB21" s="33"/>
      <c r="EC21" s="33"/>
      <c r="ED21" s="33"/>
      <c r="EE21" s="32">
        <v>-4.4444444444444446</v>
      </c>
      <c r="EF21" s="33"/>
      <c r="EG21" s="33"/>
      <c r="EH21" s="33"/>
      <c r="EI21" s="33"/>
      <c r="EJ21" s="33"/>
      <c r="EK21" s="33"/>
      <c r="EL21" s="33"/>
      <c r="EM21" s="33"/>
      <c r="EN21" s="33"/>
      <c r="EO21" s="33"/>
      <c r="EP21" s="33"/>
      <c r="EQ21" s="7">
        <v>70688</v>
      </c>
      <c r="ER21" s="7">
        <v>9119</v>
      </c>
      <c r="ES21" s="7">
        <v>0</v>
      </c>
      <c r="ET21" s="7">
        <v>0</v>
      </c>
      <c r="EU21" s="7">
        <v>0</v>
      </c>
      <c r="EV21" s="7">
        <v>0</v>
      </c>
      <c r="EW21" s="5"/>
      <c r="EX21" s="5"/>
      <c r="EY21" s="5"/>
      <c r="EZ21" s="5"/>
      <c r="FA21" s="5"/>
      <c r="FB21" s="5"/>
      <c r="FC21" s="5"/>
      <c r="FD21" s="5"/>
      <c r="FE21" s="5"/>
      <c r="FF21" s="5"/>
      <c r="FG21" s="5"/>
      <c r="FH21" s="5"/>
      <c r="FI21" s="5"/>
      <c r="FJ21" s="5"/>
      <c r="FK21" s="5"/>
      <c r="FL21" s="5"/>
      <c r="FM21" s="5"/>
      <c r="FN21" s="5"/>
      <c r="FO21" s="5"/>
      <c r="FP21" s="5"/>
      <c r="FQ21" s="5"/>
      <c r="FR21" s="305" t="b">
        <f>EQ21=B21</f>
        <v>1</v>
      </c>
    </row>
    <row r="22" spans="1:174" s="8" customFormat="1" ht="15" customHeight="1" x14ac:dyDescent="0.2">
      <c r="A22" s="32" t="s">
        <v>191</v>
      </c>
      <c r="B22" s="371">
        <v>70837</v>
      </c>
      <c r="C22" s="33">
        <v>0</v>
      </c>
      <c r="D22" s="33">
        <v>1</v>
      </c>
      <c r="E22" s="33" t="s">
        <v>1927</v>
      </c>
      <c r="F22" s="33" t="s">
        <v>193</v>
      </c>
      <c r="G22" s="33"/>
      <c r="H22" s="33" t="s">
        <v>1928</v>
      </c>
      <c r="I22" s="33">
        <v>2</v>
      </c>
      <c r="J22" s="33" t="s">
        <v>1929</v>
      </c>
      <c r="K22" s="33" t="s">
        <v>194</v>
      </c>
      <c r="L22" s="33" t="s">
        <v>1930</v>
      </c>
      <c r="M22" s="33" t="s">
        <v>194</v>
      </c>
      <c r="N22" s="33">
        <v>1</v>
      </c>
      <c r="O22" s="33">
        <v>45</v>
      </c>
      <c r="P22" s="33">
        <v>5</v>
      </c>
      <c r="Q22" s="33" t="s">
        <v>10</v>
      </c>
      <c r="R22" s="33" t="s">
        <v>10</v>
      </c>
      <c r="S22" s="33" t="s">
        <v>1931</v>
      </c>
      <c r="T22" s="33" t="s">
        <v>1932</v>
      </c>
      <c r="U22" s="33" t="s">
        <v>1933</v>
      </c>
      <c r="V22" s="33" t="s">
        <v>1934</v>
      </c>
      <c r="W22" s="33" t="s">
        <v>10</v>
      </c>
      <c r="X22" s="33" t="s">
        <v>1935</v>
      </c>
      <c r="Y22" s="33" t="s">
        <v>5</v>
      </c>
      <c r="Z22" s="32"/>
      <c r="AA22" s="32" t="s">
        <v>195</v>
      </c>
      <c r="AB22" s="32" t="s">
        <v>1927</v>
      </c>
      <c r="AC22" s="32" t="s">
        <v>193</v>
      </c>
      <c r="AD22" s="32" t="s">
        <v>1928</v>
      </c>
      <c r="AE22" s="32" t="s">
        <v>1929</v>
      </c>
      <c r="AF22" s="33">
        <v>1</v>
      </c>
      <c r="AG22" s="33">
        <v>45</v>
      </c>
      <c r="AH22" s="33">
        <v>5</v>
      </c>
      <c r="AI22" s="33">
        <v>1</v>
      </c>
      <c r="AJ22" s="33" t="s">
        <v>10</v>
      </c>
      <c r="AK22" s="33" t="s">
        <v>10</v>
      </c>
      <c r="AL22" s="33" t="s">
        <v>1931</v>
      </c>
      <c r="AM22" s="33" t="s">
        <v>1932</v>
      </c>
      <c r="AN22" s="33" t="s">
        <v>1935</v>
      </c>
      <c r="AO22" s="33" t="s">
        <v>5</v>
      </c>
      <c r="AP22" s="33" t="s">
        <v>1933</v>
      </c>
      <c r="AQ22" s="33" t="s">
        <v>1934</v>
      </c>
      <c r="AR22" s="33" t="s">
        <v>10</v>
      </c>
      <c r="AS22" s="33">
        <v>2017</v>
      </c>
      <c r="AT22" s="33" t="s">
        <v>10</v>
      </c>
      <c r="AU22" s="33" t="s">
        <v>206</v>
      </c>
      <c r="AV22" s="32"/>
      <c r="AW22" s="32" t="s">
        <v>10</v>
      </c>
      <c r="AX22" s="32" t="s">
        <v>10</v>
      </c>
      <c r="AY22" s="32"/>
      <c r="AZ22" s="32" t="s">
        <v>10</v>
      </c>
      <c r="BA22" s="33">
        <v>5699</v>
      </c>
      <c r="BB22" s="33">
        <v>0</v>
      </c>
      <c r="BC22" s="33"/>
      <c r="BD22" s="33"/>
      <c r="BE22" s="33"/>
      <c r="BF22" s="33"/>
      <c r="BG22" s="33"/>
      <c r="BH22" s="33"/>
      <c r="BI22" s="33"/>
      <c r="BJ22" s="32"/>
      <c r="BK22" s="33"/>
      <c r="BL22" s="33"/>
      <c r="BM22" s="33"/>
      <c r="BN22" s="33" t="s">
        <v>196</v>
      </c>
      <c r="BO22" s="33"/>
      <c r="BP22" s="33"/>
      <c r="BQ22" s="33" t="s">
        <v>196</v>
      </c>
      <c r="BR22" s="33"/>
      <c r="BS22" s="33"/>
      <c r="BT22" s="33"/>
      <c r="BU22" s="33"/>
      <c r="BV22" s="33"/>
      <c r="BW22" s="33"/>
      <c r="BX22" s="33"/>
      <c r="BY22" s="33"/>
      <c r="BZ22" s="33"/>
      <c r="CA22" s="33"/>
      <c r="CB22" s="33"/>
      <c r="CC22" s="33"/>
      <c r="CD22" s="33"/>
      <c r="CE22" s="33"/>
      <c r="CF22" s="33" t="s">
        <v>198</v>
      </c>
      <c r="CG22" s="33"/>
      <c r="CH22" s="33"/>
      <c r="CI22" s="33">
        <v>2019</v>
      </c>
      <c r="CJ22" s="33" t="s">
        <v>1930</v>
      </c>
      <c r="CK22" s="33" t="s">
        <v>200</v>
      </c>
      <c r="CL22" s="33" t="s">
        <v>200</v>
      </c>
      <c r="CM22" s="33" t="s">
        <v>200</v>
      </c>
      <c r="CN22" s="33" t="s">
        <v>200</v>
      </c>
      <c r="CO22" s="33" t="s">
        <v>201</v>
      </c>
      <c r="CP22" s="33">
        <v>1</v>
      </c>
      <c r="CQ22" s="33">
        <v>0</v>
      </c>
      <c r="CR22" s="33">
        <v>0</v>
      </c>
      <c r="CS22" s="33">
        <v>1</v>
      </c>
      <c r="CT22" s="33">
        <v>0</v>
      </c>
      <c r="CU22" s="33">
        <v>0</v>
      </c>
      <c r="CV22" s="33">
        <v>0</v>
      </c>
      <c r="CW22" s="33">
        <v>0</v>
      </c>
      <c r="CX22" s="33">
        <v>0</v>
      </c>
      <c r="CY22" s="33">
        <v>0</v>
      </c>
      <c r="CZ22" s="33">
        <v>1</v>
      </c>
      <c r="DA22" s="33">
        <v>0</v>
      </c>
      <c r="DB22" s="33">
        <v>0</v>
      </c>
      <c r="DC22" s="33" t="s">
        <v>1936</v>
      </c>
      <c r="DD22" s="33" t="s">
        <v>10</v>
      </c>
      <c r="DE22" s="33" t="s">
        <v>10</v>
      </c>
      <c r="DF22" s="33">
        <v>0</v>
      </c>
      <c r="DG22" s="33" t="s">
        <v>201</v>
      </c>
      <c r="DH22" s="33">
        <v>0</v>
      </c>
      <c r="DI22" s="33">
        <v>0</v>
      </c>
      <c r="DJ22" s="33">
        <v>0</v>
      </c>
      <c r="DK22" s="33">
        <v>0</v>
      </c>
      <c r="DL22" s="33">
        <v>0</v>
      </c>
      <c r="DM22" s="33">
        <v>0</v>
      </c>
      <c r="DN22" s="33">
        <v>0</v>
      </c>
      <c r="DO22" s="33">
        <v>0</v>
      </c>
      <c r="DP22" s="33">
        <v>0</v>
      </c>
      <c r="DQ22" s="33">
        <v>0</v>
      </c>
      <c r="DR22" s="33">
        <v>0</v>
      </c>
      <c r="DS22" s="33">
        <v>0</v>
      </c>
      <c r="DT22" s="33">
        <v>0</v>
      </c>
      <c r="DU22" s="33" t="s">
        <v>10</v>
      </c>
      <c r="DV22" s="33" t="s">
        <v>10</v>
      </c>
      <c r="DW22" s="32"/>
      <c r="DX22" s="33">
        <v>0</v>
      </c>
      <c r="DY22" s="33">
        <v>1</v>
      </c>
      <c r="DZ22" s="33">
        <v>0</v>
      </c>
      <c r="EA22" s="33">
        <v>0</v>
      </c>
      <c r="EB22" s="33"/>
      <c r="EC22" s="33"/>
      <c r="ED22" s="33"/>
      <c r="EE22" s="32"/>
      <c r="EF22" s="33"/>
      <c r="EG22" s="33"/>
      <c r="EH22" s="33"/>
      <c r="EI22" s="33"/>
      <c r="EJ22" s="33"/>
      <c r="EK22" s="33"/>
      <c r="EL22" s="33"/>
      <c r="EM22" s="33"/>
      <c r="EN22" s="33"/>
      <c r="EO22" s="33"/>
      <c r="EP22" s="33"/>
      <c r="EQ22" s="7">
        <v>70837</v>
      </c>
      <c r="ER22" s="7">
        <v>5699</v>
      </c>
      <c r="ES22" s="7">
        <v>0</v>
      </c>
      <c r="ET22" s="7">
        <v>0</v>
      </c>
      <c r="EU22" s="7">
        <v>0</v>
      </c>
      <c r="EV22" s="7">
        <v>0</v>
      </c>
      <c r="EW22" s="7">
        <v>1</v>
      </c>
      <c r="EX22" s="7">
        <v>0</v>
      </c>
      <c r="EY22" s="7">
        <v>1</v>
      </c>
      <c r="EZ22" s="7">
        <v>0</v>
      </c>
      <c r="FA22" s="7">
        <v>0</v>
      </c>
      <c r="FB22" s="7">
        <v>0</v>
      </c>
      <c r="FC22" s="7">
        <v>0</v>
      </c>
      <c r="FD22" s="7">
        <v>0</v>
      </c>
      <c r="FE22" s="7">
        <v>0</v>
      </c>
      <c r="FF22" s="7">
        <v>0</v>
      </c>
      <c r="FG22" s="7">
        <v>0</v>
      </c>
      <c r="FH22" s="7">
        <v>0</v>
      </c>
      <c r="FI22" s="7">
        <v>0</v>
      </c>
      <c r="FJ22" s="7">
        <v>0</v>
      </c>
      <c r="FK22" s="7">
        <v>0</v>
      </c>
      <c r="FL22" s="7">
        <v>0</v>
      </c>
      <c r="FM22" s="7">
        <v>0</v>
      </c>
      <c r="FN22" s="7">
        <v>0</v>
      </c>
      <c r="FO22" s="7">
        <v>0</v>
      </c>
      <c r="FP22" s="7">
        <v>0</v>
      </c>
      <c r="FQ22" s="5"/>
      <c r="FR22" s="305" t="b">
        <f>EQ22=B22</f>
        <v>1</v>
      </c>
    </row>
    <row r="23" spans="1:174" s="8" customFormat="1" x14ac:dyDescent="0.2">
      <c r="A23" s="32" t="s">
        <v>191</v>
      </c>
      <c r="B23" s="372">
        <v>70837</v>
      </c>
      <c r="C23" s="33">
        <v>1</v>
      </c>
      <c r="D23" s="33">
        <v>0</v>
      </c>
      <c r="E23" s="33" t="s">
        <v>1927</v>
      </c>
      <c r="F23" s="33" t="s">
        <v>193</v>
      </c>
      <c r="G23" s="33"/>
      <c r="H23" s="33" t="s">
        <v>1928</v>
      </c>
      <c r="I23" s="33">
        <v>2</v>
      </c>
      <c r="J23" s="33" t="s">
        <v>1929</v>
      </c>
      <c r="K23" s="33" t="s">
        <v>194</v>
      </c>
      <c r="L23" s="33" t="s">
        <v>1930</v>
      </c>
      <c r="M23" s="33" t="s">
        <v>194</v>
      </c>
      <c r="N23" s="33">
        <v>1</v>
      </c>
      <c r="O23" s="33">
        <v>45</v>
      </c>
      <c r="P23" s="33">
        <v>5</v>
      </c>
      <c r="Q23" s="33" t="s">
        <v>10</v>
      </c>
      <c r="R23" s="33" t="s">
        <v>10</v>
      </c>
      <c r="S23" s="33" t="s">
        <v>10</v>
      </c>
      <c r="T23" s="33" t="s">
        <v>1932</v>
      </c>
      <c r="U23" s="33" t="s">
        <v>10</v>
      </c>
      <c r="V23" s="33" t="s">
        <v>10</v>
      </c>
      <c r="W23" s="33" t="s">
        <v>10</v>
      </c>
      <c r="X23" s="33" t="s">
        <v>10</v>
      </c>
      <c r="Y23" s="33" t="s">
        <v>10</v>
      </c>
      <c r="Z23" s="32"/>
      <c r="AA23" s="32" t="s">
        <v>195</v>
      </c>
      <c r="AB23" s="32" t="s">
        <v>1927</v>
      </c>
      <c r="AC23" s="32" t="s">
        <v>193</v>
      </c>
      <c r="AD23" s="32" t="s">
        <v>1928</v>
      </c>
      <c r="AE23" s="32" t="s">
        <v>1929</v>
      </c>
      <c r="AF23" s="33">
        <v>1</v>
      </c>
      <c r="AG23" s="33">
        <v>45</v>
      </c>
      <c r="AH23" s="33">
        <v>5</v>
      </c>
      <c r="AI23" s="33">
        <v>0</v>
      </c>
      <c r="AJ23" s="33" t="s">
        <v>10</v>
      </c>
      <c r="AK23" s="33" t="s">
        <v>10</v>
      </c>
      <c r="AL23" s="33" t="s">
        <v>10</v>
      </c>
      <c r="AM23" s="33" t="s">
        <v>1932</v>
      </c>
      <c r="AN23" s="33" t="s">
        <v>10</v>
      </c>
      <c r="AO23" s="33" t="s">
        <v>10</v>
      </c>
      <c r="AP23" s="33" t="s">
        <v>10</v>
      </c>
      <c r="AQ23" s="33" t="s">
        <v>10</v>
      </c>
      <c r="AR23" s="33" t="s">
        <v>10</v>
      </c>
      <c r="AS23" s="33">
        <v>2017</v>
      </c>
      <c r="AT23" s="33" t="s">
        <v>10</v>
      </c>
      <c r="AU23" s="33" t="s">
        <v>206</v>
      </c>
      <c r="AV23" s="32"/>
      <c r="AW23" s="32" t="s">
        <v>10</v>
      </c>
      <c r="AX23" s="32" t="s">
        <v>10</v>
      </c>
      <c r="AY23" s="32"/>
      <c r="AZ23" s="32" t="s">
        <v>10</v>
      </c>
      <c r="BA23" s="33">
        <v>5699</v>
      </c>
      <c r="BB23" s="33">
        <v>0</v>
      </c>
      <c r="BC23" s="33"/>
      <c r="BD23" s="33"/>
      <c r="BE23" s="33"/>
      <c r="BF23" s="33"/>
      <c r="BG23" s="33"/>
      <c r="BH23" s="33"/>
      <c r="BI23" s="33"/>
      <c r="BJ23" s="32"/>
      <c r="BK23" s="33"/>
      <c r="BL23" s="33"/>
      <c r="BM23" s="33"/>
      <c r="BN23" s="33" t="s">
        <v>196</v>
      </c>
      <c r="BO23" s="33"/>
      <c r="BP23" s="33"/>
      <c r="BQ23" s="33" t="s">
        <v>196</v>
      </c>
      <c r="BR23" s="33"/>
      <c r="BS23" s="33"/>
      <c r="BT23" s="33"/>
      <c r="BU23" s="33"/>
      <c r="BV23" s="33"/>
      <c r="BW23" s="33"/>
      <c r="BX23" s="33"/>
      <c r="BY23" s="33"/>
      <c r="BZ23" s="33"/>
      <c r="CA23" s="33"/>
      <c r="CB23" s="33"/>
      <c r="CC23" s="33"/>
      <c r="CD23" s="33"/>
      <c r="CE23" s="33"/>
      <c r="CF23" s="33"/>
      <c r="CG23" s="33"/>
      <c r="CH23" s="33"/>
      <c r="CI23" s="33">
        <v>2019</v>
      </c>
      <c r="CJ23" s="33" t="s">
        <v>1930</v>
      </c>
      <c r="CK23" s="33" t="s">
        <v>200</v>
      </c>
      <c r="CL23" s="33" t="s">
        <v>200</v>
      </c>
      <c r="CM23" s="33" t="s">
        <v>200</v>
      </c>
      <c r="CN23" s="33" t="s">
        <v>200</v>
      </c>
      <c r="CO23" s="33" t="s">
        <v>201</v>
      </c>
      <c r="CP23" s="33">
        <v>1</v>
      </c>
      <c r="CQ23" s="33">
        <v>0</v>
      </c>
      <c r="CR23" s="33">
        <v>0</v>
      </c>
      <c r="CS23" s="33">
        <v>1</v>
      </c>
      <c r="CT23" s="33">
        <v>0</v>
      </c>
      <c r="CU23" s="33">
        <v>0</v>
      </c>
      <c r="CV23" s="33">
        <v>0</v>
      </c>
      <c r="CW23" s="33">
        <v>0</v>
      </c>
      <c r="CX23" s="33">
        <v>0</v>
      </c>
      <c r="CY23" s="33">
        <v>0</v>
      </c>
      <c r="CZ23" s="33">
        <v>1</v>
      </c>
      <c r="DA23" s="33">
        <v>0</v>
      </c>
      <c r="DB23" s="33">
        <v>0</v>
      </c>
      <c r="DC23" s="33" t="s">
        <v>1936</v>
      </c>
      <c r="DD23" s="33" t="s">
        <v>10</v>
      </c>
      <c r="DE23" s="33" t="s">
        <v>10</v>
      </c>
      <c r="DF23" s="33">
        <v>0</v>
      </c>
      <c r="DG23" s="33" t="s">
        <v>201</v>
      </c>
      <c r="DH23" s="33">
        <v>0</v>
      </c>
      <c r="DI23" s="33">
        <v>0</v>
      </c>
      <c r="DJ23" s="33">
        <v>0</v>
      </c>
      <c r="DK23" s="33">
        <v>0</v>
      </c>
      <c r="DL23" s="33">
        <v>0</v>
      </c>
      <c r="DM23" s="33">
        <v>0</v>
      </c>
      <c r="DN23" s="33">
        <v>0</v>
      </c>
      <c r="DO23" s="33">
        <v>0</v>
      </c>
      <c r="DP23" s="33">
        <v>0</v>
      </c>
      <c r="DQ23" s="33">
        <v>0</v>
      </c>
      <c r="DR23" s="33">
        <v>0</v>
      </c>
      <c r="DS23" s="33">
        <v>0</v>
      </c>
      <c r="DT23" s="33">
        <v>0</v>
      </c>
      <c r="DU23" s="33" t="s">
        <v>10</v>
      </c>
      <c r="DV23" s="33" t="s">
        <v>10</v>
      </c>
      <c r="DW23" s="32"/>
      <c r="DX23" s="33">
        <v>0</v>
      </c>
      <c r="DY23" s="33">
        <v>1</v>
      </c>
      <c r="DZ23" s="33">
        <v>0</v>
      </c>
      <c r="EA23" s="33">
        <v>0</v>
      </c>
      <c r="EB23" s="33"/>
      <c r="EC23" s="33"/>
      <c r="ED23" s="33"/>
      <c r="EE23" s="32"/>
      <c r="EF23" s="33"/>
      <c r="EG23" s="33"/>
      <c r="EH23" s="33"/>
      <c r="EI23" s="33"/>
      <c r="EJ23" s="33"/>
      <c r="EK23" s="33"/>
      <c r="EL23" s="33"/>
      <c r="EM23" s="33"/>
      <c r="EN23" s="33"/>
      <c r="EO23" s="33"/>
      <c r="EP23" s="33"/>
      <c r="EQ23" s="7">
        <v>70837</v>
      </c>
      <c r="ER23" s="7">
        <v>5699</v>
      </c>
      <c r="ES23" s="7">
        <v>0</v>
      </c>
      <c r="ET23" s="7">
        <v>0</v>
      </c>
      <c r="EU23" s="7">
        <v>0</v>
      </c>
      <c r="EV23" s="7">
        <v>0</v>
      </c>
      <c r="EW23" s="5"/>
      <c r="EX23" s="5"/>
      <c r="EY23" s="5"/>
      <c r="EZ23" s="5"/>
      <c r="FA23" s="5"/>
      <c r="FB23" s="5"/>
      <c r="FC23" s="5"/>
      <c r="FD23" s="5"/>
      <c r="FE23" s="5"/>
      <c r="FF23" s="5"/>
      <c r="FG23" s="5"/>
      <c r="FH23" s="5"/>
      <c r="FI23" s="5"/>
      <c r="FJ23" s="5"/>
      <c r="FK23" s="5"/>
      <c r="FL23" s="5"/>
      <c r="FM23" s="5"/>
      <c r="FN23" s="5"/>
      <c r="FO23" s="5"/>
      <c r="FP23" s="5"/>
      <c r="FQ23" s="5"/>
      <c r="FR23" s="305" t="b">
        <f>EQ23=B23</f>
        <v>1</v>
      </c>
    </row>
    <row r="24" spans="1:174" s="8" customFormat="1" ht="15" customHeight="1" x14ac:dyDescent="0.2">
      <c r="A24" s="32" t="s">
        <v>191</v>
      </c>
      <c r="B24" s="371">
        <v>72725</v>
      </c>
      <c r="C24" s="33">
        <v>0</v>
      </c>
      <c r="D24" s="33">
        <v>1</v>
      </c>
      <c r="E24" s="33" t="s">
        <v>1937</v>
      </c>
      <c r="F24" s="33" t="s">
        <v>252</v>
      </c>
      <c r="G24" s="33"/>
      <c r="H24" s="33" t="s">
        <v>1938</v>
      </c>
      <c r="I24" s="33">
        <v>2</v>
      </c>
      <c r="J24" s="33" t="s">
        <v>1939</v>
      </c>
      <c r="K24" s="33" t="s">
        <v>194</v>
      </c>
      <c r="L24" s="33" t="s">
        <v>1930</v>
      </c>
      <c r="M24" s="33" t="s">
        <v>194</v>
      </c>
      <c r="N24" s="33">
        <v>1</v>
      </c>
      <c r="O24" s="33">
        <v>45</v>
      </c>
      <c r="P24" s="33">
        <v>4</v>
      </c>
      <c r="Q24" s="33" t="s">
        <v>10</v>
      </c>
      <c r="R24" s="33" t="s">
        <v>10</v>
      </c>
      <c r="S24" s="33" t="s">
        <v>1940</v>
      </c>
      <c r="T24" s="33" t="s">
        <v>1941</v>
      </c>
      <c r="U24" s="33" t="s">
        <v>1942</v>
      </c>
      <c r="V24" s="33" t="s">
        <v>1943</v>
      </c>
      <c r="W24" s="33" t="s">
        <v>10</v>
      </c>
      <c r="X24" s="33" t="s">
        <v>1944</v>
      </c>
      <c r="Y24" s="33" t="s">
        <v>1945</v>
      </c>
      <c r="Z24" s="32"/>
      <c r="AA24" s="32" t="s">
        <v>195</v>
      </c>
      <c r="AB24" s="32" t="s">
        <v>1937</v>
      </c>
      <c r="AC24" s="32" t="s">
        <v>252</v>
      </c>
      <c r="AD24" s="32" t="s">
        <v>1938</v>
      </c>
      <c r="AE24" s="32" t="s">
        <v>1939</v>
      </c>
      <c r="AF24" s="33">
        <v>1</v>
      </c>
      <c r="AG24" s="33">
        <v>46</v>
      </c>
      <c r="AH24" s="33">
        <v>4</v>
      </c>
      <c r="AI24" s="33">
        <v>1</v>
      </c>
      <c r="AJ24" s="33" t="s">
        <v>10</v>
      </c>
      <c r="AK24" s="33" t="s">
        <v>10</v>
      </c>
      <c r="AL24" s="33" t="s">
        <v>1946</v>
      </c>
      <c r="AM24" s="33" t="s">
        <v>1941</v>
      </c>
      <c r="AN24" s="33" t="s">
        <v>1944</v>
      </c>
      <c r="AO24" s="33" t="s">
        <v>1945</v>
      </c>
      <c r="AP24" s="33" t="s">
        <v>1942</v>
      </c>
      <c r="AQ24" s="33" t="s">
        <v>1943</v>
      </c>
      <c r="AR24" s="33" t="s">
        <v>10</v>
      </c>
      <c r="AS24" s="33">
        <v>2017</v>
      </c>
      <c r="AT24" s="33" t="s">
        <v>10</v>
      </c>
      <c r="AU24" s="33" t="s">
        <v>206</v>
      </c>
      <c r="AV24" s="32"/>
      <c r="AW24" s="32" t="s">
        <v>10</v>
      </c>
      <c r="AX24" s="32" t="s">
        <v>10</v>
      </c>
      <c r="AY24" s="32"/>
      <c r="AZ24" s="32" t="s">
        <v>10</v>
      </c>
      <c r="BA24" s="33">
        <v>5228</v>
      </c>
      <c r="BB24" s="33">
        <v>0</v>
      </c>
      <c r="BC24" s="33"/>
      <c r="BD24" s="33"/>
      <c r="BE24" s="33"/>
      <c r="BF24" s="33"/>
      <c r="BG24" s="33"/>
      <c r="BH24" s="33" t="s">
        <v>211</v>
      </c>
      <c r="BI24" s="33"/>
      <c r="BJ24" s="32">
        <v>-2.1739130434782608</v>
      </c>
      <c r="BK24" s="33"/>
      <c r="BL24" s="33"/>
      <c r="BM24" s="33"/>
      <c r="BN24" s="33" t="s">
        <v>196</v>
      </c>
      <c r="BO24" s="33"/>
      <c r="BP24" s="33"/>
      <c r="BQ24" s="33" t="s">
        <v>196</v>
      </c>
      <c r="BR24" s="33"/>
      <c r="BS24" s="33"/>
      <c r="BT24" s="33"/>
      <c r="BU24" s="33"/>
      <c r="BV24" s="33"/>
      <c r="BW24" s="33"/>
      <c r="BX24" s="33" t="s">
        <v>232</v>
      </c>
      <c r="BY24" s="33"/>
      <c r="BZ24" s="33"/>
      <c r="CA24" s="33"/>
      <c r="CB24" s="33"/>
      <c r="CC24" s="33"/>
      <c r="CD24" s="33"/>
      <c r="CE24" s="33"/>
      <c r="CF24" s="33" t="s">
        <v>198</v>
      </c>
      <c r="CG24" s="33"/>
      <c r="CH24" s="33"/>
      <c r="CI24" s="33">
        <v>2019</v>
      </c>
      <c r="CJ24" s="33" t="s">
        <v>1930</v>
      </c>
      <c r="CK24" s="33" t="s">
        <v>200</v>
      </c>
      <c r="CL24" s="33" t="s">
        <v>200</v>
      </c>
      <c r="CM24" s="33" t="s">
        <v>200</v>
      </c>
      <c r="CN24" s="33" t="s">
        <v>200</v>
      </c>
      <c r="CO24" s="33" t="s">
        <v>201</v>
      </c>
      <c r="CP24" s="33">
        <v>0</v>
      </c>
      <c r="CQ24" s="33">
        <v>0</v>
      </c>
      <c r="CR24" s="33">
        <v>0</v>
      </c>
      <c r="CS24" s="33">
        <v>0</v>
      </c>
      <c r="CT24" s="33">
        <v>0</v>
      </c>
      <c r="CU24" s="33">
        <v>0</v>
      </c>
      <c r="CV24" s="33">
        <v>0</v>
      </c>
      <c r="CW24" s="33">
        <v>0</v>
      </c>
      <c r="CX24" s="33">
        <v>0</v>
      </c>
      <c r="CY24" s="33">
        <v>0</v>
      </c>
      <c r="CZ24" s="33">
        <v>0</v>
      </c>
      <c r="DA24" s="33">
        <v>0</v>
      </c>
      <c r="DB24" s="33">
        <v>0</v>
      </c>
      <c r="DC24" s="33" t="s">
        <v>10</v>
      </c>
      <c r="DD24" s="33" t="s">
        <v>10</v>
      </c>
      <c r="DE24" s="33" t="s">
        <v>10</v>
      </c>
      <c r="DF24" s="33">
        <v>0</v>
      </c>
      <c r="DG24" s="33" t="s">
        <v>201</v>
      </c>
      <c r="DH24" s="33">
        <v>0</v>
      </c>
      <c r="DI24" s="33">
        <v>0</v>
      </c>
      <c r="DJ24" s="33">
        <v>0</v>
      </c>
      <c r="DK24" s="33">
        <v>0</v>
      </c>
      <c r="DL24" s="33">
        <v>0</v>
      </c>
      <c r="DM24" s="33">
        <v>0</v>
      </c>
      <c r="DN24" s="33">
        <v>0</v>
      </c>
      <c r="DO24" s="33">
        <v>0</v>
      </c>
      <c r="DP24" s="33">
        <v>0</v>
      </c>
      <c r="DQ24" s="33">
        <v>0</v>
      </c>
      <c r="DR24" s="33">
        <v>0</v>
      </c>
      <c r="DS24" s="33">
        <v>0</v>
      </c>
      <c r="DT24" s="33">
        <v>0</v>
      </c>
      <c r="DU24" s="33" t="s">
        <v>10</v>
      </c>
      <c r="DV24" s="33" t="s">
        <v>10</v>
      </c>
      <c r="DW24" s="32"/>
      <c r="DX24" s="33">
        <v>0</v>
      </c>
      <c r="DY24" s="33">
        <v>0</v>
      </c>
      <c r="DZ24" s="33">
        <v>0</v>
      </c>
      <c r="EA24" s="33">
        <v>0</v>
      </c>
      <c r="EB24" s="33"/>
      <c r="EC24" s="33"/>
      <c r="ED24" s="33"/>
      <c r="EE24" s="32"/>
      <c r="EF24" s="33"/>
      <c r="EG24" s="33"/>
      <c r="EH24" s="33"/>
      <c r="EI24" s="33"/>
      <c r="EJ24" s="33"/>
      <c r="EK24" s="33"/>
      <c r="EL24" s="33"/>
      <c r="EM24" s="33"/>
      <c r="EN24" s="33"/>
      <c r="EO24" s="33"/>
      <c r="EP24" s="33"/>
      <c r="EQ24" s="7">
        <v>72725</v>
      </c>
      <c r="ER24" s="7">
        <v>5228</v>
      </c>
      <c r="ES24" s="7">
        <v>0</v>
      </c>
      <c r="ET24" s="7">
        <v>0</v>
      </c>
      <c r="EU24" s="7">
        <v>0</v>
      </c>
      <c r="EV24" s="7">
        <v>0</v>
      </c>
      <c r="EW24" s="7">
        <v>0</v>
      </c>
      <c r="EX24" s="7">
        <v>0</v>
      </c>
      <c r="EY24" s="7">
        <v>0</v>
      </c>
      <c r="EZ24" s="7">
        <v>0</v>
      </c>
      <c r="FA24" s="7">
        <v>0</v>
      </c>
      <c r="FB24" s="7">
        <v>0</v>
      </c>
      <c r="FC24" s="7">
        <v>0</v>
      </c>
      <c r="FD24" s="7">
        <v>0</v>
      </c>
      <c r="FE24" s="7">
        <v>0</v>
      </c>
      <c r="FF24" s="7">
        <v>0</v>
      </c>
      <c r="FG24" s="7">
        <v>0</v>
      </c>
      <c r="FH24" s="7">
        <v>0</v>
      </c>
      <c r="FI24" s="7">
        <v>0</v>
      </c>
      <c r="FJ24" s="7">
        <v>0</v>
      </c>
      <c r="FK24" s="7">
        <v>0</v>
      </c>
      <c r="FL24" s="7">
        <v>0</v>
      </c>
      <c r="FM24" s="7">
        <v>0</v>
      </c>
      <c r="FN24" s="7">
        <v>0</v>
      </c>
      <c r="FO24" s="7">
        <v>0</v>
      </c>
      <c r="FP24" s="7">
        <v>0</v>
      </c>
      <c r="FQ24" s="5"/>
      <c r="FR24" s="305" t="b">
        <f>EQ24=B24</f>
        <v>1</v>
      </c>
    </row>
    <row r="25" spans="1:174" s="8" customFormat="1" x14ac:dyDescent="0.2">
      <c r="A25" s="32" t="s">
        <v>191</v>
      </c>
      <c r="B25" s="372">
        <v>72725</v>
      </c>
      <c r="C25" s="33">
        <v>1</v>
      </c>
      <c r="D25" s="33">
        <v>0</v>
      </c>
      <c r="E25" s="33" t="s">
        <v>1937</v>
      </c>
      <c r="F25" s="33" t="s">
        <v>252</v>
      </c>
      <c r="G25" s="33"/>
      <c r="H25" s="33" t="s">
        <v>1938</v>
      </c>
      <c r="I25" s="33">
        <v>2</v>
      </c>
      <c r="J25" s="33" t="s">
        <v>1939</v>
      </c>
      <c r="K25" s="33" t="s">
        <v>194</v>
      </c>
      <c r="L25" s="33" t="s">
        <v>1930</v>
      </c>
      <c r="M25" s="33" t="s">
        <v>194</v>
      </c>
      <c r="N25" s="33">
        <v>1</v>
      </c>
      <c r="O25" s="33">
        <v>45</v>
      </c>
      <c r="P25" s="33">
        <v>4</v>
      </c>
      <c r="Q25" s="33" t="s">
        <v>10</v>
      </c>
      <c r="R25" s="33" t="s">
        <v>10</v>
      </c>
      <c r="S25" s="33" t="s">
        <v>10</v>
      </c>
      <c r="T25" s="33" t="s">
        <v>1941</v>
      </c>
      <c r="U25" s="33" t="s">
        <v>10</v>
      </c>
      <c r="V25" s="33" t="s">
        <v>10</v>
      </c>
      <c r="W25" s="33" t="s">
        <v>10</v>
      </c>
      <c r="X25" s="33" t="s">
        <v>10</v>
      </c>
      <c r="Y25" s="33" t="s">
        <v>10</v>
      </c>
      <c r="Z25" s="32"/>
      <c r="AA25" s="32" t="s">
        <v>195</v>
      </c>
      <c r="AB25" s="32" t="s">
        <v>1937</v>
      </c>
      <c r="AC25" s="32" t="s">
        <v>252</v>
      </c>
      <c r="AD25" s="32" t="s">
        <v>1938</v>
      </c>
      <c r="AE25" s="32" t="s">
        <v>1939</v>
      </c>
      <c r="AF25" s="33">
        <v>1</v>
      </c>
      <c r="AG25" s="33">
        <v>46</v>
      </c>
      <c r="AH25" s="33">
        <v>4</v>
      </c>
      <c r="AI25" s="33">
        <v>0</v>
      </c>
      <c r="AJ25" s="33" t="s">
        <v>10</v>
      </c>
      <c r="AK25" s="33" t="s">
        <v>10</v>
      </c>
      <c r="AL25" s="33" t="s">
        <v>10</v>
      </c>
      <c r="AM25" s="33" t="s">
        <v>1941</v>
      </c>
      <c r="AN25" s="33" t="s">
        <v>10</v>
      </c>
      <c r="AO25" s="33" t="s">
        <v>10</v>
      </c>
      <c r="AP25" s="33" t="s">
        <v>10</v>
      </c>
      <c r="AQ25" s="33" t="s">
        <v>10</v>
      </c>
      <c r="AR25" s="33" t="s">
        <v>10</v>
      </c>
      <c r="AS25" s="33">
        <v>2017</v>
      </c>
      <c r="AT25" s="33" t="s">
        <v>10</v>
      </c>
      <c r="AU25" s="33" t="s">
        <v>206</v>
      </c>
      <c r="AV25" s="32"/>
      <c r="AW25" s="32" t="s">
        <v>10</v>
      </c>
      <c r="AX25" s="32" t="s">
        <v>10</v>
      </c>
      <c r="AY25" s="32"/>
      <c r="AZ25" s="32" t="s">
        <v>10</v>
      </c>
      <c r="BA25" s="33">
        <v>5228</v>
      </c>
      <c r="BB25" s="33">
        <v>0</v>
      </c>
      <c r="BC25" s="33"/>
      <c r="BD25" s="33"/>
      <c r="BE25" s="33"/>
      <c r="BF25" s="33"/>
      <c r="BG25" s="33"/>
      <c r="BH25" s="33"/>
      <c r="BI25" s="33"/>
      <c r="BJ25" s="32">
        <v>-2.1739130434782608</v>
      </c>
      <c r="BK25" s="33"/>
      <c r="BL25" s="33"/>
      <c r="BM25" s="33"/>
      <c r="BN25" s="33" t="s">
        <v>196</v>
      </c>
      <c r="BO25" s="33"/>
      <c r="BP25" s="33"/>
      <c r="BQ25" s="33" t="s">
        <v>196</v>
      </c>
      <c r="BR25" s="33"/>
      <c r="BS25" s="33"/>
      <c r="BT25" s="33"/>
      <c r="BU25" s="33"/>
      <c r="BV25" s="33"/>
      <c r="BW25" s="33"/>
      <c r="BX25" s="33"/>
      <c r="BY25" s="33"/>
      <c r="BZ25" s="33"/>
      <c r="CA25" s="33"/>
      <c r="CB25" s="33"/>
      <c r="CC25" s="33"/>
      <c r="CD25" s="33"/>
      <c r="CE25" s="33"/>
      <c r="CF25" s="33"/>
      <c r="CG25" s="33"/>
      <c r="CH25" s="33"/>
      <c r="CI25" s="33">
        <v>2019</v>
      </c>
      <c r="CJ25" s="33" t="s">
        <v>1930</v>
      </c>
      <c r="CK25" s="33" t="s">
        <v>200</v>
      </c>
      <c r="CL25" s="33" t="s">
        <v>200</v>
      </c>
      <c r="CM25" s="33" t="s">
        <v>200</v>
      </c>
      <c r="CN25" s="33" t="s">
        <v>200</v>
      </c>
      <c r="CO25" s="33" t="s">
        <v>201</v>
      </c>
      <c r="CP25" s="33">
        <v>0</v>
      </c>
      <c r="CQ25" s="33">
        <v>0</v>
      </c>
      <c r="CR25" s="33">
        <v>0</v>
      </c>
      <c r="CS25" s="33">
        <v>0</v>
      </c>
      <c r="CT25" s="33">
        <v>0</v>
      </c>
      <c r="CU25" s="33">
        <v>0</v>
      </c>
      <c r="CV25" s="33">
        <v>0</v>
      </c>
      <c r="CW25" s="33">
        <v>0</v>
      </c>
      <c r="CX25" s="33">
        <v>0</v>
      </c>
      <c r="CY25" s="33">
        <v>0</v>
      </c>
      <c r="CZ25" s="33">
        <v>0</v>
      </c>
      <c r="DA25" s="33">
        <v>0</v>
      </c>
      <c r="DB25" s="33">
        <v>0</v>
      </c>
      <c r="DC25" s="33" t="s">
        <v>10</v>
      </c>
      <c r="DD25" s="33" t="s">
        <v>10</v>
      </c>
      <c r="DE25" s="33" t="s">
        <v>10</v>
      </c>
      <c r="DF25" s="33">
        <v>0</v>
      </c>
      <c r="DG25" s="33" t="s">
        <v>201</v>
      </c>
      <c r="DH25" s="33">
        <v>0</v>
      </c>
      <c r="DI25" s="33">
        <v>0</v>
      </c>
      <c r="DJ25" s="33">
        <v>0</v>
      </c>
      <c r="DK25" s="33">
        <v>0</v>
      </c>
      <c r="DL25" s="33">
        <v>0</v>
      </c>
      <c r="DM25" s="33">
        <v>0</v>
      </c>
      <c r="DN25" s="33">
        <v>0</v>
      </c>
      <c r="DO25" s="33">
        <v>0</v>
      </c>
      <c r="DP25" s="33">
        <v>0</v>
      </c>
      <c r="DQ25" s="33">
        <v>0</v>
      </c>
      <c r="DR25" s="33">
        <v>0</v>
      </c>
      <c r="DS25" s="33">
        <v>0</v>
      </c>
      <c r="DT25" s="33">
        <v>0</v>
      </c>
      <c r="DU25" s="33" t="s">
        <v>10</v>
      </c>
      <c r="DV25" s="33" t="s">
        <v>10</v>
      </c>
      <c r="DW25" s="32"/>
      <c r="DX25" s="33">
        <v>0</v>
      </c>
      <c r="DY25" s="33">
        <v>0</v>
      </c>
      <c r="DZ25" s="33">
        <v>0</v>
      </c>
      <c r="EA25" s="33">
        <v>0</v>
      </c>
      <c r="EB25" s="33"/>
      <c r="EC25" s="33"/>
      <c r="ED25" s="33"/>
      <c r="EE25" s="32"/>
      <c r="EF25" s="33"/>
      <c r="EG25" s="33"/>
      <c r="EH25" s="33"/>
      <c r="EI25" s="33"/>
      <c r="EJ25" s="33"/>
      <c r="EK25" s="33"/>
      <c r="EL25" s="33"/>
      <c r="EM25" s="33"/>
      <c r="EN25" s="33"/>
      <c r="EO25" s="33"/>
      <c r="EP25" s="33"/>
      <c r="EQ25" s="7">
        <v>72725</v>
      </c>
      <c r="ER25" s="7">
        <v>5228</v>
      </c>
      <c r="ES25" s="7">
        <v>0</v>
      </c>
      <c r="ET25" s="7">
        <v>0</v>
      </c>
      <c r="EU25" s="7">
        <v>0</v>
      </c>
      <c r="EV25" s="7">
        <v>0</v>
      </c>
      <c r="EW25" s="5"/>
      <c r="EX25" s="5"/>
      <c r="EY25" s="5"/>
      <c r="EZ25" s="5"/>
      <c r="FA25" s="5"/>
      <c r="FB25" s="5"/>
      <c r="FC25" s="5"/>
      <c r="FD25" s="5"/>
      <c r="FE25" s="5"/>
      <c r="FF25" s="5"/>
      <c r="FG25" s="5"/>
      <c r="FH25" s="5"/>
      <c r="FI25" s="5"/>
      <c r="FJ25" s="5"/>
      <c r="FK25" s="5"/>
      <c r="FL25" s="5"/>
      <c r="FM25" s="5"/>
      <c r="FN25" s="5"/>
      <c r="FO25" s="5"/>
      <c r="FP25" s="5"/>
      <c r="FQ25" s="5"/>
      <c r="FR25" s="305" t="b">
        <f>EQ25=B25</f>
        <v>1</v>
      </c>
    </row>
    <row r="26" spans="1:174" s="8" customFormat="1" ht="15" customHeight="1" x14ac:dyDescent="0.2">
      <c r="A26" s="32" t="s">
        <v>191</v>
      </c>
      <c r="B26" s="371">
        <v>73263</v>
      </c>
      <c r="C26" s="33">
        <v>0</v>
      </c>
      <c r="D26" s="33">
        <v>1</v>
      </c>
      <c r="E26" s="33" t="s">
        <v>1984</v>
      </c>
      <c r="F26" s="33" t="s">
        <v>1596</v>
      </c>
      <c r="G26" s="33"/>
      <c r="H26" s="33" t="s">
        <v>1985</v>
      </c>
      <c r="I26" s="33">
        <v>2</v>
      </c>
      <c r="J26" s="33" t="s">
        <v>1986</v>
      </c>
      <c r="K26" s="33" t="s">
        <v>194</v>
      </c>
      <c r="L26" s="33" t="s">
        <v>1930</v>
      </c>
      <c r="M26" s="33" t="s">
        <v>194</v>
      </c>
      <c r="N26" s="33">
        <v>1</v>
      </c>
      <c r="O26" s="33">
        <v>46</v>
      </c>
      <c r="P26" s="33">
        <v>18</v>
      </c>
      <c r="Q26" s="33" t="s">
        <v>1987</v>
      </c>
      <c r="R26" s="33" t="s">
        <v>10</v>
      </c>
      <c r="S26" s="33" t="s">
        <v>1988</v>
      </c>
      <c r="T26" s="33" t="s">
        <v>1989</v>
      </c>
      <c r="U26" s="33" t="s">
        <v>1990</v>
      </c>
      <c r="V26" s="33" t="s">
        <v>1991</v>
      </c>
      <c r="W26" s="33" t="s">
        <v>10</v>
      </c>
      <c r="X26" s="33" t="s">
        <v>1992</v>
      </c>
      <c r="Y26" s="33" t="s">
        <v>1908</v>
      </c>
      <c r="Z26" s="32"/>
      <c r="AA26" s="32" t="s">
        <v>195</v>
      </c>
      <c r="AB26" s="32" t="s">
        <v>1984</v>
      </c>
      <c r="AC26" s="32" t="s">
        <v>1596</v>
      </c>
      <c r="AD26" s="32" t="s">
        <v>1985</v>
      </c>
      <c r="AE26" s="32" t="s">
        <v>1986</v>
      </c>
      <c r="AF26" s="33">
        <v>1</v>
      </c>
      <c r="AG26" s="33">
        <v>46</v>
      </c>
      <c r="AH26" s="33">
        <v>18</v>
      </c>
      <c r="AI26" s="33">
        <v>1</v>
      </c>
      <c r="AJ26" s="33" t="s">
        <v>1987</v>
      </c>
      <c r="AK26" s="33" t="s">
        <v>10</v>
      </c>
      <c r="AL26" s="33" t="s">
        <v>1988</v>
      </c>
      <c r="AM26" s="33" t="s">
        <v>1989</v>
      </c>
      <c r="AN26" s="33" t="s">
        <v>1992</v>
      </c>
      <c r="AO26" s="33" t="s">
        <v>1908</v>
      </c>
      <c r="AP26" s="33" t="s">
        <v>10</v>
      </c>
      <c r="AQ26" s="33" t="s">
        <v>1991</v>
      </c>
      <c r="AR26" s="33" t="s">
        <v>10</v>
      </c>
      <c r="AS26" s="33">
        <v>2017</v>
      </c>
      <c r="AT26" s="33" t="s">
        <v>10</v>
      </c>
      <c r="AU26" s="33" t="s">
        <v>206</v>
      </c>
      <c r="AV26" s="32"/>
      <c r="AW26" s="32" t="s">
        <v>10</v>
      </c>
      <c r="AX26" s="32" t="s">
        <v>10</v>
      </c>
      <c r="AY26" s="32"/>
      <c r="AZ26" s="32" t="s">
        <v>10</v>
      </c>
      <c r="BA26" s="33">
        <v>8200</v>
      </c>
      <c r="BB26" s="33">
        <v>0</v>
      </c>
      <c r="BC26" s="33"/>
      <c r="BD26" s="33"/>
      <c r="BE26" s="33"/>
      <c r="BF26" s="33"/>
      <c r="BG26" s="33"/>
      <c r="BH26" s="33"/>
      <c r="BI26" s="33"/>
      <c r="BJ26" s="32"/>
      <c r="BK26" s="33"/>
      <c r="BL26" s="33"/>
      <c r="BM26" s="33"/>
      <c r="BN26" s="33" t="s">
        <v>250</v>
      </c>
      <c r="BO26" s="33"/>
      <c r="BP26" s="33"/>
      <c r="BQ26" s="33" t="s">
        <v>250</v>
      </c>
      <c r="BR26" s="33"/>
      <c r="BS26" s="33"/>
      <c r="BT26" s="33"/>
      <c r="BU26" s="33"/>
      <c r="BV26" s="33"/>
      <c r="BW26" s="33"/>
      <c r="BX26" s="33"/>
      <c r="BY26" s="33"/>
      <c r="BZ26" s="33"/>
      <c r="CA26" s="33" t="s">
        <v>213</v>
      </c>
      <c r="CB26" s="33"/>
      <c r="CC26" s="33"/>
      <c r="CD26" s="33"/>
      <c r="CE26" s="33"/>
      <c r="CF26" s="33" t="s">
        <v>198</v>
      </c>
      <c r="CG26" s="33"/>
      <c r="CH26" s="33"/>
      <c r="CI26" s="33">
        <v>2019</v>
      </c>
      <c r="CJ26" s="33" t="s">
        <v>1930</v>
      </c>
      <c r="CK26" s="33" t="s">
        <v>199</v>
      </c>
      <c r="CL26" s="33" t="s">
        <v>200</v>
      </c>
      <c r="CM26" s="33" t="s">
        <v>200</v>
      </c>
      <c r="CN26" s="33" t="s">
        <v>200</v>
      </c>
      <c r="CO26" s="33" t="s">
        <v>201</v>
      </c>
      <c r="CP26" s="33">
        <v>1</v>
      </c>
      <c r="CQ26" s="33">
        <v>0</v>
      </c>
      <c r="CR26" s="33">
        <v>0</v>
      </c>
      <c r="CS26" s="33">
        <v>1</v>
      </c>
      <c r="CT26" s="33">
        <v>0</v>
      </c>
      <c r="CU26" s="33">
        <v>0</v>
      </c>
      <c r="CV26" s="33">
        <v>0</v>
      </c>
      <c r="CW26" s="33">
        <v>0</v>
      </c>
      <c r="CX26" s="33">
        <v>0</v>
      </c>
      <c r="CY26" s="33">
        <v>0</v>
      </c>
      <c r="CZ26" s="33">
        <v>0</v>
      </c>
      <c r="DA26" s="33">
        <v>1</v>
      </c>
      <c r="DB26" s="33">
        <v>0</v>
      </c>
      <c r="DC26" s="33" t="s">
        <v>10</v>
      </c>
      <c r="DD26" s="33" t="s">
        <v>10</v>
      </c>
      <c r="DE26" s="33" t="s">
        <v>10</v>
      </c>
      <c r="DF26" s="33">
        <v>0</v>
      </c>
      <c r="DG26" s="33" t="s">
        <v>201</v>
      </c>
      <c r="DH26" s="33">
        <v>0</v>
      </c>
      <c r="DI26" s="33">
        <v>0</v>
      </c>
      <c r="DJ26" s="33">
        <v>0</v>
      </c>
      <c r="DK26" s="33">
        <v>0</v>
      </c>
      <c r="DL26" s="33">
        <v>0</v>
      </c>
      <c r="DM26" s="33">
        <v>0</v>
      </c>
      <c r="DN26" s="33">
        <v>0</v>
      </c>
      <c r="DO26" s="33">
        <v>0</v>
      </c>
      <c r="DP26" s="33">
        <v>0</v>
      </c>
      <c r="DQ26" s="33">
        <v>0</v>
      </c>
      <c r="DR26" s="33">
        <v>0</v>
      </c>
      <c r="DS26" s="33">
        <v>0</v>
      </c>
      <c r="DT26" s="33">
        <v>0</v>
      </c>
      <c r="DU26" s="33" t="s">
        <v>10</v>
      </c>
      <c r="DV26" s="33" t="s">
        <v>10</v>
      </c>
      <c r="DW26" s="32"/>
      <c r="DX26" s="33">
        <v>0</v>
      </c>
      <c r="DY26" s="33">
        <v>1</v>
      </c>
      <c r="DZ26" s="33">
        <v>0</v>
      </c>
      <c r="EA26" s="33">
        <v>0</v>
      </c>
      <c r="EB26" s="33"/>
      <c r="EC26" s="33"/>
      <c r="ED26" s="33"/>
      <c r="EE26" s="32"/>
      <c r="EF26" s="33"/>
      <c r="EG26" s="33"/>
      <c r="EH26" s="33"/>
      <c r="EI26" s="33"/>
      <c r="EJ26" s="33"/>
      <c r="EK26" s="33"/>
      <c r="EL26" s="33"/>
      <c r="EM26" s="33"/>
      <c r="EN26" s="33"/>
      <c r="EO26" s="33"/>
      <c r="EP26" s="33"/>
      <c r="EQ26" s="7">
        <v>73263</v>
      </c>
      <c r="ER26" s="7">
        <v>8200</v>
      </c>
      <c r="ES26" s="7">
        <v>0</v>
      </c>
      <c r="ET26" s="7">
        <v>0</v>
      </c>
      <c r="EU26" s="7">
        <v>0</v>
      </c>
      <c r="EV26" s="7">
        <v>0</v>
      </c>
      <c r="EW26" s="7">
        <v>1</v>
      </c>
      <c r="EX26" s="7">
        <v>1</v>
      </c>
      <c r="EY26" s="7">
        <v>0</v>
      </c>
      <c r="EZ26" s="7">
        <v>0</v>
      </c>
      <c r="FA26" s="7">
        <v>0</v>
      </c>
      <c r="FB26" s="7">
        <v>0</v>
      </c>
      <c r="FC26" s="7">
        <v>0</v>
      </c>
      <c r="FD26" s="7">
        <v>0</v>
      </c>
      <c r="FE26" s="7">
        <v>0</v>
      </c>
      <c r="FF26" s="7">
        <v>0</v>
      </c>
      <c r="FG26" s="7">
        <v>0</v>
      </c>
      <c r="FH26" s="7">
        <v>0</v>
      </c>
      <c r="FI26" s="7">
        <v>0</v>
      </c>
      <c r="FJ26" s="7">
        <v>0</v>
      </c>
      <c r="FK26" s="7">
        <v>0</v>
      </c>
      <c r="FL26" s="7">
        <v>0</v>
      </c>
      <c r="FM26" s="7">
        <v>0</v>
      </c>
      <c r="FN26" s="7">
        <v>0</v>
      </c>
      <c r="FO26" s="7">
        <v>0</v>
      </c>
      <c r="FP26" s="7">
        <v>0</v>
      </c>
      <c r="FQ26" s="5"/>
      <c r="FR26" s="305" t="b">
        <f>EQ26=B26</f>
        <v>1</v>
      </c>
    </row>
    <row r="27" spans="1:174" s="8" customFormat="1" x14ac:dyDescent="0.2">
      <c r="A27" s="32" t="s">
        <v>191</v>
      </c>
      <c r="B27" s="372">
        <v>73263</v>
      </c>
      <c r="C27" s="33">
        <v>1</v>
      </c>
      <c r="D27" s="33">
        <v>0</v>
      </c>
      <c r="E27" s="33" t="s">
        <v>1984</v>
      </c>
      <c r="F27" s="33" t="s">
        <v>1596</v>
      </c>
      <c r="G27" s="33"/>
      <c r="H27" s="33" t="s">
        <v>1985</v>
      </c>
      <c r="I27" s="33">
        <v>2</v>
      </c>
      <c r="J27" s="33" t="s">
        <v>1986</v>
      </c>
      <c r="K27" s="33" t="s">
        <v>194</v>
      </c>
      <c r="L27" s="33" t="s">
        <v>1930</v>
      </c>
      <c r="M27" s="33" t="s">
        <v>194</v>
      </c>
      <c r="N27" s="33">
        <v>1</v>
      </c>
      <c r="O27" s="33">
        <v>46</v>
      </c>
      <c r="P27" s="33">
        <v>18</v>
      </c>
      <c r="Q27" s="33" t="s">
        <v>10</v>
      </c>
      <c r="R27" s="33" t="s">
        <v>10</v>
      </c>
      <c r="S27" s="33" t="s">
        <v>10</v>
      </c>
      <c r="T27" s="33" t="s">
        <v>1989</v>
      </c>
      <c r="U27" s="33" t="s">
        <v>10</v>
      </c>
      <c r="V27" s="33" t="s">
        <v>10</v>
      </c>
      <c r="W27" s="33" t="s">
        <v>10</v>
      </c>
      <c r="X27" s="33" t="s">
        <v>10</v>
      </c>
      <c r="Y27" s="33" t="s">
        <v>10</v>
      </c>
      <c r="Z27" s="32"/>
      <c r="AA27" s="32" t="s">
        <v>195</v>
      </c>
      <c r="AB27" s="32" t="s">
        <v>1984</v>
      </c>
      <c r="AC27" s="32" t="s">
        <v>1596</v>
      </c>
      <c r="AD27" s="32" t="s">
        <v>1985</v>
      </c>
      <c r="AE27" s="32" t="s">
        <v>1986</v>
      </c>
      <c r="AF27" s="33">
        <v>1</v>
      </c>
      <c r="AG27" s="33">
        <v>46</v>
      </c>
      <c r="AH27" s="33">
        <v>18</v>
      </c>
      <c r="AI27" s="33">
        <v>0</v>
      </c>
      <c r="AJ27" s="33" t="s">
        <v>10</v>
      </c>
      <c r="AK27" s="33" t="s">
        <v>10</v>
      </c>
      <c r="AL27" s="33" t="s">
        <v>10</v>
      </c>
      <c r="AM27" s="33" t="s">
        <v>1989</v>
      </c>
      <c r="AN27" s="33" t="s">
        <v>10</v>
      </c>
      <c r="AO27" s="33" t="s">
        <v>10</v>
      </c>
      <c r="AP27" s="33" t="s">
        <v>10</v>
      </c>
      <c r="AQ27" s="33" t="s">
        <v>10</v>
      </c>
      <c r="AR27" s="33" t="s">
        <v>10</v>
      </c>
      <c r="AS27" s="33">
        <v>2017</v>
      </c>
      <c r="AT27" s="33" t="s">
        <v>10</v>
      </c>
      <c r="AU27" s="33" t="s">
        <v>206</v>
      </c>
      <c r="AV27" s="32"/>
      <c r="AW27" s="32" t="s">
        <v>10</v>
      </c>
      <c r="AX27" s="32" t="s">
        <v>10</v>
      </c>
      <c r="AY27" s="32"/>
      <c r="AZ27" s="32" t="s">
        <v>10</v>
      </c>
      <c r="BA27" s="33">
        <v>8200</v>
      </c>
      <c r="BB27" s="33">
        <v>0</v>
      </c>
      <c r="BC27" s="33"/>
      <c r="BD27" s="33"/>
      <c r="BE27" s="33"/>
      <c r="BF27" s="33"/>
      <c r="BG27" s="33"/>
      <c r="BH27" s="33"/>
      <c r="BI27" s="33"/>
      <c r="BJ27" s="32"/>
      <c r="BK27" s="33"/>
      <c r="BL27" s="33"/>
      <c r="BM27" s="33"/>
      <c r="BN27" s="33" t="s">
        <v>250</v>
      </c>
      <c r="BO27" s="33"/>
      <c r="BP27" s="33"/>
      <c r="BQ27" s="33" t="s">
        <v>250</v>
      </c>
      <c r="BR27" s="33"/>
      <c r="BS27" s="33"/>
      <c r="BT27" s="33"/>
      <c r="BU27" s="33"/>
      <c r="BV27" s="33"/>
      <c r="BW27" s="33"/>
      <c r="BX27" s="33"/>
      <c r="BY27" s="33"/>
      <c r="BZ27" s="33"/>
      <c r="CA27" s="33"/>
      <c r="CB27" s="33"/>
      <c r="CC27" s="33"/>
      <c r="CD27" s="33"/>
      <c r="CE27" s="33"/>
      <c r="CF27" s="33"/>
      <c r="CG27" s="33"/>
      <c r="CH27" s="33"/>
      <c r="CI27" s="33">
        <v>2019</v>
      </c>
      <c r="CJ27" s="33" t="s">
        <v>1930</v>
      </c>
      <c r="CK27" s="33" t="s">
        <v>199</v>
      </c>
      <c r="CL27" s="33" t="s">
        <v>200</v>
      </c>
      <c r="CM27" s="33" t="s">
        <v>200</v>
      </c>
      <c r="CN27" s="33" t="s">
        <v>200</v>
      </c>
      <c r="CO27" s="33" t="s">
        <v>201</v>
      </c>
      <c r="CP27" s="33">
        <v>1</v>
      </c>
      <c r="CQ27" s="33">
        <v>0</v>
      </c>
      <c r="CR27" s="33">
        <v>0</v>
      </c>
      <c r="CS27" s="33">
        <v>1</v>
      </c>
      <c r="CT27" s="33">
        <v>0</v>
      </c>
      <c r="CU27" s="33">
        <v>0</v>
      </c>
      <c r="CV27" s="33">
        <v>0</v>
      </c>
      <c r="CW27" s="33">
        <v>0</v>
      </c>
      <c r="CX27" s="33">
        <v>0</v>
      </c>
      <c r="CY27" s="33">
        <v>0</v>
      </c>
      <c r="CZ27" s="33">
        <v>0</v>
      </c>
      <c r="DA27" s="33">
        <v>1</v>
      </c>
      <c r="DB27" s="33">
        <v>0</v>
      </c>
      <c r="DC27" s="33" t="s">
        <v>10</v>
      </c>
      <c r="DD27" s="33" t="s">
        <v>10</v>
      </c>
      <c r="DE27" s="33" t="s">
        <v>10</v>
      </c>
      <c r="DF27" s="33">
        <v>0</v>
      </c>
      <c r="DG27" s="33" t="s">
        <v>201</v>
      </c>
      <c r="DH27" s="33">
        <v>0</v>
      </c>
      <c r="DI27" s="33">
        <v>0</v>
      </c>
      <c r="DJ27" s="33">
        <v>0</v>
      </c>
      <c r="DK27" s="33">
        <v>0</v>
      </c>
      <c r="DL27" s="33">
        <v>0</v>
      </c>
      <c r="DM27" s="33">
        <v>0</v>
      </c>
      <c r="DN27" s="33">
        <v>0</v>
      </c>
      <c r="DO27" s="33">
        <v>0</v>
      </c>
      <c r="DP27" s="33">
        <v>0</v>
      </c>
      <c r="DQ27" s="33">
        <v>0</v>
      </c>
      <c r="DR27" s="33">
        <v>0</v>
      </c>
      <c r="DS27" s="33">
        <v>0</v>
      </c>
      <c r="DT27" s="33">
        <v>0</v>
      </c>
      <c r="DU27" s="33" t="s">
        <v>10</v>
      </c>
      <c r="DV27" s="33" t="s">
        <v>10</v>
      </c>
      <c r="DW27" s="32"/>
      <c r="DX27" s="33">
        <v>0</v>
      </c>
      <c r="DY27" s="33">
        <v>1</v>
      </c>
      <c r="DZ27" s="33">
        <v>0</v>
      </c>
      <c r="EA27" s="33">
        <v>0</v>
      </c>
      <c r="EB27" s="33"/>
      <c r="EC27" s="33"/>
      <c r="ED27" s="33"/>
      <c r="EE27" s="32"/>
      <c r="EF27" s="33"/>
      <c r="EG27" s="33"/>
      <c r="EH27" s="33"/>
      <c r="EI27" s="33"/>
      <c r="EJ27" s="33"/>
      <c r="EK27" s="33"/>
      <c r="EL27" s="33"/>
      <c r="EM27" s="33"/>
      <c r="EN27" s="33"/>
      <c r="EO27" s="33"/>
      <c r="EP27" s="33"/>
      <c r="EQ27" s="7">
        <v>73263</v>
      </c>
      <c r="ER27" s="7">
        <v>8200</v>
      </c>
      <c r="ES27" s="7">
        <v>0</v>
      </c>
      <c r="ET27" s="7">
        <v>0</v>
      </c>
      <c r="EU27" s="7">
        <v>0</v>
      </c>
      <c r="EV27" s="7">
        <v>0</v>
      </c>
      <c r="EW27" s="5"/>
      <c r="EX27" s="5"/>
      <c r="EY27" s="5"/>
      <c r="EZ27" s="5"/>
      <c r="FA27" s="5"/>
      <c r="FB27" s="5"/>
      <c r="FC27" s="5"/>
      <c r="FD27" s="5"/>
      <c r="FE27" s="5"/>
      <c r="FF27" s="5"/>
      <c r="FG27" s="5"/>
      <c r="FH27" s="5"/>
      <c r="FI27" s="5"/>
      <c r="FJ27" s="5"/>
      <c r="FK27" s="5"/>
      <c r="FL27" s="5"/>
      <c r="FM27" s="5"/>
      <c r="FN27" s="5"/>
      <c r="FO27" s="5"/>
      <c r="FP27" s="5"/>
      <c r="FQ27" s="5"/>
      <c r="FR27" s="305" t="b">
        <f>EQ27=B27</f>
        <v>1</v>
      </c>
    </row>
    <row r="28" spans="1:174" s="8" customFormat="1" ht="15" customHeight="1" x14ac:dyDescent="0.2">
      <c r="A28" s="32" t="s">
        <v>191</v>
      </c>
      <c r="B28" s="371">
        <v>73707</v>
      </c>
      <c r="C28" s="33">
        <v>0</v>
      </c>
      <c r="D28" s="33">
        <v>1</v>
      </c>
      <c r="E28" s="33" t="s">
        <v>1947</v>
      </c>
      <c r="F28" s="33" t="s">
        <v>230</v>
      </c>
      <c r="G28" s="33"/>
      <c r="H28" s="33" t="s">
        <v>1948</v>
      </c>
      <c r="I28" s="33">
        <v>2</v>
      </c>
      <c r="J28" s="33" t="s">
        <v>1949</v>
      </c>
      <c r="K28" s="33" t="s">
        <v>194</v>
      </c>
      <c r="L28" s="33" t="s">
        <v>1916</v>
      </c>
      <c r="M28" s="33" t="s">
        <v>194</v>
      </c>
      <c r="N28" s="33">
        <v>1</v>
      </c>
      <c r="O28" s="33">
        <v>45</v>
      </c>
      <c r="P28" s="33">
        <v>2</v>
      </c>
      <c r="Q28" s="33" t="s">
        <v>10</v>
      </c>
      <c r="R28" s="33" t="s">
        <v>10</v>
      </c>
      <c r="S28" s="33" t="s">
        <v>1950</v>
      </c>
      <c r="T28" s="33" t="s">
        <v>1951</v>
      </c>
      <c r="U28" s="33" t="s">
        <v>1952</v>
      </c>
      <c r="V28" s="33" t="s">
        <v>1953</v>
      </c>
      <c r="W28" s="33" t="s">
        <v>10</v>
      </c>
      <c r="X28" s="33" t="s">
        <v>1954</v>
      </c>
      <c r="Y28" s="33" t="s">
        <v>1907</v>
      </c>
      <c r="Z28" s="32"/>
      <c r="AA28" s="32" t="s">
        <v>195</v>
      </c>
      <c r="AB28" s="32" t="s">
        <v>1947</v>
      </c>
      <c r="AC28" s="32" t="s">
        <v>230</v>
      </c>
      <c r="AD28" s="32" t="s">
        <v>1948</v>
      </c>
      <c r="AE28" s="32" t="s">
        <v>1949</v>
      </c>
      <c r="AF28" s="33">
        <v>1</v>
      </c>
      <c r="AG28" s="33">
        <v>45</v>
      </c>
      <c r="AH28" s="33">
        <v>2</v>
      </c>
      <c r="AI28" s="33">
        <v>1</v>
      </c>
      <c r="AJ28" s="33" t="s">
        <v>10</v>
      </c>
      <c r="AK28" s="33" t="s">
        <v>10</v>
      </c>
      <c r="AL28" s="33" t="s">
        <v>1950</v>
      </c>
      <c r="AM28" s="33" t="s">
        <v>1951</v>
      </c>
      <c r="AN28" s="33" t="s">
        <v>1954</v>
      </c>
      <c r="AO28" s="33" t="s">
        <v>1907</v>
      </c>
      <c r="AP28" s="33" t="s">
        <v>1952</v>
      </c>
      <c r="AQ28" s="33" t="s">
        <v>1953</v>
      </c>
      <c r="AR28" s="33" t="s">
        <v>10</v>
      </c>
      <c r="AS28" s="33">
        <v>2017</v>
      </c>
      <c r="AT28" s="33" t="s">
        <v>10</v>
      </c>
      <c r="AU28" s="33" t="s">
        <v>206</v>
      </c>
      <c r="AV28" s="32"/>
      <c r="AW28" s="32" t="s">
        <v>10</v>
      </c>
      <c r="AX28" s="32" t="s">
        <v>10</v>
      </c>
      <c r="AY28" s="32"/>
      <c r="AZ28" s="32" t="s">
        <v>10</v>
      </c>
      <c r="BA28" s="33">
        <v>3941</v>
      </c>
      <c r="BB28" s="33">
        <v>0</v>
      </c>
      <c r="BC28" s="33"/>
      <c r="BD28" s="33"/>
      <c r="BE28" s="33"/>
      <c r="BF28" s="33"/>
      <c r="BG28" s="33"/>
      <c r="BH28" s="33"/>
      <c r="BI28" s="33"/>
      <c r="BJ28" s="32"/>
      <c r="BK28" s="33"/>
      <c r="BL28" s="33"/>
      <c r="BM28" s="33"/>
      <c r="BN28" s="33" t="s">
        <v>1</v>
      </c>
      <c r="BO28" s="33"/>
      <c r="BP28" s="33"/>
      <c r="BQ28" s="33" t="s">
        <v>1</v>
      </c>
      <c r="BR28" s="33"/>
      <c r="BS28" s="33"/>
      <c r="BT28" s="33"/>
      <c r="BU28" s="33"/>
      <c r="BV28" s="33"/>
      <c r="BW28" s="33"/>
      <c r="BX28" s="33"/>
      <c r="BY28" s="33"/>
      <c r="BZ28" s="33"/>
      <c r="CA28" s="33"/>
      <c r="CB28" s="33"/>
      <c r="CC28" s="33"/>
      <c r="CD28" s="33"/>
      <c r="CE28" s="33"/>
      <c r="CF28" s="33" t="s">
        <v>198</v>
      </c>
      <c r="CG28" s="33"/>
      <c r="CH28" s="33"/>
      <c r="CI28" s="33">
        <v>2019</v>
      </c>
      <c r="CJ28" s="33" t="s">
        <v>1916</v>
      </c>
      <c r="CK28" s="33" t="s">
        <v>199</v>
      </c>
      <c r="CL28" s="33" t="s">
        <v>200</v>
      </c>
      <c r="CM28" s="33" t="s">
        <v>200</v>
      </c>
      <c r="CN28" s="33" t="s">
        <v>200</v>
      </c>
      <c r="CO28" s="33" t="s">
        <v>201</v>
      </c>
      <c r="CP28" s="33">
        <v>0</v>
      </c>
      <c r="CQ28" s="33">
        <v>0</v>
      </c>
      <c r="CR28" s="33">
        <v>0</v>
      </c>
      <c r="CS28" s="33">
        <v>0</v>
      </c>
      <c r="CT28" s="33">
        <v>0</v>
      </c>
      <c r="CU28" s="33">
        <v>0</v>
      </c>
      <c r="CV28" s="33">
        <v>0</v>
      </c>
      <c r="CW28" s="33">
        <v>0</v>
      </c>
      <c r="CX28" s="33">
        <v>0</v>
      </c>
      <c r="CY28" s="33">
        <v>0</v>
      </c>
      <c r="CZ28" s="33">
        <v>0</v>
      </c>
      <c r="DA28" s="33">
        <v>0</v>
      </c>
      <c r="DB28" s="33">
        <v>0</v>
      </c>
      <c r="DC28" s="33" t="s">
        <v>10</v>
      </c>
      <c r="DD28" s="33" t="s">
        <v>10</v>
      </c>
      <c r="DE28" s="33" t="s">
        <v>10</v>
      </c>
      <c r="DF28" s="33">
        <v>0</v>
      </c>
      <c r="DG28" s="33" t="s">
        <v>201</v>
      </c>
      <c r="DH28" s="33">
        <v>0</v>
      </c>
      <c r="DI28" s="33">
        <v>0</v>
      </c>
      <c r="DJ28" s="33">
        <v>0</v>
      </c>
      <c r="DK28" s="33">
        <v>0</v>
      </c>
      <c r="DL28" s="33">
        <v>0</v>
      </c>
      <c r="DM28" s="33">
        <v>0</v>
      </c>
      <c r="DN28" s="33">
        <v>0</v>
      </c>
      <c r="DO28" s="33">
        <v>0</v>
      </c>
      <c r="DP28" s="33">
        <v>0</v>
      </c>
      <c r="DQ28" s="33">
        <v>0</v>
      </c>
      <c r="DR28" s="33">
        <v>0</v>
      </c>
      <c r="DS28" s="33">
        <v>0</v>
      </c>
      <c r="DT28" s="33">
        <v>0</v>
      </c>
      <c r="DU28" s="33" t="s">
        <v>10</v>
      </c>
      <c r="DV28" s="33" t="s">
        <v>10</v>
      </c>
      <c r="DW28" s="32"/>
      <c r="DX28" s="33">
        <v>0</v>
      </c>
      <c r="DY28" s="33">
        <v>0</v>
      </c>
      <c r="DZ28" s="33">
        <v>0</v>
      </c>
      <c r="EA28" s="33">
        <v>0</v>
      </c>
      <c r="EB28" s="33"/>
      <c r="EC28" s="33"/>
      <c r="ED28" s="33"/>
      <c r="EE28" s="32"/>
      <c r="EF28" s="33"/>
      <c r="EG28" s="33"/>
      <c r="EH28" s="33"/>
      <c r="EI28" s="33"/>
      <c r="EJ28" s="33"/>
      <c r="EK28" s="33"/>
      <c r="EL28" s="33"/>
      <c r="EM28" s="33"/>
      <c r="EN28" s="33"/>
      <c r="EO28" s="33"/>
      <c r="EP28" s="33"/>
      <c r="EQ28" s="7">
        <v>73707</v>
      </c>
      <c r="ER28" s="7">
        <v>3941</v>
      </c>
      <c r="ES28" s="7">
        <v>0</v>
      </c>
      <c r="ET28" s="7">
        <v>0</v>
      </c>
      <c r="EU28" s="7">
        <v>0</v>
      </c>
      <c r="EV28" s="7">
        <v>0</v>
      </c>
      <c r="EW28" s="7">
        <v>0</v>
      </c>
      <c r="EX28" s="7">
        <v>0</v>
      </c>
      <c r="EY28" s="7">
        <v>0</v>
      </c>
      <c r="EZ28" s="7">
        <v>0</v>
      </c>
      <c r="FA28" s="7">
        <v>0</v>
      </c>
      <c r="FB28" s="7">
        <v>0</v>
      </c>
      <c r="FC28" s="7">
        <v>0</v>
      </c>
      <c r="FD28" s="7">
        <v>0</v>
      </c>
      <c r="FE28" s="7">
        <v>0</v>
      </c>
      <c r="FF28" s="7">
        <v>0</v>
      </c>
      <c r="FG28" s="7">
        <v>0</v>
      </c>
      <c r="FH28" s="7">
        <v>0</v>
      </c>
      <c r="FI28" s="7">
        <v>0</v>
      </c>
      <c r="FJ28" s="7">
        <v>0</v>
      </c>
      <c r="FK28" s="7">
        <v>0</v>
      </c>
      <c r="FL28" s="7">
        <v>0</v>
      </c>
      <c r="FM28" s="7">
        <v>0</v>
      </c>
      <c r="FN28" s="7">
        <v>0</v>
      </c>
      <c r="FO28" s="7">
        <v>0</v>
      </c>
      <c r="FP28" s="7">
        <v>0</v>
      </c>
      <c r="FQ28" s="5"/>
      <c r="FR28" s="305" t="b">
        <f>EQ28=B28</f>
        <v>1</v>
      </c>
    </row>
    <row r="29" spans="1:174" s="8" customFormat="1" x14ac:dyDescent="0.2">
      <c r="A29" s="32" t="s">
        <v>191</v>
      </c>
      <c r="B29" s="372">
        <v>73707</v>
      </c>
      <c r="C29" s="33">
        <v>1</v>
      </c>
      <c r="D29" s="33">
        <v>0</v>
      </c>
      <c r="E29" s="33" t="s">
        <v>1947</v>
      </c>
      <c r="F29" s="33" t="s">
        <v>230</v>
      </c>
      <c r="G29" s="33"/>
      <c r="H29" s="33" t="s">
        <v>1948</v>
      </c>
      <c r="I29" s="33">
        <v>2</v>
      </c>
      <c r="J29" s="33" t="s">
        <v>1949</v>
      </c>
      <c r="K29" s="33" t="s">
        <v>194</v>
      </c>
      <c r="L29" s="33" t="s">
        <v>1916</v>
      </c>
      <c r="M29" s="33" t="s">
        <v>194</v>
      </c>
      <c r="N29" s="33">
        <v>1</v>
      </c>
      <c r="O29" s="33">
        <v>45</v>
      </c>
      <c r="P29" s="33">
        <v>2</v>
      </c>
      <c r="Q29" s="33" t="s">
        <v>10</v>
      </c>
      <c r="R29" s="33" t="s">
        <v>10</v>
      </c>
      <c r="S29" s="33" t="s">
        <v>10</v>
      </c>
      <c r="T29" s="33" t="s">
        <v>1951</v>
      </c>
      <c r="U29" s="33" t="s">
        <v>10</v>
      </c>
      <c r="V29" s="33" t="s">
        <v>10</v>
      </c>
      <c r="W29" s="33" t="s">
        <v>10</v>
      </c>
      <c r="X29" s="33" t="s">
        <v>10</v>
      </c>
      <c r="Y29" s="33" t="s">
        <v>10</v>
      </c>
      <c r="Z29" s="32"/>
      <c r="AA29" s="32" t="s">
        <v>195</v>
      </c>
      <c r="AB29" s="32" t="s">
        <v>1947</v>
      </c>
      <c r="AC29" s="32" t="s">
        <v>230</v>
      </c>
      <c r="AD29" s="32" t="s">
        <v>1948</v>
      </c>
      <c r="AE29" s="32" t="s">
        <v>1949</v>
      </c>
      <c r="AF29" s="33">
        <v>1</v>
      </c>
      <c r="AG29" s="33">
        <v>45</v>
      </c>
      <c r="AH29" s="33">
        <v>2</v>
      </c>
      <c r="AI29" s="33">
        <v>0</v>
      </c>
      <c r="AJ29" s="33" t="s">
        <v>10</v>
      </c>
      <c r="AK29" s="33" t="s">
        <v>10</v>
      </c>
      <c r="AL29" s="33" t="s">
        <v>10</v>
      </c>
      <c r="AM29" s="33" t="s">
        <v>1951</v>
      </c>
      <c r="AN29" s="33" t="s">
        <v>10</v>
      </c>
      <c r="AO29" s="33" t="s">
        <v>10</v>
      </c>
      <c r="AP29" s="33" t="s">
        <v>10</v>
      </c>
      <c r="AQ29" s="33" t="s">
        <v>10</v>
      </c>
      <c r="AR29" s="33" t="s">
        <v>10</v>
      </c>
      <c r="AS29" s="33">
        <v>2017</v>
      </c>
      <c r="AT29" s="33" t="s">
        <v>10</v>
      </c>
      <c r="AU29" s="33" t="s">
        <v>206</v>
      </c>
      <c r="AV29" s="32"/>
      <c r="AW29" s="32" t="s">
        <v>10</v>
      </c>
      <c r="AX29" s="32" t="s">
        <v>10</v>
      </c>
      <c r="AY29" s="32"/>
      <c r="AZ29" s="32" t="s">
        <v>10</v>
      </c>
      <c r="BA29" s="33">
        <v>3941</v>
      </c>
      <c r="BB29" s="33">
        <v>0</v>
      </c>
      <c r="BC29" s="33"/>
      <c r="BD29" s="33"/>
      <c r="BE29" s="33"/>
      <c r="BF29" s="33"/>
      <c r="BG29" s="33"/>
      <c r="BH29" s="33"/>
      <c r="BI29" s="33"/>
      <c r="BJ29" s="32"/>
      <c r="BK29" s="33"/>
      <c r="BL29" s="33"/>
      <c r="BM29" s="33"/>
      <c r="BN29" s="33" t="s">
        <v>1</v>
      </c>
      <c r="BO29" s="33"/>
      <c r="BP29" s="33"/>
      <c r="BQ29" s="33" t="s">
        <v>1</v>
      </c>
      <c r="BR29" s="33"/>
      <c r="BS29" s="33"/>
      <c r="BT29" s="33"/>
      <c r="BU29" s="33"/>
      <c r="BV29" s="33"/>
      <c r="BW29" s="33"/>
      <c r="BX29" s="33"/>
      <c r="BY29" s="33"/>
      <c r="BZ29" s="33"/>
      <c r="CA29" s="33"/>
      <c r="CB29" s="33"/>
      <c r="CC29" s="33"/>
      <c r="CD29" s="33"/>
      <c r="CE29" s="33"/>
      <c r="CF29" s="33"/>
      <c r="CG29" s="33"/>
      <c r="CH29" s="33"/>
      <c r="CI29" s="33">
        <v>2019</v>
      </c>
      <c r="CJ29" s="33" t="s">
        <v>1916</v>
      </c>
      <c r="CK29" s="33" t="s">
        <v>199</v>
      </c>
      <c r="CL29" s="33" t="s">
        <v>200</v>
      </c>
      <c r="CM29" s="33" t="s">
        <v>200</v>
      </c>
      <c r="CN29" s="33" t="s">
        <v>200</v>
      </c>
      <c r="CO29" s="33" t="s">
        <v>201</v>
      </c>
      <c r="CP29" s="33">
        <v>0</v>
      </c>
      <c r="CQ29" s="33">
        <v>0</v>
      </c>
      <c r="CR29" s="33">
        <v>0</v>
      </c>
      <c r="CS29" s="33">
        <v>0</v>
      </c>
      <c r="CT29" s="33">
        <v>0</v>
      </c>
      <c r="CU29" s="33">
        <v>0</v>
      </c>
      <c r="CV29" s="33">
        <v>0</v>
      </c>
      <c r="CW29" s="33">
        <v>0</v>
      </c>
      <c r="CX29" s="33">
        <v>0</v>
      </c>
      <c r="CY29" s="33">
        <v>0</v>
      </c>
      <c r="CZ29" s="33">
        <v>0</v>
      </c>
      <c r="DA29" s="33">
        <v>0</v>
      </c>
      <c r="DB29" s="33">
        <v>0</v>
      </c>
      <c r="DC29" s="33" t="s">
        <v>10</v>
      </c>
      <c r="DD29" s="33" t="s">
        <v>10</v>
      </c>
      <c r="DE29" s="33" t="s">
        <v>10</v>
      </c>
      <c r="DF29" s="33">
        <v>0</v>
      </c>
      <c r="DG29" s="33" t="s">
        <v>201</v>
      </c>
      <c r="DH29" s="33">
        <v>0</v>
      </c>
      <c r="DI29" s="33">
        <v>0</v>
      </c>
      <c r="DJ29" s="33">
        <v>0</v>
      </c>
      <c r="DK29" s="33">
        <v>0</v>
      </c>
      <c r="DL29" s="33">
        <v>0</v>
      </c>
      <c r="DM29" s="33">
        <v>0</v>
      </c>
      <c r="DN29" s="33">
        <v>0</v>
      </c>
      <c r="DO29" s="33">
        <v>0</v>
      </c>
      <c r="DP29" s="33">
        <v>0</v>
      </c>
      <c r="DQ29" s="33">
        <v>0</v>
      </c>
      <c r="DR29" s="33">
        <v>0</v>
      </c>
      <c r="DS29" s="33">
        <v>0</v>
      </c>
      <c r="DT29" s="33">
        <v>0</v>
      </c>
      <c r="DU29" s="33" t="s">
        <v>10</v>
      </c>
      <c r="DV29" s="33" t="s">
        <v>10</v>
      </c>
      <c r="DW29" s="32"/>
      <c r="DX29" s="33">
        <v>0</v>
      </c>
      <c r="DY29" s="33">
        <v>0</v>
      </c>
      <c r="DZ29" s="33">
        <v>0</v>
      </c>
      <c r="EA29" s="33">
        <v>0</v>
      </c>
      <c r="EB29" s="33"/>
      <c r="EC29" s="33"/>
      <c r="ED29" s="33"/>
      <c r="EE29" s="32"/>
      <c r="EF29" s="33"/>
      <c r="EG29" s="33"/>
      <c r="EH29" s="33"/>
      <c r="EI29" s="33"/>
      <c r="EJ29" s="33"/>
      <c r="EK29" s="33"/>
      <c r="EL29" s="33"/>
      <c r="EM29" s="33"/>
      <c r="EN29" s="33"/>
      <c r="EO29" s="33"/>
      <c r="EP29" s="33"/>
      <c r="EQ29" s="7">
        <v>73707</v>
      </c>
      <c r="ER29" s="7">
        <v>3941</v>
      </c>
      <c r="ES29" s="7">
        <v>0</v>
      </c>
      <c r="ET29" s="7">
        <v>0</v>
      </c>
      <c r="EU29" s="7">
        <v>0</v>
      </c>
      <c r="EV29" s="7">
        <v>0</v>
      </c>
      <c r="EW29" s="5"/>
      <c r="EX29" s="5"/>
      <c r="EY29" s="5"/>
      <c r="EZ29" s="5"/>
      <c r="FA29" s="5"/>
      <c r="FB29" s="5"/>
      <c r="FC29" s="5"/>
      <c r="FD29" s="5"/>
      <c r="FE29" s="5"/>
      <c r="FF29" s="5"/>
      <c r="FG29" s="5"/>
      <c r="FH29" s="5"/>
      <c r="FI29" s="5"/>
      <c r="FJ29" s="5"/>
      <c r="FK29" s="5"/>
      <c r="FL29" s="5"/>
      <c r="FM29" s="5"/>
      <c r="FN29" s="5"/>
      <c r="FO29" s="5"/>
      <c r="FP29" s="5"/>
      <c r="FQ29" s="5"/>
      <c r="FR29" s="305" t="b">
        <f>EQ29=B29</f>
        <v>1</v>
      </c>
    </row>
    <row r="30" spans="1:174" s="8" customFormat="1" x14ac:dyDescent="0.2">
      <c r="A30" s="32"/>
      <c r="B30" s="33"/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2"/>
      <c r="AA30" s="32"/>
      <c r="AB30" s="32"/>
      <c r="AC30" s="32"/>
      <c r="AD30" s="32"/>
      <c r="AE30" s="32"/>
      <c r="AF30" s="33"/>
      <c r="AG30" s="33"/>
      <c r="AH30" s="33"/>
      <c r="AI30" s="33"/>
      <c r="AJ30" s="33"/>
      <c r="AK30" s="33"/>
      <c r="AL30" s="33"/>
      <c r="AM30" s="33"/>
      <c r="AN30" s="33"/>
      <c r="AO30" s="33"/>
      <c r="AP30" s="33"/>
      <c r="AQ30" s="33"/>
      <c r="AR30" s="33"/>
      <c r="AS30" s="33"/>
      <c r="AT30" s="33"/>
      <c r="AU30" s="33"/>
      <c r="AV30" s="32"/>
      <c r="AW30" s="32"/>
      <c r="AX30" s="32"/>
      <c r="AY30" s="32"/>
      <c r="AZ30" s="32"/>
      <c r="BA30" s="33"/>
      <c r="BB30" s="33"/>
      <c r="BC30" s="33"/>
      <c r="BD30" s="33"/>
      <c r="BE30" s="33"/>
      <c r="BF30" s="33"/>
      <c r="BG30" s="33"/>
      <c r="BH30" s="33"/>
      <c r="BI30" s="33"/>
      <c r="BJ30" s="32"/>
      <c r="BK30" s="33"/>
      <c r="BL30" s="33"/>
      <c r="BM30" s="33"/>
      <c r="BN30" s="33"/>
      <c r="BO30" s="33"/>
      <c r="BP30" s="33"/>
      <c r="BQ30" s="33"/>
      <c r="BR30" s="33"/>
      <c r="BS30" s="33"/>
      <c r="BT30" s="33"/>
      <c r="BU30" s="33"/>
      <c r="BV30" s="33"/>
      <c r="BW30" s="33"/>
      <c r="BX30" s="33"/>
      <c r="BY30" s="33"/>
      <c r="BZ30" s="33"/>
      <c r="CA30" s="33"/>
      <c r="CB30" s="33"/>
      <c r="CC30" s="33"/>
      <c r="CD30" s="33"/>
      <c r="CE30" s="33"/>
      <c r="CF30" s="33"/>
      <c r="CG30" s="33"/>
      <c r="CH30" s="33"/>
      <c r="CI30" s="33"/>
      <c r="CJ30" s="33"/>
      <c r="CK30" s="33"/>
      <c r="CL30" s="33"/>
      <c r="CM30" s="33"/>
      <c r="CN30" s="33"/>
      <c r="CO30" s="33"/>
      <c r="CP30" s="33"/>
      <c r="CQ30" s="33"/>
      <c r="CR30" s="33"/>
      <c r="CS30" s="33"/>
      <c r="CT30" s="33"/>
      <c r="CU30" s="33"/>
      <c r="CV30" s="33"/>
      <c r="CW30" s="33"/>
      <c r="CX30" s="33"/>
      <c r="CY30" s="33"/>
      <c r="CZ30" s="33"/>
      <c r="DA30" s="33"/>
      <c r="DB30" s="33"/>
      <c r="DC30" s="33"/>
      <c r="DD30" s="33"/>
      <c r="DE30" s="33"/>
      <c r="DF30" s="33"/>
      <c r="DG30" s="33"/>
      <c r="DH30" s="33"/>
      <c r="DI30" s="33"/>
      <c r="DJ30" s="33"/>
      <c r="DK30" s="33"/>
      <c r="DL30" s="33"/>
      <c r="DM30" s="33"/>
      <c r="DN30" s="33"/>
      <c r="DO30" s="33"/>
      <c r="DP30" s="33"/>
      <c r="DQ30" s="33"/>
      <c r="DR30" s="33"/>
      <c r="DS30" s="33"/>
      <c r="DT30" s="33"/>
      <c r="DU30" s="33"/>
      <c r="DV30" s="33"/>
      <c r="DW30" s="32"/>
      <c r="DX30" s="33"/>
      <c r="DY30" s="33"/>
      <c r="DZ30" s="33"/>
      <c r="EA30" s="33"/>
      <c r="EB30" s="33"/>
      <c r="EC30" s="33"/>
      <c r="ED30" s="33"/>
      <c r="EE30" s="32"/>
      <c r="EF30" s="33"/>
      <c r="EG30" s="33"/>
      <c r="EH30" s="33"/>
      <c r="EI30" s="33"/>
      <c r="EJ30" s="33"/>
      <c r="EK30" s="33"/>
      <c r="EL30" s="33"/>
      <c r="EM30" s="33"/>
      <c r="EN30" s="33"/>
      <c r="EO30" s="33"/>
      <c r="EP30" s="33"/>
      <c r="EQ30" s="7"/>
      <c r="ER30" s="7"/>
      <c r="ES30" s="7"/>
      <c r="ET30" s="7"/>
      <c r="EU30" s="7"/>
      <c r="EV30" s="7"/>
      <c r="EW30" s="5"/>
      <c r="EX30" s="5"/>
      <c r="EY30" s="5"/>
      <c r="EZ30" s="5"/>
      <c r="FA30" s="5"/>
      <c r="FB30" s="5"/>
      <c r="FC30" s="5"/>
      <c r="FD30" s="5"/>
      <c r="FE30" s="5"/>
      <c r="FF30" s="5"/>
      <c r="FG30" s="5"/>
      <c r="FH30" s="5"/>
      <c r="FI30" s="5"/>
      <c r="FJ30" s="5"/>
      <c r="FK30" s="5"/>
      <c r="FL30" s="5"/>
      <c r="FM30" s="5"/>
      <c r="FN30" s="5"/>
      <c r="FO30" s="5"/>
      <c r="FP30" s="5"/>
      <c r="FQ30" s="5"/>
      <c r="FR30" s="305"/>
    </row>
    <row r="31" spans="1:174" s="8" customFormat="1" x14ac:dyDescent="0.2">
      <c r="A31" s="32"/>
      <c r="B31" s="33"/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2"/>
      <c r="AA31" s="32"/>
      <c r="AB31" s="32"/>
      <c r="AC31" s="32"/>
      <c r="AD31" s="32"/>
      <c r="AE31" s="32"/>
      <c r="AF31" s="33"/>
      <c r="AG31" s="33"/>
      <c r="AH31" s="33"/>
      <c r="AI31" s="33"/>
      <c r="AJ31" s="33"/>
      <c r="AK31" s="33"/>
      <c r="AL31" s="33"/>
      <c r="AM31" s="33"/>
      <c r="AN31" s="33"/>
      <c r="AO31" s="33"/>
      <c r="AP31" s="33"/>
      <c r="AQ31" s="33"/>
      <c r="AR31" s="33"/>
      <c r="AS31" s="33"/>
      <c r="AT31" s="33"/>
      <c r="AU31" s="33"/>
      <c r="AV31" s="32"/>
      <c r="AW31" s="32"/>
      <c r="AX31" s="32"/>
      <c r="AY31" s="32"/>
      <c r="AZ31" s="32"/>
      <c r="BA31" s="33"/>
      <c r="BB31" s="33"/>
      <c r="BC31" s="33"/>
      <c r="BD31" s="33"/>
      <c r="BE31" s="33"/>
      <c r="BF31" s="33"/>
      <c r="BG31" s="33"/>
      <c r="BH31" s="33"/>
      <c r="BI31" s="33"/>
      <c r="BJ31" s="32"/>
      <c r="BK31" s="33"/>
      <c r="BL31" s="33"/>
      <c r="BM31" s="33"/>
      <c r="BN31" s="33"/>
      <c r="BO31" s="33"/>
      <c r="BP31" s="33"/>
      <c r="BQ31" s="33"/>
      <c r="BR31" s="33"/>
      <c r="BS31" s="33"/>
      <c r="BT31" s="33"/>
      <c r="BU31" s="33"/>
      <c r="BV31" s="33"/>
      <c r="BW31" s="33"/>
      <c r="BX31" s="33"/>
      <c r="BY31" s="33"/>
      <c r="BZ31" s="33"/>
      <c r="CA31" s="33"/>
      <c r="CB31" s="33"/>
      <c r="CC31" s="33"/>
      <c r="CD31" s="33"/>
      <c r="CE31" s="33"/>
      <c r="CF31" s="33"/>
      <c r="CG31" s="33"/>
      <c r="CH31" s="33"/>
      <c r="CI31" s="33"/>
      <c r="CJ31" s="33"/>
      <c r="CK31" s="33"/>
      <c r="CL31" s="33"/>
      <c r="CM31" s="33"/>
      <c r="CN31" s="33"/>
      <c r="CO31" s="33"/>
      <c r="CP31" s="33"/>
      <c r="CQ31" s="33"/>
      <c r="CR31" s="33"/>
      <c r="CS31" s="33"/>
      <c r="CT31" s="33"/>
      <c r="CU31" s="33"/>
      <c r="CV31" s="33"/>
      <c r="CW31" s="33"/>
      <c r="CX31" s="33"/>
      <c r="CY31" s="33"/>
      <c r="CZ31" s="33"/>
      <c r="DA31" s="33"/>
      <c r="DB31" s="33"/>
      <c r="DC31" s="33"/>
      <c r="DD31" s="33"/>
      <c r="DE31" s="33"/>
      <c r="DF31" s="33"/>
      <c r="DG31" s="33"/>
      <c r="DH31" s="33"/>
      <c r="DI31" s="33"/>
      <c r="DJ31" s="33"/>
      <c r="DK31" s="33"/>
      <c r="DL31" s="33"/>
      <c r="DM31" s="33"/>
      <c r="DN31" s="33"/>
      <c r="DO31" s="33"/>
      <c r="DP31" s="33"/>
      <c r="DQ31" s="33"/>
      <c r="DR31" s="33"/>
      <c r="DS31" s="33"/>
      <c r="DT31" s="33"/>
      <c r="DU31" s="33"/>
      <c r="DV31" s="33"/>
      <c r="DW31" s="32"/>
      <c r="DX31" s="33"/>
      <c r="DY31" s="33"/>
      <c r="DZ31" s="33"/>
      <c r="EA31" s="33"/>
      <c r="EB31" s="33"/>
      <c r="EC31" s="33"/>
      <c r="ED31" s="33"/>
      <c r="EE31" s="32"/>
      <c r="EF31" s="33"/>
      <c r="EG31" s="33"/>
      <c r="EH31" s="33"/>
      <c r="EI31" s="33"/>
      <c r="EJ31" s="33"/>
      <c r="EK31" s="33"/>
      <c r="EL31" s="33"/>
      <c r="EM31" s="33"/>
      <c r="EN31" s="33"/>
      <c r="EO31" s="33"/>
      <c r="EP31" s="33"/>
      <c r="EQ31" s="7"/>
      <c r="ER31" s="7"/>
      <c r="ES31" s="7"/>
      <c r="ET31" s="7"/>
      <c r="EU31" s="7"/>
      <c r="EV31" s="7"/>
      <c r="EW31" s="5"/>
      <c r="EX31" s="5"/>
      <c r="EY31" s="5"/>
      <c r="EZ31" s="5"/>
      <c r="FA31" s="5"/>
      <c r="FB31" s="5"/>
      <c r="FC31" s="5"/>
      <c r="FD31" s="5"/>
      <c r="FE31" s="5"/>
      <c r="FF31" s="5"/>
      <c r="FG31" s="5"/>
      <c r="FH31" s="5"/>
      <c r="FI31" s="5"/>
      <c r="FJ31" s="5"/>
      <c r="FK31" s="5"/>
      <c r="FL31" s="5"/>
      <c r="FM31" s="5"/>
      <c r="FN31" s="5"/>
      <c r="FO31" s="5"/>
      <c r="FP31" s="5"/>
      <c r="FQ31" s="5"/>
      <c r="FR31" s="305"/>
    </row>
    <row r="32" spans="1:174" s="8" customFormat="1" x14ac:dyDescent="0.2">
      <c r="A32" s="32"/>
      <c r="B32" s="33"/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2"/>
      <c r="AA32" s="32"/>
      <c r="AB32" s="32"/>
      <c r="AC32" s="32"/>
      <c r="AD32" s="32"/>
      <c r="AE32" s="32"/>
      <c r="AF32" s="33"/>
      <c r="AG32" s="33"/>
      <c r="AH32" s="33"/>
      <c r="AI32" s="33"/>
      <c r="AJ32" s="33"/>
      <c r="AK32" s="33"/>
      <c r="AL32" s="33"/>
      <c r="AM32" s="33"/>
      <c r="AN32" s="33"/>
      <c r="AO32" s="33"/>
      <c r="AP32" s="33"/>
      <c r="AQ32" s="33"/>
      <c r="AR32" s="33"/>
      <c r="AS32" s="33"/>
      <c r="AT32" s="33"/>
      <c r="AU32" s="33"/>
      <c r="AV32" s="32"/>
      <c r="AW32" s="32"/>
      <c r="AX32" s="32"/>
      <c r="AY32" s="32"/>
      <c r="AZ32" s="32"/>
      <c r="BA32" s="33"/>
      <c r="BB32" s="33"/>
      <c r="BC32" s="33"/>
      <c r="BD32" s="33"/>
      <c r="BE32" s="33"/>
      <c r="BF32" s="33"/>
      <c r="BG32" s="33"/>
      <c r="BH32" s="33"/>
      <c r="BI32" s="33"/>
      <c r="BJ32" s="32"/>
      <c r="BK32" s="33"/>
      <c r="BL32" s="33"/>
      <c r="BM32" s="33"/>
      <c r="BN32" s="33"/>
      <c r="BO32" s="33"/>
      <c r="BP32" s="33"/>
      <c r="BQ32" s="33"/>
      <c r="BR32" s="33"/>
      <c r="BS32" s="33"/>
      <c r="BT32" s="33"/>
      <c r="BU32" s="33"/>
      <c r="BV32" s="33"/>
      <c r="BW32" s="33"/>
      <c r="BX32" s="33"/>
      <c r="BY32" s="33"/>
      <c r="BZ32" s="33"/>
      <c r="CA32" s="33"/>
      <c r="CB32" s="33"/>
      <c r="CC32" s="33"/>
      <c r="CD32" s="33"/>
      <c r="CE32" s="33"/>
      <c r="CF32" s="33"/>
      <c r="CG32" s="33"/>
      <c r="CH32" s="33"/>
      <c r="CI32" s="33"/>
      <c r="CJ32" s="33"/>
      <c r="CK32" s="33"/>
      <c r="CL32" s="33"/>
      <c r="CM32" s="33"/>
      <c r="CN32" s="33"/>
      <c r="CO32" s="33"/>
      <c r="CP32" s="33"/>
      <c r="CQ32" s="33"/>
      <c r="CR32" s="33"/>
      <c r="CS32" s="33"/>
      <c r="CT32" s="33"/>
      <c r="CU32" s="33"/>
      <c r="CV32" s="33"/>
      <c r="CW32" s="33"/>
      <c r="CX32" s="33"/>
      <c r="CY32" s="33"/>
      <c r="CZ32" s="33"/>
      <c r="DA32" s="33"/>
      <c r="DB32" s="33"/>
      <c r="DC32" s="33"/>
      <c r="DD32" s="33"/>
      <c r="DE32" s="33"/>
      <c r="DF32" s="33"/>
      <c r="DG32" s="33"/>
      <c r="DH32" s="33"/>
      <c r="DI32" s="33"/>
      <c r="DJ32" s="33"/>
      <c r="DK32" s="33"/>
      <c r="DL32" s="33"/>
      <c r="DM32" s="33"/>
      <c r="DN32" s="33"/>
      <c r="DO32" s="33"/>
      <c r="DP32" s="33"/>
      <c r="DQ32" s="33"/>
      <c r="DR32" s="33"/>
      <c r="DS32" s="33"/>
      <c r="DT32" s="33"/>
      <c r="DU32" s="33"/>
      <c r="DV32" s="33"/>
      <c r="DW32" s="32"/>
      <c r="DX32" s="33"/>
      <c r="DY32" s="33"/>
      <c r="DZ32" s="33"/>
      <c r="EA32" s="33"/>
      <c r="EB32" s="33"/>
      <c r="EC32" s="33"/>
      <c r="ED32" s="33"/>
      <c r="EE32" s="32"/>
      <c r="EF32" s="33"/>
      <c r="EG32" s="33"/>
      <c r="EH32" s="33"/>
      <c r="EI32" s="33"/>
      <c r="EJ32" s="33"/>
      <c r="EK32" s="33"/>
      <c r="EL32" s="33"/>
      <c r="EM32" s="33"/>
      <c r="EN32" s="33"/>
      <c r="EO32" s="33"/>
      <c r="EP32" s="33"/>
      <c r="EQ32" s="7"/>
      <c r="ER32" s="7"/>
      <c r="ES32" s="7"/>
      <c r="ET32" s="7"/>
      <c r="EU32" s="7"/>
      <c r="EV32" s="7"/>
      <c r="EW32" s="5"/>
      <c r="EX32" s="5"/>
      <c r="EY32" s="5"/>
      <c r="EZ32" s="5"/>
      <c r="FA32" s="5"/>
      <c r="FB32" s="5"/>
      <c r="FC32" s="5"/>
      <c r="FD32" s="5"/>
      <c r="FE32" s="5"/>
      <c r="FF32" s="5"/>
      <c r="FG32" s="5"/>
      <c r="FH32" s="5"/>
      <c r="FI32" s="5"/>
      <c r="FJ32" s="5"/>
      <c r="FK32" s="5"/>
      <c r="FL32" s="5"/>
      <c r="FM32" s="5"/>
      <c r="FN32" s="5"/>
      <c r="FO32" s="5"/>
      <c r="FP32" s="5"/>
      <c r="FQ32" s="5"/>
      <c r="FR32" s="305"/>
    </row>
    <row r="33" spans="1:174" s="8" customFormat="1" x14ac:dyDescent="0.2">
      <c r="A33" s="32"/>
      <c r="B33" s="33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2"/>
      <c r="AA33" s="32"/>
      <c r="AB33" s="32"/>
      <c r="AC33" s="32"/>
      <c r="AD33" s="32"/>
      <c r="AE33" s="32"/>
      <c r="AF33" s="33"/>
      <c r="AG33" s="33"/>
      <c r="AH33" s="33"/>
      <c r="AI33" s="33"/>
      <c r="AJ33" s="33"/>
      <c r="AK33" s="33"/>
      <c r="AL33" s="33"/>
      <c r="AM33" s="33"/>
      <c r="AN33" s="33"/>
      <c r="AO33" s="33"/>
      <c r="AP33" s="33"/>
      <c r="AQ33" s="33"/>
      <c r="AR33" s="33"/>
      <c r="AS33" s="33"/>
      <c r="AT33" s="33"/>
      <c r="AU33" s="33"/>
      <c r="AV33" s="32"/>
      <c r="AW33" s="32"/>
      <c r="AX33" s="32"/>
      <c r="AY33" s="32"/>
      <c r="AZ33" s="32"/>
      <c r="BA33" s="33"/>
      <c r="BB33" s="33"/>
      <c r="BC33" s="33"/>
      <c r="BD33" s="33"/>
      <c r="BE33" s="33"/>
      <c r="BF33" s="33"/>
      <c r="BG33" s="33"/>
      <c r="BH33" s="33"/>
      <c r="BI33" s="33"/>
      <c r="BJ33" s="32"/>
      <c r="BK33" s="33"/>
      <c r="BL33" s="33"/>
      <c r="BM33" s="33"/>
      <c r="BN33" s="33"/>
      <c r="BO33" s="33"/>
      <c r="BP33" s="33"/>
      <c r="BQ33" s="33"/>
      <c r="BR33" s="33"/>
      <c r="BS33" s="33"/>
      <c r="BT33" s="33"/>
      <c r="BU33" s="33"/>
      <c r="BV33" s="33"/>
      <c r="BW33" s="33"/>
      <c r="BX33" s="33"/>
      <c r="BY33" s="33"/>
      <c r="BZ33" s="33"/>
      <c r="CA33" s="33"/>
      <c r="CB33" s="33"/>
      <c r="CC33" s="33"/>
      <c r="CD33" s="33"/>
      <c r="CE33" s="33"/>
      <c r="CF33" s="33"/>
      <c r="CG33" s="33"/>
      <c r="CH33" s="33"/>
      <c r="CI33" s="33"/>
      <c r="CJ33" s="33"/>
      <c r="CK33" s="33"/>
      <c r="CL33" s="33"/>
      <c r="CM33" s="33"/>
      <c r="CN33" s="33"/>
      <c r="CO33" s="33"/>
      <c r="CP33" s="33"/>
      <c r="CQ33" s="33"/>
      <c r="CR33" s="33"/>
      <c r="CS33" s="33"/>
      <c r="CT33" s="33"/>
      <c r="CU33" s="33"/>
      <c r="CV33" s="33"/>
      <c r="CW33" s="33"/>
      <c r="CX33" s="33"/>
      <c r="CY33" s="33"/>
      <c r="CZ33" s="33"/>
      <c r="DA33" s="33"/>
      <c r="DB33" s="33"/>
      <c r="DC33" s="33"/>
      <c r="DD33" s="33"/>
      <c r="DE33" s="33"/>
      <c r="DF33" s="33"/>
      <c r="DG33" s="33"/>
      <c r="DH33" s="33"/>
      <c r="DI33" s="33"/>
      <c r="DJ33" s="33"/>
      <c r="DK33" s="33"/>
      <c r="DL33" s="33"/>
      <c r="DM33" s="33"/>
      <c r="DN33" s="33"/>
      <c r="DO33" s="33"/>
      <c r="DP33" s="33"/>
      <c r="DQ33" s="33"/>
      <c r="DR33" s="33"/>
      <c r="DS33" s="33"/>
      <c r="DT33" s="33"/>
      <c r="DU33" s="33"/>
      <c r="DV33" s="33"/>
      <c r="DW33" s="32"/>
      <c r="DX33" s="33"/>
      <c r="DY33" s="33"/>
      <c r="DZ33" s="33"/>
      <c r="EA33" s="33"/>
      <c r="EB33" s="33"/>
      <c r="EC33" s="33"/>
      <c r="ED33" s="33"/>
      <c r="EE33" s="32"/>
      <c r="EF33" s="33"/>
      <c r="EG33" s="33"/>
      <c r="EH33" s="33"/>
      <c r="EI33" s="33"/>
      <c r="EJ33" s="33"/>
      <c r="EK33" s="33"/>
      <c r="EL33" s="33"/>
      <c r="EM33" s="33"/>
      <c r="EN33" s="33"/>
      <c r="EO33" s="33"/>
      <c r="EP33" s="33"/>
      <c r="EQ33" s="7"/>
      <c r="ER33" s="7"/>
      <c r="ES33" s="7"/>
      <c r="ET33" s="7"/>
      <c r="EU33" s="7"/>
      <c r="EV33" s="7"/>
      <c r="EW33" s="5"/>
      <c r="EX33" s="5"/>
      <c r="EY33" s="5"/>
      <c r="EZ33" s="5"/>
      <c r="FA33" s="5"/>
      <c r="FB33" s="5"/>
      <c r="FC33" s="5"/>
      <c r="FD33" s="5"/>
      <c r="FE33" s="5"/>
      <c r="FF33" s="5"/>
      <c r="FG33" s="5"/>
      <c r="FH33" s="5"/>
      <c r="FI33" s="5"/>
      <c r="FJ33" s="5"/>
      <c r="FK33" s="5"/>
      <c r="FL33" s="5"/>
      <c r="FM33" s="5"/>
      <c r="FN33" s="5"/>
      <c r="FO33" s="5"/>
      <c r="FP33" s="5"/>
      <c r="FQ33" s="5"/>
      <c r="FR33" s="305"/>
    </row>
    <row r="34" spans="1:174" s="8" customFormat="1" ht="24.95" customHeight="1" x14ac:dyDescent="0.2">
      <c r="A34" s="32"/>
      <c r="B34" s="33"/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2"/>
      <c r="AA34" s="32"/>
      <c r="AB34" s="32"/>
      <c r="AC34" s="32"/>
      <c r="AD34" s="32"/>
      <c r="AE34" s="32"/>
      <c r="AF34" s="33"/>
      <c r="AG34" s="33"/>
      <c r="AH34" s="33"/>
      <c r="AI34" s="33"/>
      <c r="AJ34" s="33"/>
      <c r="AK34" s="33"/>
      <c r="AL34" s="33"/>
      <c r="AM34" s="33"/>
      <c r="AN34" s="33"/>
      <c r="AO34" s="33"/>
      <c r="AP34" s="33"/>
      <c r="AQ34" s="33"/>
      <c r="AR34" s="33"/>
      <c r="AS34" s="33"/>
      <c r="AT34" s="33"/>
      <c r="AU34" s="33"/>
      <c r="AV34" s="32"/>
      <c r="AW34" s="32"/>
      <c r="AX34" s="32"/>
      <c r="AY34" s="32"/>
      <c r="AZ34" s="32"/>
      <c r="BA34" s="33"/>
      <c r="BB34" s="33"/>
      <c r="BC34" s="33"/>
      <c r="BD34" s="33"/>
      <c r="BE34" s="33"/>
      <c r="BF34" s="33"/>
      <c r="BG34" s="33"/>
      <c r="BH34" s="33"/>
      <c r="BI34" s="33"/>
      <c r="BJ34" s="32"/>
      <c r="BK34" s="33"/>
      <c r="BL34" s="33"/>
      <c r="BM34" s="33"/>
      <c r="BN34" s="33"/>
      <c r="BO34" s="33"/>
      <c r="BP34" s="33"/>
      <c r="BQ34" s="33"/>
      <c r="BR34" s="33"/>
      <c r="BS34" s="33"/>
      <c r="BT34" s="33"/>
      <c r="BU34" s="33"/>
      <c r="BV34" s="33"/>
      <c r="BW34" s="33"/>
      <c r="BX34" s="33"/>
      <c r="BY34" s="33"/>
      <c r="BZ34" s="33"/>
      <c r="CA34" s="33"/>
      <c r="CB34" s="33"/>
      <c r="CC34" s="33"/>
      <c r="CD34" s="33"/>
      <c r="CE34" s="33"/>
      <c r="CF34" s="33"/>
      <c r="CG34" s="33"/>
      <c r="CH34" s="33"/>
      <c r="CI34" s="33"/>
      <c r="CJ34" s="33"/>
      <c r="CK34" s="33"/>
      <c r="CL34" s="33"/>
      <c r="CM34" s="33"/>
      <c r="CN34" s="33"/>
      <c r="CO34" s="33"/>
      <c r="CP34" s="33"/>
      <c r="CQ34" s="33"/>
      <c r="CR34" s="33"/>
      <c r="CS34" s="33"/>
      <c r="CT34" s="33"/>
      <c r="CU34" s="33"/>
      <c r="CV34" s="33"/>
      <c r="CW34" s="33"/>
      <c r="CX34" s="33"/>
      <c r="CY34" s="33"/>
      <c r="CZ34" s="33"/>
      <c r="DA34" s="33"/>
      <c r="DB34" s="33"/>
      <c r="DC34" s="33"/>
      <c r="DD34" s="33"/>
      <c r="DE34" s="33"/>
      <c r="DF34" s="33"/>
      <c r="DG34" s="33"/>
      <c r="DH34" s="33"/>
      <c r="DI34" s="33"/>
      <c r="DJ34" s="33"/>
      <c r="DK34" s="33"/>
      <c r="DL34" s="33"/>
      <c r="DM34" s="33"/>
      <c r="DN34" s="33"/>
      <c r="DO34" s="33"/>
      <c r="DP34" s="33"/>
      <c r="DQ34" s="33"/>
      <c r="DR34" s="33"/>
      <c r="DS34" s="33"/>
      <c r="DT34" s="33"/>
      <c r="DU34" s="33"/>
      <c r="DV34" s="33"/>
      <c r="DW34" s="32"/>
      <c r="DX34" s="33"/>
      <c r="DY34" s="33"/>
      <c r="DZ34" s="33"/>
      <c r="EA34" s="33"/>
      <c r="EB34" s="33"/>
      <c r="EC34" s="33"/>
      <c r="ED34" s="33"/>
      <c r="EE34" s="32"/>
      <c r="EF34" s="33"/>
      <c r="EG34" s="33"/>
      <c r="EH34" s="33"/>
      <c r="EI34" s="33"/>
      <c r="EJ34" s="33"/>
      <c r="EK34" s="33"/>
      <c r="EL34" s="33"/>
      <c r="EM34" s="33"/>
      <c r="EN34" s="33"/>
      <c r="EO34" s="33"/>
      <c r="EP34" s="33"/>
      <c r="EQ34" s="7"/>
      <c r="ER34" s="7"/>
      <c r="ES34" s="7"/>
      <c r="ET34" s="7"/>
      <c r="EU34" s="7"/>
      <c r="EV34" s="7"/>
      <c r="EW34" s="7"/>
      <c r="EX34" s="7"/>
      <c r="EY34" s="7"/>
      <c r="EZ34" s="7"/>
      <c r="FA34" s="7"/>
      <c r="FB34" s="7"/>
      <c r="FC34" s="7"/>
      <c r="FD34" s="7"/>
      <c r="FE34" s="7"/>
      <c r="FF34" s="7"/>
      <c r="FG34" s="7"/>
      <c r="FH34" s="7"/>
      <c r="FI34" s="7"/>
      <c r="FJ34" s="7"/>
      <c r="FK34" s="7"/>
      <c r="FL34" s="7"/>
      <c r="FM34" s="7"/>
      <c r="FN34" s="7"/>
      <c r="FO34" s="7"/>
      <c r="FP34" s="7"/>
      <c r="FQ34" s="5"/>
      <c r="FR34" s="305"/>
    </row>
    <row r="35" spans="1:174" s="8" customFormat="1" ht="15" customHeight="1" x14ac:dyDescent="0.2">
      <c r="A35" s="32"/>
      <c r="B35" s="33"/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2"/>
      <c r="AA35" s="32"/>
      <c r="AB35" s="32"/>
      <c r="AC35" s="32"/>
      <c r="AD35" s="32"/>
      <c r="AE35" s="32"/>
      <c r="AF35" s="33"/>
      <c r="AG35" s="33"/>
      <c r="AH35" s="33"/>
      <c r="AI35" s="33"/>
      <c r="AJ35" s="33"/>
      <c r="AK35" s="33"/>
      <c r="AL35" s="33"/>
      <c r="AM35" s="33"/>
      <c r="AN35" s="33"/>
      <c r="AO35" s="33"/>
      <c r="AP35" s="33"/>
      <c r="AQ35" s="33"/>
      <c r="AR35" s="33"/>
      <c r="AS35" s="33"/>
      <c r="AT35" s="33"/>
      <c r="AU35" s="33"/>
      <c r="AV35" s="32"/>
      <c r="AW35" s="32"/>
      <c r="AX35" s="32"/>
      <c r="AY35" s="32"/>
      <c r="AZ35" s="32"/>
      <c r="BA35" s="33"/>
      <c r="BB35" s="33"/>
      <c r="BC35" s="33"/>
      <c r="BD35" s="33"/>
      <c r="BE35" s="33"/>
      <c r="BF35" s="33"/>
      <c r="BG35" s="33"/>
      <c r="BH35" s="33"/>
      <c r="BI35" s="33"/>
      <c r="BJ35" s="32"/>
      <c r="BK35" s="33"/>
      <c r="BL35" s="33"/>
      <c r="BM35" s="33"/>
      <c r="BN35" s="33"/>
      <c r="BO35" s="33"/>
      <c r="BP35" s="33"/>
      <c r="BQ35" s="33"/>
      <c r="BR35" s="33"/>
      <c r="BS35" s="33"/>
      <c r="BT35" s="33"/>
      <c r="BU35" s="33"/>
      <c r="BV35" s="33"/>
      <c r="BW35" s="33"/>
      <c r="BX35" s="33"/>
      <c r="BY35" s="33"/>
      <c r="BZ35" s="33"/>
      <c r="CA35" s="33"/>
      <c r="CB35" s="33"/>
      <c r="CC35" s="33"/>
      <c r="CD35" s="33"/>
      <c r="CE35" s="33"/>
      <c r="CF35" s="33"/>
      <c r="CG35" s="33"/>
      <c r="CH35" s="33"/>
      <c r="CI35" s="33"/>
      <c r="CJ35" s="33"/>
      <c r="CK35" s="33"/>
      <c r="CL35" s="33"/>
      <c r="CM35" s="33"/>
      <c r="CN35" s="33"/>
      <c r="CO35" s="33"/>
      <c r="CP35" s="33"/>
      <c r="CQ35" s="33"/>
      <c r="CR35" s="33"/>
      <c r="CS35" s="33"/>
      <c r="CT35" s="33"/>
      <c r="CU35" s="33"/>
      <c r="CV35" s="33"/>
      <c r="CW35" s="33"/>
      <c r="CX35" s="33"/>
      <c r="CY35" s="33"/>
      <c r="CZ35" s="33"/>
      <c r="DA35" s="33"/>
      <c r="DB35" s="33"/>
      <c r="DC35" s="33"/>
      <c r="DD35" s="33"/>
      <c r="DE35" s="33"/>
      <c r="DF35" s="33"/>
      <c r="DG35" s="33"/>
      <c r="DH35" s="33"/>
      <c r="DI35" s="33"/>
      <c r="DJ35" s="33"/>
      <c r="DK35" s="33"/>
      <c r="DL35" s="33"/>
      <c r="DM35" s="33"/>
      <c r="DN35" s="33"/>
      <c r="DO35" s="33"/>
      <c r="DP35" s="33"/>
      <c r="DQ35" s="33"/>
      <c r="DR35" s="33"/>
      <c r="DS35" s="33"/>
      <c r="DT35" s="33"/>
      <c r="DU35" s="33"/>
      <c r="DV35" s="33"/>
      <c r="DW35" s="32"/>
      <c r="DX35" s="33"/>
      <c r="DY35" s="33"/>
      <c r="DZ35" s="33"/>
      <c r="EA35" s="33"/>
      <c r="EB35" s="33"/>
      <c r="EC35" s="33"/>
      <c r="ED35" s="33"/>
      <c r="EE35" s="32"/>
      <c r="EF35" s="33"/>
      <c r="EG35" s="33"/>
      <c r="EH35" s="33"/>
      <c r="EI35" s="33"/>
      <c r="EJ35" s="33"/>
      <c r="EK35" s="33"/>
      <c r="EL35" s="33"/>
      <c r="EM35" s="33"/>
      <c r="EN35" s="33"/>
      <c r="EO35" s="33"/>
      <c r="EP35" s="33"/>
      <c r="EQ35" s="7"/>
      <c r="ER35" s="7"/>
      <c r="ES35" s="7"/>
      <c r="ET35" s="7"/>
      <c r="EU35" s="7"/>
      <c r="EV35" s="7"/>
      <c r="EW35" s="5"/>
      <c r="EX35" s="5"/>
      <c r="EY35" s="5"/>
      <c r="EZ35" s="5"/>
      <c r="FA35" s="5"/>
      <c r="FB35" s="5"/>
      <c r="FC35" s="5"/>
      <c r="FD35" s="5"/>
      <c r="FE35" s="5"/>
      <c r="FF35" s="5"/>
      <c r="FG35" s="5"/>
      <c r="FH35" s="5"/>
      <c r="FI35" s="5"/>
      <c r="FJ35" s="5"/>
      <c r="FK35" s="5"/>
      <c r="FL35" s="5"/>
      <c r="FM35" s="5"/>
      <c r="FN35" s="5"/>
      <c r="FO35" s="5"/>
      <c r="FP35" s="5"/>
      <c r="FQ35" s="5"/>
      <c r="FR35" s="305"/>
    </row>
    <row r="36" spans="1:174" hidden="1" x14ac:dyDescent="0.2"/>
    <row r="37" spans="1:174" hidden="1" x14ac:dyDescent="0.2"/>
    <row r="38" spans="1:174" hidden="1" x14ac:dyDescent="0.2"/>
    <row r="39" spans="1:174" hidden="1" x14ac:dyDescent="0.2"/>
    <row r="40" spans="1:174" hidden="1" x14ac:dyDescent="0.2"/>
    <row r="41" spans="1:174" hidden="1" x14ac:dyDescent="0.2"/>
    <row r="42" spans="1:174" hidden="1" x14ac:dyDescent="0.2"/>
    <row r="43" spans="1:174" hidden="1" x14ac:dyDescent="0.2"/>
    <row r="44" spans="1:174" hidden="1" x14ac:dyDescent="0.2"/>
    <row r="45" spans="1:174" hidden="1" x14ac:dyDescent="0.2"/>
    <row r="46" spans="1:174" hidden="1" x14ac:dyDescent="0.2"/>
    <row r="47" spans="1:174" hidden="1" x14ac:dyDescent="0.2"/>
    <row r="48" spans="1:174" hidden="1" x14ac:dyDescent="0.2"/>
    <row r="49" hidden="1" x14ac:dyDescent="0.2"/>
    <row r="50" hidden="1" x14ac:dyDescent="0.2"/>
    <row r="51" hidden="1" x14ac:dyDescent="0.2"/>
    <row r="52" hidden="1" x14ac:dyDescent="0.2"/>
    <row r="53" hidden="1" x14ac:dyDescent="0.2"/>
    <row r="54" hidden="1" x14ac:dyDescent="0.2"/>
    <row r="55" hidden="1" x14ac:dyDescent="0.2"/>
    <row r="56" hidden="1" x14ac:dyDescent="0.2"/>
    <row r="57" hidden="1" x14ac:dyDescent="0.2"/>
    <row r="58" hidden="1" x14ac:dyDescent="0.2"/>
    <row r="59" hidden="1" x14ac:dyDescent="0.2"/>
    <row r="60" hidden="1" x14ac:dyDescent="0.2"/>
    <row r="61" hidden="1" x14ac:dyDescent="0.2"/>
    <row r="62" hidden="1" x14ac:dyDescent="0.2"/>
    <row r="63" hidden="1" x14ac:dyDescent="0.2"/>
    <row r="64" hidden="1" x14ac:dyDescent="0.2"/>
    <row r="65" hidden="1" x14ac:dyDescent="0.2"/>
    <row r="66" hidden="1" x14ac:dyDescent="0.2"/>
    <row r="67" hidden="1" x14ac:dyDescent="0.2"/>
    <row r="68" hidden="1" x14ac:dyDescent="0.2"/>
    <row r="69" hidden="1" x14ac:dyDescent="0.2"/>
    <row r="70" hidden="1" x14ac:dyDescent="0.2"/>
    <row r="71" hidden="1" x14ac:dyDescent="0.2"/>
    <row r="72" hidden="1" x14ac:dyDescent="0.2"/>
    <row r="73" hidden="1" x14ac:dyDescent="0.2"/>
    <row r="74" hidden="1" x14ac:dyDescent="0.2"/>
    <row r="75" hidden="1" x14ac:dyDescent="0.2"/>
    <row r="76" hidden="1" x14ac:dyDescent="0.2"/>
    <row r="77" hidden="1" x14ac:dyDescent="0.2"/>
    <row r="78" hidden="1" x14ac:dyDescent="0.2"/>
    <row r="79" hidden="1" x14ac:dyDescent="0.2"/>
    <row r="80" hidden="1" x14ac:dyDescent="0.2"/>
    <row r="81" hidden="1" x14ac:dyDescent="0.2"/>
    <row r="82" hidden="1" x14ac:dyDescent="0.2"/>
    <row r="83" hidden="1" x14ac:dyDescent="0.2"/>
    <row r="84" hidden="1" x14ac:dyDescent="0.2"/>
    <row r="85" hidden="1" x14ac:dyDescent="0.2"/>
    <row r="86" hidden="1" x14ac:dyDescent="0.2"/>
    <row r="87" hidden="1" x14ac:dyDescent="0.2"/>
    <row r="88" hidden="1" x14ac:dyDescent="0.2"/>
    <row r="89" hidden="1" x14ac:dyDescent="0.2"/>
    <row r="90" hidden="1" x14ac:dyDescent="0.2"/>
    <row r="91" hidden="1" x14ac:dyDescent="0.2"/>
    <row r="92" hidden="1" x14ac:dyDescent="0.2"/>
    <row r="93" hidden="1" x14ac:dyDescent="0.2"/>
    <row r="94" hidden="1" x14ac:dyDescent="0.2"/>
    <row r="95" hidden="1" x14ac:dyDescent="0.2"/>
    <row r="96" hidden="1" x14ac:dyDescent="0.2"/>
    <row r="97" hidden="1" x14ac:dyDescent="0.2"/>
    <row r="98" hidden="1" x14ac:dyDescent="0.2"/>
    <row r="99" hidden="1" x14ac:dyDescent="0.2"/>
    <row r="100" hidden="1" x14ac:dyDescent="0.2"/>
    <row r="101" hidden="1" x14ac:dyDescent="0.2"/>
    <row r="102" hidden="1" x14ac:dyDescent="0.2"/>
    <row r="103" hidden="1" x14ac:dyDescent="0.2"/>
    <row r="104" hidden="1" x14ac:dyDescent="0.2"/>
    <row r="105" hidden="1" x14ac:dyDescent="0.2"/>
    <row r="106" hidden="1" x14ac:dyDescent="0.2"/>
    <row r="107" hidden="1" x14ac:dyDescent="0.2"/>
    <row r="108" hidden="1" x14ac:dyDescent="0.2"/>
    <row r="109" hidden="1" x14ac:dyDescent="0.2"/>
    <row r="110" hidden="1" x14ac:dyDescent="0.2"/>
    <row r="111" hidden="1" x14ac:dyDescent="0.2"/>
    <row r="112" hidden="1" x14ac:dyDescent="0.2"/>
    <row r="113" hidden="1" x14ac:dyDescent="0.2"/>
    <row r="114" hidden="1" x14ac:dyDescent="0.2"/>
    <row r="115" hidden="1" x14ac:dyDescent="0.2"/>
    <row r="116" hidden="1" x14ac:dyDescent="0.2"/>
    <row r="117" hidden="1" x14ac:dyDescent="0.2"/>
    <row r="118" hidden="1" x14ac:dyDescent="0.2"/>
    <row r="119" hidden="1" x14ac:dyDescent="0.2"/>
    <row r="120" hidden="1" x14ac:dyDescent="0.2"/>
    <row r="121" hidden="1" x14ac:dyDescent="0.2"/>
    <row r="122" hidden="1" x14ac:dyDescent="0.2"/>
    <row r="123" hidden="1" x14ac:dyDescent="0.2"/>
    <row r="124" hidden="1" x14ac:dyDescent="0.2"/>
    <row r="125" hidden="1" x14ac:dyDescent="0.2"/>
    <row r="126" hidden="1" x14ac:dyDescent="0.2"/>
    <row r="127" hidden="1" x14ac:dyDescent="0.2"/>
    <row r="128" hidden="1" x14ac:dyDescent="0.2"/>
    <row r="129" hidden="1" x14ac:dyDescent="0.2"/>
    <row r="130" hidden="1" x14ac:dyDescent="0.2"/>
    <row r="131" hidden="1" x14ac:dyDescent="0.2"/>
    <row r="132" hidden="1" x14ac:dyDescent="0.2"/>
    <row r="133" hidden="1" x14ac:dyDescent="0.2"/>
    <row r="134" hidden="1" x14ac:dyDescent="0.2"/>
    <row r="135" hidden="1" x14ac:dyDescent="0.2"/>
    <row r="136" hidden="1" x14ac:dyDescent="0.2"/>
    <row r="137" hidden="1" x14ac:dyDescent="0.2"/>
    <row r="138" hidden="1" x14ac:dyDescent="0.2"/>
    <row r="139" hidden="1" x14ac:dyDescent="0.2"/>
    <row r="140" hidden="1" x14ac:dyDescent="0.2"/>
    <row r="141" hidden="1" x14ac:dyDescent="0.2"/>
    <row r="142" hidden="1" x14ac:dyDescent="0.2"/>
    <row r="143" hidden="1" x14ac:dyDescent="0.2"/>
    <row r="144" hidden="1" x14ac:dyDescent="0.2"/>
    <row r="145" hidden="1" x14ac:dyDescent="0.2"/>
    <row r="146" hidden="1" x14ac:dyDescent="0.2"/>
    <row r="147" hidden="1" x14ac:dyDescent="0.2"/>
    <row r="148" hidden="1" x14ac:dyDescent="0.2"/>
    <row r="149" hidden="1" x14ac:dyDescent="0.2"/>
    <row r="150" hidden="1" x14ac:dyDescent="0.2"/>
    <row r="151" hidden="1" x14ac:dyDescent="0.2"/>
    <row r="152" hidden="1" x14ac:dyDescent="0.2"/>
    <row r="153" hidden="1" x14ac:dyDescent="0.2"/>
    <row r="154" hidden="1" x14ac:dyDescent="0.2"/>
    <row r="155" hidden="1" x14ac:dyDescent="0.2"/>
    <row r="156" hidden="1" x14ac:dyDescent="0.2"/>
    <row r="157" hidden="1" x14ac:dyDescent="0.2"/>
    <row r="158" hidden="1" x14ac:dyDescent="0.2"/>
    <row r="159" hidden="1" x14ac:dyDescent="0.2"/>
    <row r="160" hidden="1" x14ac:dyDescent="0.2"/>
    <row r="161" hidden="1" x14ac:dyDescent="0.2"/>
    <row r="162" hidden="1" x14ac:dyDescent="0.2"/>
    <row r="163" hidden="1" x14ac:dyDescent="0.2"/>
    <row r="164" hidden="1" x14ac:dyDescent="0.2"/>
    <row r="165" hidden="1" x14ac:dyDescent="0.2"/>
    <row r="166" hidden="1" x14ac:dyDescent="0.2"/>
    <row r="167" hidden="1" x14ac:dyDescent="0.2"/>
    <row r="168" hidden="1" x14ac:dyDescent="0.2"/>
    <row r="169" hidden="1" x14ac:dyDescent="0.2"/>
    <row r="170" hidden="1" x14ac:dyDescent="0.2"/>
    <row r="171" hidden="1" x14ac:dyDescent="0.2"/>
    <row r="172" hidden="1" x14ac:dyDescent="0.2"/>
    <row r="173" hidden="1" x14ac:dyDescent="0.2"/>
    <row r="174" hidden="1" x14ac:dyDescent="0.2"/>
    <row r="175" hidden="1" x14ac:dyDescent="0.2"/>
    <row r="176" hidden="1" x14ac:dyDescent="0.2"/>
    <row r="177" hidden="1" x14ac:dyDescent="0.2"/>
    <row r="178" hidden="1" x14ac:dyDescent="0.2"/>
    <row r="179" hidden="1" x14ac:dyDescent="0.2"/>
    <row r="180" hidden="1" x14ac:dyDescent="0.2"/>
    <row r="181" hidden="1" x14ac:dyDescent="0.2"/>
    <row r="182" hidden="1" x14ac:dyDescent="0.2"/>
    <row r="183" hidden="1" x14ac:dyDescent="0.2"/>
    <row r="184" hidden="1" x14ac:dyDescent="0.2"/>
    <row r="185" hidden="1" x14ac:dyDescent="0.2"/>
    <row r="186" hidden="1" x14ac:dyDescent="0.2"/>
    <row r="187" hidden="1" x14ac:dyDescent="0.2"/>
    <row r="188" hidden="1" x14ac:dyDescent="0.2"/>
    <row r="189" hidden="1" x14ac:dyDescent="0.2"/>
    <row r="190" hidden="1" x14ac:dyDescent="0.2"/>
    <row r="191" hidden="1" x14ac:dyDescent="0.2"/>
    <row r="192" hidden="1" x14ac:dyDescent="0.2"/>
    <row r="193" hidden="1" x14ac:dyDescent="0.2"/>
    <row r="194" hidden="1" x14ac:dyDescent="0.2"/>
    <row r="195" hidden="1" x14ac:dyDescent="0.2"/>
    <row r="196" hidden="1" x14ac:dyDescent="0.2"/>
    <row r="197" hidden="1" x14ac:dyDescent="0.2"/>
    <row r="198" hidden="1" x14ac:dyDescent="0.2"/>
    <row r="199" hidden="1" x14ac:dyDescent="0.2"/>
    <row r="200" hidden="1" x14ac:dyDescent="0.2"/>
    <row r="201" hidden="1" x14ac:dyDescent="0.2"/>
    <row r="202" hidden="1" x14ac:dyDescent="0.2"/>
    <row r="203" hidden="1" x14ac:dyDescent="0.2"/>
    <row r="204" hidden="1" x14ac:dyDescent="0.2"/>
    <row r="205" hidden="1" x14ac:dyDescent="0.2"/>
    <row r="206" hidden="1" x14ac:dyDescent="0.2"/>
    <row r="207" hidden="1" x14ac:dyDescent="0.2"/>
    <row r="208" hidden="1" x14ac:dyDescent="0.2"/>
    <row r="209" hidden="1" x14ac:dyDescent="0.2"/>
    <row r="210" hidden="1" x14ac:dyDescent="0.2"/>
    <row r="211" hidden="1" x14ac:dyDescent="0.2"/>
    <row r="212" hidden="1" x14ac:dyDescent="0.2"/>
    <row r="213" hidden="1" x14ac:dyDescent="0.2"/>
    <row r="214" hidden="1" x14ac:dyDescent="0.2"/>
    <row r="215" hidden="1" x14ac:dyDescent="0.2"/>
    <row r="216" hidden="1" x14ac:dyDescent="0.2"/>
    <row r="217" hidden="1" x14ac:dyDescent="0.2"/>
    <row r="218" hidden="1" x14ac:dyDescent="0.2"/>
    <row r="219" hidden="1" x14ac:dyDescent="0.2"/>
    <row r="220" hidden="1" x14ac:dyDescent="0.2"/>
    <row r="221" hidden="1" x14ac:dyDescent="0.2"/>
    <row r="222" hidden="1" x14ac:dyDescent="0.2"/>
    <row r="223" hidden="1" x14ac:dyDescent="0.2"/>
    <row r="224" hidden="1" x14ac:dyDescent="0.2"/>
    <row r="225" hidden="1" x14ac:dyDescent="0.2"/>
    <row r="226" hidden="1" x14ac:dyDescent="0.2"/>
    <row r="227" hidden="1" x14ac:dyDescent="0.2"/>
    <row r="228" hidden="1" x14ac:dyDescent="0.2"/>
    <row r="229" hidden="1" x14ac:dyDescent="0.2"/>
    <row r="230" hidden="1" x14ac:dyDescent="0.2"/>
    <row r="231" hidden="1" x14ac:dyDescent="0.2"/>
    <row r="232" hidden="1" x14ac:dyDescent="0.2"/>
    <row r="233" hidden="1" x14ac:dyDescent="0.2"/>
    <row r="234" hidden="1" x14ac:dyDescent="0.2"/>
    <row r="235" hidden="1" x14ac:dyDescent="0.2"/>
    <row r="236" hidden="1" x14ac:dyDescent="0.2"/>
    <row r="237" hidden="1" x14ac:dyDescent="0.2"/>
    <row r="238" hidden="1" x14ac:dyDescent="0.2"/>
    <row r="239" hidden="1" x14ac:dyDescent="0.2"/>
    <row r="240" hidden="1" x14ac:dyDescent="0.2"/>
    <row r="241" hidden="1" x14ac:dyDescent="0.2"/>
    <row r="242" hidden="1" x14ac:dyDescent="0.2"/>
    <row r="243" hidden="1" x14ac:dyDescent="0.2"/>
    <row r="244" hidden="1" x14ac:dyDescent="0.2"/>
    <row r="245" hidden="1" x14ac:dyDescent="0.2"/>
    <row r="246" hidden="1" x14ac:dyDescent="0.2"/>
    <row r="247" hidden="1" x14ac:dyDescent="0.2"/>
    <row r="248" hidden="1" x14ac:dyDescent="0.2"/>
    <row r="249" hidden="1" x14ac:dyDescent="0.2"/>
    <row r="250" hidden="1" x14ac:dyDescent="0.2"/>
    <row r="251" hidden="1" x14ac:dyDescent="0.2"/>
    <row r="252" hidden="1" x14ac:dyDescent="0.2"/>
    <row r="253" hidden="1" x14ac:dyDescent="0.2"/>
    <row r="254" hidden="1" x14ac:dyDescent="0.2"/>
    <row r="255" hidden="1" x14ac:dyDescent="0.2"/>
    <row r="256" hidden="1" x14ac:dyDescent="0.2"/>
    <row r="257" hidden="1" x14ac:dyDescent="0.2"/>
    <row r="258" hidden="1" x14ac:dyDescent="0.2"/>
    <row r="259" hidden="1" x14ac:dyDescent="0.2"/>
    <row r="260" hidden="1" x14ac:dyDescent="0.2"/>
    <row r="261" hidden="1" x14ac:dyDescent="0.2"/>
    <row r="262" hidden="1" x14ac:dyDescent="0.2"/>
    <row r="263" hidden="1" x14ac:dyDescent="0.2"/>
    <row r="264" hidden="1" x14ac:dyDescent="0.2"/>
    <row r="265" hidden="1" x14ac:dyDescent="0.2"/>
    <row r="266" hidden="1" x14ac:dyDescent="0.2"/>
    <row r="267" hidden="1" x14ac:dyDescent="0.2"/>
    <row r="268" hidden="1" x14ac:dyDescent="0.2"/>
    <row r="269" hidden="1" x14ac:dyDescent="0.2"/>
    <row r="270" hidden="1" x14ac:dyDescent="0.2"/>
    <row r="271" hidden="1" x14ac:dyDescent="0.2"/>
    <row r="272" hidden="1" x14ac:dyDescent="0.2"/>
    <row r="273" hidden="1" x14ac:dyDescent="0.2"/>
    <row r="274" hidden="1" x14ac:dyDescent="0.2"/>
    <row r="275" hidden="1" x14ac:dyDescent="0.2"/>
    <row r="276" hidden="1" x14ac:dyDescent="0.2"/>
    <row r="277" hidden="1" x14ac:dyDescent="0.2"/>
    <row r="278" hidden="1" x14ac:dyDescent="0.2"/>
    <row r="279" hidden="1" x14ac:dyDescent="0.2"/>
    <row r="280" hidden="1" x14ac:dyDescent="0.2"/>
    <row r="281" hidden="1" x14ac:dyDescent="0.2"/>
    <row r="282" hidden="1" x14ac:dyDescent="0.2"/>
    <row r="283" hidden="1" x14ac:dyDescent="0.2"/>
    <row r="284" hidden="1" x14ac:dyDescent="0.2"/>
    <row r="285" hidden="1" x14ac:dyDescent="0.2"/>
    <row r="286" hidden="1" x14ac:dyDescent="0.2"/>
    <row r="287" hidden="1" x14ac:dyDescent="0.2"/>
    <row r="288" hidden="1" x14ac:dyDescent="0.2"/>
    <row r="289" hidden="1" x14ac:dyDescent="0.2"/>
    <row r="290" hidden="1" x14ac:dyDescent="0.2"/>
    <row r="291" hidden="1" x14ac:dyDescent="0.2"/>
    <row r="292" hidden="1" x14ac:dyDescent="0.2"/>
    <row r="293" hidden="1" x14ac:dyDescent="0.2"/>
    <row r="294" hidden="1" x14ac:dyDescent="0.2"/>
    <row r="295" hidden="1" x14ac:dyDescent="0.2"/>
    <row r="296" hidden="1" x14ac:dyDescent="0.2"/>
    <row r="297" hidden="1" x14ac:dyDescent="0.2"/>
    <row r="298" hidden="1" x14ac:dyDescent="0.2"/>
    <row r="299" hidden="1" x14ac:dyDescent="0.2"/>
    <row r="300" hidden="1" x14ac:dyDescent="0.2"/>
    <row r="301" hidden="1" x14ac:dyDescent="0.2"/>
    <row r="302" hidden="1" x14ac:dyDescent="0.2"/>
    <row r="303" hidden="1" x14ac:dyDescent="0.2"/>
    <row r="304" hidden="1" x14ac:dyDescent="0.2"/>
    <row r="305" hidden="1" x14ac:dyDescent="0.2"/>
    <row r="306" hidden="1" x14ac:dyDescent="0.2"/>
    <row r="307" hidden="1" x14ac:dyDescent="0.2"/>
    <row r="308" hidden="1" x14ac:dyDescent="0.2"/>
    <row r="309" hidden="1" x14ac:dyDescent="0.2"/>
    <row r="310" hidden="1" x14ac:dyDescent="0.2"/>
    <row r="311" hidden="1" x14ac:dyDescent="0.2"/>
    <row r="312" hidden="1" x14ac:dyDescent="0.2"/>
    <row r="313" hidden="1" x14ac:dyDescent="0.2"/>
    <row r="314" hidden="1" x14ac:dyDescent="0.2"/>
    <row r="315" hidden="1" x14ac:dyDescent="0.2"/>
    <row r="316" hidden="1" x14ac:dyDescent="0.2"/>
    <row r="317" hidden="1" x14ac:dyDescent="0.2"/>
    <row r="318" hidden="1" x14ac:dyDescent="0.2"/>
    <row r="319" hidden="1" x14ac:dyDescent="0.2"/>
    <row r="320" hidden="1" x14ac:dyDescent="0.2"/>
    <row r="321" hidden="1" x14ac:dyDescent="0.2"/>
    <row r="322" hidden="1" x14ac:dyDescent="0.2"/>
    <row r="323" hidden="1" x14ac:dyDescent="0.2"/>
    <row r="324" hidden="1" x14ac:dyDescent="0.2"/>
    <row r="325" hidden="1" x14ac:dyDescent="0.2"/>
    <row r="326" hidden="1" x14ac:dyDescent="0.2"/>
    <row r="327" hidden="1" x14ac:dyDescent="0.2"/>
    <row r="328" hidden="1" x14ac:dyDescent="0.2"/>
    <row r="329" hidden="1" x14ac:dyDescent="0.2"/>
    <row r="330" hidden="1" x14ac:dyDescent="0.2"/>
    <row r="331" hidden="1" x14ac:dyDescent="0.2"/>
    <row r="332" hidden="1" x14ac:dyDescent="0.2"/>
    <row r="333" hidden="1" x14ac:dyDescent="0.2"/>
    <row r="334" hidden="1" x14ac:dyDescent="0.2"/>
    <row r="335" hidden="1" x14ac:dyDescent="0.2"/>
    <row r="336" hidden="1" x14ac:dyDescent="0.2"/>
    <row r="337" hidden="1" x14ac:dyDescent="0.2"/>
    <row r="338" hidden="1" x14ac:dyDescent="0.2"/>
    <row r="339" hidden="1" x14ac:dyDescent="0.2"/>
    <row r="340" hidden="1" x14ac:dyDescent="0.2"/>
    <row r="341" hidden="1" x14ac:dyDescent="0.2"/>
    <row r="342" hidden="1" x14ac:dyDescent="0.2"/>
    <row r="343" hidden="1" x14ac:dyDescent="0.2"/>
    <row r="344" hidden="1" x14ac:dyDescent="0.2"/>
    <row r="345" hidden="1" x14ac:dyDescent="0.2"/>
    <row r="346" hidden="1" x14ac:dyDescent="0.2"/>
    <row r="347" hidden="1" x14ac:dyDescent="0.2"/>
    <row r="348" hidden="1" x14ac:dyDescent="0.2"/>
    <row r="349" hidden="1" x14ac:dyDescent="0.2"/>
    <row r="350" hidden="1" x14ac:dyDescent="0.2"/>
    <row r="351" hidden="1" x14ac:dyDescent="0.2"/>
    <row r="352" hidden="1" x14ac:dyDescent="0.2"/>
    <row r="353" hidden="1" x14ac:dyDescent="0.2"/>
    <row r="354" hidden="1" x14ac:dyDescent="0.2"/>
    <row r="355" hidden="1" x14ac:dyDescent="0.2"/>
    <row r="356" hidden="1" x14ac:dyDescent="0.2"/>
    <row r="357" hidden="1" x14ac:dyDescent="0.2"/>
    <row r="358" hidden="1" x14ac:dyDescent="0.2"/>
    <row r="359" hidden="1" x14ac:dyDescent="0.2"/>
    <row r="360" hidden="1" x14ac:dyDescent="0.2"/>
    <row r="361" hidden="1" x14ac:dyDescent="0.2"/>
    <row r="362" hidden="1" x14ac:dyDescent="0.2"/>
    <row r="363" hidden="1" x14ac:dyDescent="0.2"/>
    <row r="364" hidden="1" x14ac:dyDescent="0.2"/>
    <row r="365" hidden="1" x14ac:dyDescent="0.2"/>
    <row r="366" hidden="1" x14ac:dyDescent="0.2"/>
    <row r="367" hidden="1" x14ac:dyDescent="0.2"/>
    <row r="368" hidden="1" x14ac:dyDescent="0.2"/>
    <row r="369" hidden="1" x14ac:dyDescent="0.2"/>
    <row r="370" hidden="1" x14ac:dyDescent="0.2"/>
    <row r="371" hidden="1" x14ac:dyDescent="0.2"/>
    <row r="372" hidden="1" x14ac:dyDescent="0.2"/>
    <row r="373" hidden="1" x14ac:dyDescent="0.2"/>
    <row r="374" hidden="1" x14ac:dyDescent="0.2"/>
    <row r="375" hidden="1" x14ac:dyDescent="0.2"/>
    <row r="376" hidden="1" x14ac:dyDescent="0.2"/>
    <row r="377" hidden="1" x14ac:dyDescent="0.2"/>
    <row r="378" hidden="1" x14ac:dyDescent="0.2"/>
    <row r="379" hidden="1" x14ac:dyDescent="0.2"/>
    <row r="380" hidden="1" x14ac:dyDescent="0.2"/>
    <row r="381" hidden="1" x14ac:dyDescent="0.2"/>
    <row r="382" hidden="1" x14ac:dyDescent="0.2"/>
    <row r="383" hidden="1" x14ac:dyDescent="0.2"/>
    <row r="384" hidden="1" x14ac:dyDescent="0.2"/>
    <row r="385" hidden="1" x14ac:dyDescent="0.2"/>
    <row r="386" hidden="1" x14ac:dyDescent="0.2"/>
    <row r="387" hidden="1" x14ac:dyDescent="0.2"/>
    <row r="388" hidden="1" x14ac:dyDescent="0.2"/>
    <row r="389" hidden="1" x14ac:dyDescent="0.2"/>
    <row r="390" hidden="1" x14ac:dyDescent="0.2"/>
    <row r="391" hidden="1" x14ac:dyDescent="0.2"/>
    <row r="392" hidden="1" x14ac:dyDescent="0.2"/>
    <row r="393" hidden="1" x14ac:dyDescent="0.2"/>
    <row r="394" hidden="1" x14ac:dyDescent="0.2"/>
    <row r="395" hidden="1" x14ac:dyDescent="0.2"/>
    <row r="396" hidden="1" x14ac:dyDescent="0.2"/>
    <row r="397" hidden="1" x14ac:dyDescent="0.2"/>
    <row r="398" hidden="1" x14ac:dyDescent="0.2"/>
    <row r="399" hidden="1" x14ac:dyDescent="0.2"/>
    <row r="400" hidden="1" x14ac:dyDescent="0.2"/>
    <row r="401" hidden="1" x14ac:dyDescent="0.2"/>
    <row r="402" hidden="1" x14ac:dyDescent="0.2"/>
    <row r="403" hidden="1" x14ac:dyDescent="0.2"/>
    <row r="404" hidden="1" x14ac:dyDescent="0.2"/>
    <row r="405" hidden="1" x14ac:dyDescent="0.2"/>
    <row r="406" hidden="1" x14ac:dyDescent="0.2"/>
    <row r="407" hidden="1" x14ac:dyDescent="0.2"/>
    <row r="408" hidden="1" x14ac:dyDescent="0.2"/>
    <row r="409" hidden="1" x14ac:dyDescent="0.2"/>
    <row r="410" hidden="1" x14ac:dyDescent="0.2"/>
    <row r="411" hidden="1" x14ac:dyDescent="0.2"/>
    <row r="412" hidden="1" x14ac:dyDescent="0.2"/>
    <row r="413" hidden="1" x14ac:dyDescent="0.2"/>
    <row r="414" hidden="1" x14ac:dyDescent="0.2"/>
    <row r="415" hidden="1" x14ac:dyDescent="0.2"/>
    <row r="416" hidden="1" x14ac:dyDescent="0.2"/>
    <row r="417" hidden="1" x14ac:dyDescent="0.2"/>
    <row r="418" hidden="1" x14ac:dyDescent="0.2"/>
    <row r="419" hidden="1" x14ac:dyDescent="0.2"/>
    <row r="420" hidden="1" x14ac:dyDescent="0.2"/>
    <row r="421" hidden="1" x14ac:dyDescent="0.2"/>
    <row r="422" hidden="1" x14ac:dyDescent="0.2"/>
    <row r="423" hidden="1" x14ac:dyDescent="0.2"/>
    <row r="424" hidden="1" x14ac:dyDescent="0.2"/>
    <row r="425" hidden="1" x14ac:dyDescent="0.2"/>
    <row r="426" hidden="1" x14ac:dyDescent="0.2"/>
    <row r="427" hidden="1" x14ac:dyDescent="0.2"/>
    <row r="428" hidden="1" x14ac:dyDescent="0.2"/>
    <row r="429" hidden="1" x14ac:dyDescent="0.2"/>
    <row r="430" hidden="1" x14ac:dyDescent="0.2"/>
    <row r="431" hidden="1" x14ac:dyDescent="0.2"/>
    <row r="432" hidden="1" x14ac:dyDescent="0.2"/>
    <row r="433" hidden="1" x14ac:dyDescent="0.2"/>
    <row r="434" hidden="1" x14ac:dyDescent="0.2"/>
    <row r="435" hidden="1" x14ac:dyDescent="0.2"/>
    <row r="436" hidden="1" x14ac:dyDescent="0.2"/>
    <row r="437" hidden="1" x14ac:dyDescent="0.2"/>
    <row r="438" hidden="1" x14ac:dyDescent="0.2"/>
    <row r="439" hidden="1" x14ac:dyDescent="0.2"/>
    <row r="440" hidden="1" x14ac:dyDescent="0.2"/>
    <row r="441" hidden="1" x14ac:dyDescent="0.2"/>
    <row r="442" hidden="1" x14ac:dyDescent="0.2"/>
    <row r="443" hidden="1" x14ac:dyDescent="0.2"/>
    <row r="444" hidden="1" x14ac:dyDescent="0.2"/>
    <row r="445" hidden="1" x14ac:dyDescent="0.2"/>
    <row r="446" hidden="1" x14ac:dyDescent="0.2"/>
    <row r="447" hidden="1" x14ac:dyDescent="0.2"/>
    <row r="448" hidden="1" x14ac:dyDescent="0.2"/>
    <row r="449" hidden="1" x14ac:dyDescent="0.2"/>
    <row r="450" hidden="1" x14ac:dyDescent="0.2"/>
    <row r="451" hidden="1" x14ac:dyDescent="0.2"/>
    <row r="452" hidden="1" x14ac:dyDescent="0.2"/>
    <row r="453" hidden="1" x14ac:dyDescent="0.2"/>
    <row r="454" hidden="1" x14ac:dyDescent="0.2"/>
    <row r="455" hidden="1" x14ac:dyDescent="0.2"/>
    <row r="456" hidden="1" x14ac:dyDescent="0.2"/>
    <row r="457" hidden="1" x14ac:dyDescent="0.2"/>
    <row r="458" hidden="1" x14ac:dyDescent="0.2"/>
    <row r="459" hidden="1" x14ac:dyDescent="0.2"/>
    <row r="460" hidden="1" x14ac:dyDescent="0.2"/>
    <row r="461" hidden="1" x14ac:dyDescent="0.2"/>
    <row r="462" hidden="1" x14ac:dyDescent="0.2"/>
    <row r="463" hidden="1" x14ac:dyDescent="0.2"/>
    <row r="464" hidden="1" x14ac:dyDescent="0.2"/>
    <row r="465" hidden="1" x14ac:dyDescent="0.2"/>
    <row r="466" hidden="1" x14ac:dyDescent="0.2"/>
    <row r="467" hidden="1" x14ac:dyDescent="0.2"/>
    <row r="468" hidden="1" x14ac:dyDescent="0.2"/>
    <row r="469" hidden="1" x14ac:dyDescent="0.2"/>
    <row r="470" hidden="1" x14ac:dyDescent="0.2"/>
    <row r="471" hidden="1" x14ac:dyDescent="0.2"/>
    <row r="472" hidden="1" x14ac:dyDescent="0.2"/>
    <row r="473" hidden="1" x14ac:dyDescent="0.2"/>
    <row r="474" hidden="1" x14ac:dyDescent="0.2"/>
    <row r="475" hidden="1" x14ac:dyDescent="0.2"/>
    <row r="476" hidden="1" x14ac:dyDescent="0.2"/>
    <row r="477" hidden="1" x14ac:dyDescent="0.2"/>
    <row r="478" hidden="1" x14ac:dyDescent="0.2"/>
    <row r="479" hidden="1" x14ac:dyDescent="0.2"/>
    <row r="480" hidden="1" x14ac:dyDescent="0.2"/>
    <row r="481" hidden="1" x14ac:dyDescent="0.2"/>
    <row r="482" hidden="1" x14ac:dyDescent="0.2"/>
    <row r="483" hidden="1" x14ac:dyDescent="0.2"/>
    <row r="484" hidden="1" x14ac:dyDescent="0.2"/>
    <row r="485" hidden="1" x14ac:dyDescent="0.2"/>
    <row r="486" hidden="1" x14ac:dyDescent="0.2"/>
    <row r="487" hidden="1" x14ac:dyDescent="0.2"/>
    <row r="488" hidden="1" x14ac:dyDescent="0.2"/>
    <row r="489" hidden="1" x14ac:dyDescent="0.2"/>
    <row r="490" hidden="1" x14ac:dyDescent="0.2"/>
    <row r="491" hidden="1" x14ac:dyDescent="0.2"/>
    <row r="492" hidden="1" x14ac:dyDescent="0.2"/>
    <row r="493" hidden="1" x14ac:dyDescent="0.2"/>
    <row r="494" hidden="1" x14ac:dyDescent="0.2"/>
    <row r="495" hidden="1" x14ac:dyDescent="0.2"/>
    <row r="496" hidden="1" x14ac:dyDescent="0.2"/>
    <row r="497" hidden="1" x14ac:dyDescent="0.2"/>
    <row r="498" hidden="1" x14ac:dyDescent="0.2"/>
    <row r="499" hidden="1" x14ac:dyDescent="0.2"/>
    <row r="500" hidden="1" x14ac:dyDescent="0.2"/>
    <row r="501" hidden="1" x14ac:dyDescent="0.2"/>
    <row r="502" hidden="1" x14ac:dyDescent="0.2"/>
    <row r="503" hidden="1" x14ac:dyDescent="0.2"/>
    <row r="504" hidden="1" x14ac:dyDescent="0.2"/>
    <row r="505" hidden="1" x14ac:dyDescent="0.2"/>
    <row r="506" hidden="1" x14ac:dyDescent="0.2"/>
    <row r="507" hidden="1" x14ac:dyDescent="0.2"/>
    <row r="508" hidden="1" x14ac:dyDescent="0.2"/>
    <row r="509" hidden="1" x14ac:dyDescent="0.2"/>
    <row r="510" hidden="1" x14ac:dyDescent="0.2"/>
    <row r="511" hidden="1" x14ac:dyDescent="0.2"/>
    <row r="512" hidden="1" x14ac:dyDescent="0.2"/>
    <row r="513" hidden="1" x14ac:dyDescent="0.2"/>
    <row r="514" hidden="1" x14ac:dyDescent="0.2"/>
    <row r="515" hidden="1" x14ac:dyDescent="0.2"/>
    <row r="516" hidden="1" x14ac:dyDescent="0.2"/>
    <row r="517" hidden="1" x14ac:dyDescent="0.2"/>
    <row r="518" hidden="1" x14ac:dyDescent="0.2"/>
    <row r="519" hidden="1" x14ac:dyDescent="0.2"/>
    <row r="520" hidden="1" x14ac:dyDescent="0.2"/>
    <row r="521" hidden="1" x14ac:dyDescent="0.2"/>
    <row r="522" hidden="1" x14ac:dyDescent="0.2"/>
    <row r="523" hidden="1" x14ac:dyDescent="0.2"/>
    <row r="524" hidden="1" x14ac:dyDescent="0.2"/>
    <row r="525" hidden="1" x14ac:dyDescent="0.2"/>
    <row r="526" hidden="1" x14ac:dyDescent="0.2"/>
    <row r="527" hidden="1" x14ac:dyDescent="0.2"/>
    <row r="528" hidden="1" x14ac:dyDescent="0.2"/>
    <row r="529" hidden="1" x14ac:dyDescent="0.2"/>
    <row r="530" hidden="1" x14ac:dyDescent="0.2"/>
    <row r="531" hidden="1" x14ac:dyDescent="0.2"/>
    <row r="532" hidden="1" x14ac:dyDescent="0.2"/>
    <row r="533" hidden="1" x14ac:dyDescent="0.2"/>
    <row r="534" hidden="1" x14ac:dyDescent="0.2"/>
    <row r="535" hidden="1" x14ac:dyDescent="0.2"/>
    <row r="536" hidden="1" x14ac:dyDescent="0.2"/>
    <row r="537" hidden="1" x14ac:dyDescent="0.2"/>
    <row r="538" hidden="1" x14ac:dyDescent="0.2"/>
    <row r="539" hidden="1" x14ac:dyDescent="0.2"/>
    <row r="540" hidden="1" x14ac:dyDescent="0.2"/>
    <row r="541" hidden="1" x14ac:dyDescent="0.2"/>
    <row r="542" hidden="1" x14ac:dyDescent="0.2"/>
    <row r="543" hidden="1" x14ac:dyDescent="0.2"/>
    <row r="544" hidden="1" x14ac:dyDescent="0.2"/>
    <row r="545" hidden="1" x14ac:dyDescent="0.2"/>
    <row r="546" hidden="1" x14ac:dyDescent="0.2"/>
    <row r="547" hidden="1" x14ac:dyDescent="0.2"/>
    <row r="548" hidden="1" x14ac:dyDescent="0.2"/>
    <row r="549" hidden="1" x14ac:dyDescent="0.2"/>
    <row r="550" hidden="1" x14ac:dyDescent="0.2"/>
    <row r="551" hidden="1" x14ac:dyDescent="0.2"/>
    <row r="552" hidden="1" x14ac:dyDescent="0.2"/>
    <row r="553" hidden="1" x14ac:dyDescent="0.2"/>
    <row r="554" hidden="1" x14ac:dyDescent="0.2"/>
    <row r="555" hidden="1" x14ac:dyDescent="0.2"/>
    <row r="556" hidden="1" x14ac:dyDescent="0.2"/>
    <row r="557" hidden="1" x14ac:dyDescent="0.2"/>
    <row r="558" hidden="1" x14ac:dyDescent="0.2"/>
    <row r="559" hidden="1" x14ac:dyDescent="0.2"/>
    <row r="560" hidden="1" x14ac:dyDescent="0.2"/>
    <row r="561" hidden="1" x14ac:dyDescent="0.2"/>
    <row r="562" hidden="1" x14ac:dyDescent="0.2"/>
    <row r="563" hidden="1" x14ac:dyDescent="0.2"/>
    <row r="564" hidden="1" x14ac:dyDescent="0.2"/>
    <row r="565" hidden="1" x14ac:dyDescent="0.2"/>
    <row r="566" hidden="1" x14ac:dyDescent="0.2"/>
    <row r="567" hidden="1" x14ac:dyDescent="0.2"/>
    <row r="568" hidden="1" x14ac:dyDescent="0.2"/>
    <row r="569" hidden="1" x14ac:dyDescent="0.2"/>
    <row r="570" hidden="1" x14ac:dyDescent="0.2"/>
    <row r="571" hidden="1" x14ac:dyDescent="0.2"/>
    <row r="572" hidden="1" x14ac:dyDescent="0.2"/>
    <row r="573" hidden="1" x14ac:dyDescent="0.2"/>
    <row r="574" hidden="1" x14ac:dyDescent="0.2"/>
    <row r="575" hidden="1" x14ac:dyDescent="0.2"/>
    <row r="576" hidden="1" x14ac:dyDescent="0.2"/>
    <row r="577" hidden="1" x14ac:dyDescent="0.2"/>
    <row r="578" hidden="1" x14ac:dyDescent="0.2"/>
    <row r="579" hidden="1" x14ac:dyDescent="0.2"/>
    <row r="580" hidden="1" x14ac:dyDescent="0.2"/>
    <row r="581" hidden="1" x14ac:dyDescent="0.2"/>
    <row r="582" hidden="1" x14ac:dyDescent="0.2"/>
    <row r="583" hidden="1" x14ac:dyDescent="0.2"/>
    <row r="584" hidden="1" x14ac:dyDescent="0.2"/>
    <row r="585" hidden="1" x14ac:dyDescent="0.2"/>
    <row r="586" hidden="1" x14ac:dyDescent="0.2"/>
    <row r="587" hidden="1" x14ac:dyDescent="0.2"/>
    <row r="588" hidden="1" x14ac:dyDescent="0.2"/>
    <row r="589" hidden="1" x14ac:dyDescent="0.2"/>
    <row r="590" hidden="1" x14ac:dyDescent="0.2"/>
    <row r="591" hidden="1" x14ac:dyDescent="0.2"/>
    <row r="592" hidden="1" x14ac:dyDescent="0.2"/>
    <row r="593" hidden="1" x14ac:dyDescent="0.2"/>
    <row r="594" hidden="1" x14ac:dyDescent="0.2"/>
    <row r="595" hidden="1" x14ac:dyDescent="0.2"/>
    <row r="596" hidden="1" x14ac:dyDescent="0.2"/>
    <row r="597" hidden="1" x14ac:dyDescent="0.2"/>
    <row r="598" hidden="1" x14ac:dyDescent="0.2"/>
    <row r="599" hidden="1" x14ac:dyDescent="0.2"/>
    <row r="600" hidden="1" x14ac:dyDescent="0.2"/>
    <row r="601" hidden="1" x14ac:dyDescent="0.2"/>
    <row r="602" hidden="1" x14ac:dyDescent="0.2"/>
    <row r="603" hidden="1" x14ac:dyDescent="0.2"/>
    <row r="604" hidden="1" x14ac:dyDescent="0.2"/>
    <row r="605" hidden="1" x14ac:dyDescent="0.2"/>
    <row r="606" hidden="1" x14ac:dyDescent="0.2"/>
    <row r="607" hidden="1" x14ac:dyDescent="0.2"/>
    <row r="608" hidden="1" x14ac:dyDescent="0.2"/>
    <row r="609" hidden="1" x14ac:dyDescent="0.2"/>
    <row r="610" hidden="1" x14ac:dyDescent="0.2"/>
    <row r="611" hidden="1" x14ac:dyDescent="0.2"/>
    <row r="612" hidden="1" x14ac:dyDescent="0.2"/>
    <row r="613" hidden="1" x14ac:dyDescent="0.2"/>
    <row r="614" hidden="1" x14ac:dyDescent="0.2"/>
    <row r="615" hidden="1" x14ac:dyDescent="0.2"/>
    <row r="616" hidden="1" x14ac:dyDescent="0.2"/>
    <row r="617" hidden="1" x14ac:dyDescent="0.2"/>
    <row r="618" hidden="1" x14ac:dyDescent="0.2"/>
    <row r="619" hidden="1" x14ac:dyDescent="0.2"/>
    <row r="620" hidden="1" x14ac:dyDescent="0.2"/>
    <row r="621" hidden="1" x14ac:dyDescent="0.2"/>
    <row r="622" hidden="1" x14ac:dyDescent="0.2"/>
    <row r="623" hidden="1" x14ac:dyDescent="0.2"/>
    <row r="624" hidden="1" x14ac:dyDescent="0.2"/>
    <row r="625" hidden="1" x14ac:dyDescent="0.2"/>
    <row r="626" hidden="1" x14ac:dyDescent="0.2"/>
    <row r="627" hidden="1" x14ac:dyDescent="0.2"/>
    <row r="628" hidden="1" x14ac:dyDescent="0.2"/>
    <row r="629" hidden="1" x14ac:dyDescent="0.2"/>
    <row r="630" hidden="1" x14ac:dyDescent="0.2"/>
    <row r="631" hidden="1" x14ac:dyDescent="0.2"/>
    <row r="632" hidden="1" x14ac:dyDescent="0.2"/>
    <row r="633" hidden="1" x14ac:dyDescent="0.2"/>
    <row r="634" hidden="1" x14ac:dyDescent="0.2"/>
    <row r="635" hidden="1" x14ac:dyDescent="0.2"/>
    <row r="636" hidden="1" x14ac:dyDescent="0.2"/>
    <row r="637" hidden="1" x14ac:dyDescent="0.2"/>
    <row r="638" hidden="1" x14ac:dyDescent="0.2"/>
    <row r="639" hidden="1" x14ac:dyDescent="0.2"/>
    <row r="640" hidden="1" x14ac:dyDescent="0.2"/>
    <row r="641" hidden="1" x14ac:dyDescent="0.2"/>
    <row r="642" hidden="1" x14ac:dyDescent="0.2"/>
    <row r="643" hidden="1" x14ac:dyDescent="0.2"/>
    <row r="644" hidden="1" x14ac:dyDescent="0.2"/>
    <row r="645" hidden="1" x14ac:dyDescent="0.2"/>
    <row r="646" hidden="1" x14ac:dyDescent="0.2"/>
    <row r="647" hidden="1" x14ac:dyDescent="0.2"/>
    <row r="648" hidden="1" x14ac:dyDescent="0.2"/>
    <row r="649" hidden="1" x14ac:dyDescent="0.2"/>
    <row r="650" hidden="1" x14ac:dyDescent="0.2"/>
    <row r="651" hidden="1" x14ac:dyDescent="0.2"/>
    <row r="652" hidden="1" x14ac:dyDescent="0.2"/>
    <row r="653" hidden="1" x14ac:dyDescent="0.2"/>
    <row r="654" hidden="1" x14ac:dyDescent="0.2"/>
    <row r="655" hidden="1" x14ac:dyDescent="0.2"/>
    <row r="656" hidden="1" x14ac:dyDescent="0.2"/>
    <row r="657" hidden="1" x14ac:dyDescent="0.2"/>
    <row r="658" hidden="1" x14ac:dyDescent="0.2"/>
    <row r="659" hidden="1" x14ac:dyDescent="0.2"/>
    <row r="660" hidden="1" x14ac:dyDescent="0.2"/>
    <row r="661" hidden="1" x14ac:dyDescent="0.2"/>
    <row r="662" hidden="1" x14ac:dyDescent="0.2"/>
    <row r="663" hidden="1" x14ac:dyDescent="0.2"/>
    <row r="1048562" ht="15" hidden="1" customHeight="1" x14ac:dyDescent="0.2"/>
    <row r="1048563" hidden="1" x14ac:dyDescent="0.2"/>
    <row r="1048564" hidden="1" x14ac:dyDescent="0.2"/>
  </sheetData>
  <sortState ref="A2:FT29">
    <sortCondition ref="B2:B29"/>
  </sortState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1054C0BA-758D-4120-B89E-A180EEDFA4B3}">
            <xm:f>Signalétique!$C$5</xm:f>
            <x14:dxf>
              <fill>
                <patternFill>
                  <bgColor theme="9" tint="0.39994506668294322"/>
                </patternFill>
              </fill>
            </x14:dxf>
          </x14:cfRule>
          <xm:sqref>B1:B1048576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673"/>
  <sheetViews>
    <sheetView workbookViewId="0">
      <selection activeCell="C24" sqref="C24"/>
    </sheetView>
  </sheetViews>
  <sheetFormatPr baseColWidth="10" defaultRowHeight="12.75" x14ac:dyDescent="0.2"/>
  <cols>
    <col min="3" max="3" width="56.5703125" customWidth="1"/>
    <col min="4" max="4" width="12.7109375" customWidth="1"/>
    <col min="5" max="5" width="102.5703125" customWidth="1"/>
  </cols>
  <sheetData>
    <row r="1" spans="1:5" x14ac:dyDescent="0.2">
      <c r="A1" t="s">
        <v>513</v>
      </c>
      <c r="C1" s="8" t="s">
        <v>1881</v>
      </c>
      <c r="D1" s="308"/>
      <c r="E1" s="8" t="s">
        <v>519</v>
      </c>
    </row>
    <row r="2" spans="1:5" x14ac:dyDescent="0.2">
      <c r="C2" s="8" t="s">
        <v>530</v>
      </c>
      <c r="D2" s="308"/>
      <c r="E2" s="8" t="s">
        <v>527</v>
      </c>
    </row>
    <row r="3" spans="1:5" x14ac:dyDescent="0.2">
      <c r="C3" s="8" t="s">
        <v>1880</v>
      </c>
      <c r="D3" s="308"/>
      <c r="E3" s="8" t="s">
        <v>525</v>
      </c>
    </row>
    <row r="4" spans="1:5" x14ac:dyDescent="0.2">
      <c r="C4" s="8" t="s">
        <v>1882</v>
      </c>
      <c r="D4" s="308"/>
      <c r="E4" s="8" t="s">
        <v>522</v>
      </c>
    </row>
    <row r="5" spans="1:5" x14ac:dyDescent="0.2">
      <c r="C5" s="8" t="s">
        <v>1883</v>
      </c>
      <c r="D5" s="308"/>
      <c r="E5" s="8" t="s">
        <v>295</v>
      </c>
    </row>
    <row r="6" spans="1:5" x14ac:dyDescent="0.2">
      <c r="C6" s="8" t="s">
        <v>1884</v>
      </c>
      <c r="D6" s="308"/>
      <c r="E6" s="8" t="s">
        <v>524</v>
      </c>
    </row>
    <row r="7" spans="1:5" x14ac:dyDescent="0.2">
      <c r="C7" s="8" t="s">
        <v>1885</v>
      </c>
      <c r="D7" s="308"/>
      <c r="E7" s="8" t="s">
        <v>521</v>
      </c>
    </row>
    <row r="8" spans="1:5" x14ac:dyDescent="0.2">
      <c r="C8" s="8" t="s">
        <v>1886</v>
      </c>
      <c r="D8" s="308"/>
      <c r="E8" s="8" t="s">
        <v>520</v>
      </c>
    </row>
    <row r="9" spans="1:5" x14ac:dyDescent="0.2">
      <c r="C9" s="8" t="s">
        <v>1887</v>
      </c>
      <c r="D9" s="308"/>
      <c r="E9" s="8" t="s">
        <v>1898</v>
      </c>
    </row>
    <row r="10" spans="1:5" x14ac:dyDescent="0.2">
      <c r="C10" s="8" t="s">
        <v>1888</v>
      </c>
      <c r="D10" s="308"/>
      <c r="E10" s="8" t="s">
        <v>1899</v>
      </c>
    </row>
    <row r="11" spans="1:5" x14ac:dyDescent="0.2">
      <c r="C11" s="8" t="s">
        <v>1889</v>
      </c>
      <c r="D11" s="308"/>
      <c r="E11" s="8" t="s">
        <v>1894</v>
      </c>
    </row>
    <row r="12" spans="1:5" x14ac:dyDescent="0.2">
      <c r="C12" s="8" t="s">
        <v>1890</v>
      </c>
      <c r="D12" s="308"/>
      <c r="E12" s="8" t="s">
        <v>523</v>
      </c>
    </row>
    <row r="13" spans="1:5" x14ac:dyDescent="0.2">
      <c r="C13" s="8" t="s">
        <v>1891</v>
      </c>
      <c r="D13" s="308"/>
      <c r="E13" s="8" t="s">
        <v>1895</v>
      </c>
    </row>
    <row r="14" spans="1:5" x14ac:dyDescent="0.2">
      <c r="C14" s="8" t="s">
        <v>1892</v>
      </c>
      <c r="D14" s="308"/>
      <c r="E14" s="8" t="s">
        <v>526</v>
      </c>
    </row>
    <row r="15" spans="1:5" x14ac:dyDescent="0.2">
      <c r="C15" s="8" t="s">
        <v>1893</v>
      </c>
      <c r="D15" s="308"/>
      <c r="E15" s="8" t="s">
        <v>528</v>
      </c>
    </row>
    <row r="16" spans="1:5" x14ac:dyDescent="0.2">
      <c r="C16" s="8"/>
      <c r="D16" s="308"/>
      <c r="E16" s="8" t="s">
        <v>529</v>
      </c>
    </row>
    <row r="17" spans="1:5" x14ac:dyDescent="0.2">
      <c r="D17" s="308"/>
      <c r="E17" s="8" t="s">
        <v>1896</v>
      </c>
    </row>
    <row r="18" spans="1:5" x14ac:dyDescent="0.2">
      <c r="D18" s="308"/>
      <c r="E18" s="8" t="s">
        <v>1897</v>
      </c>
    </row>
    <row r="19" spans="1:5" x14ac:dyDescent="0.2">
      <c r="D19" s="308"/>
    </row>
    <row r="20" spans="1:5" x14ac:dyDescent="0.2">
      <c r="D20" s="308"/>
    </row>
    <row r="21" spans="1:5" x14ac:dyDescent="0.2">
      <c r="A21" s="54"/>
      <c r="D21" s="308"/>
    </row>
    <row r="22" spans="1:5" x14ac:dyDescent="0.2">
      <c r="A22" s="8"/>
      <c r="D22" s="308"/>
    </row>
    <row r="23" spans="1:5" x14ac:dyDescent="0.2">
      <c r="A23" s="8"/>
      <c r="D23" s="308"/>
    </row>
    <row r="24" spans="1:5" x14ac:dyDescent="0.2">
      <c r="D24" s="308"/>
    </row>
    <row r="25" spans="1:5" x14ac:dyDescent="0.2">
      <c r="D25" s="308"/>
    </row>
    <row r="26" spans="1:5" x14ac:dyDescent="0.2">
      <c r="A26" s="54"/>
      <c r="D26" s="308"/>
    </row>
    <row r="27" spans="1:5" x14ac:dyDescent="0.2">
      <c r="A27" s="8"/>
      <c r="D27" s="308"/>
    </row>
    <row r="28" spans="1:5" x14ac:dyDescent="0.2">
      <c r="D28" s="308"/>
    </row>
    <row r="29" spans="1:5" x14ac:dyDescent="0.2">
      <c r="D29" s="308"/>
    </row>
    <row r="30" spans="1:5" x14ac:dyDescent="0.2">
      <c r="D30" s="308"/>
    </row>
    <row r="31" spans="1:5" x14ac:dyDescent="0.2">
      <c r="D31" s="308"/>
    </row>
    <row r="32" spans="1:5" x14ac:dyDescent="0.2">
      <c r="D32" s="308"/>
    </row>
    <row r="33" spans="4:4" x14ac:dyDescent="0.2">
      <c r="D33" s="308"/>
    </row>
    <row r="34" spans="4:4" x14ac:dyDescent="0.2">
      <c r="D34" s="308"/>
    </row>
    <row r="35" spans="4:4" x14ac:dyDescent="0.2">
      <c r="D35" s="308"/>
    </row>
    <row r="36" spans="4:4" x14ac:dyDescent="0.2">
      <c r="D36" s="308"/>
    </row>
    <row r="37" spans="4:4" x14ac:dyDescent="0.2">
      <c r="D37" s="308"/>
    </row>
    <row r="38" spans="4:4" x14ac:dyDescent="0.2">
      <c r="D38" s="308"/>
    </row>
    <row r="39" spans="4:4" x14ac:dyDescent="0.2">
      <c r="D39" s="308"/>
    </row>
    <row r="40" spans="4:4" x14ac:dyDescent="0.2">
      <c r="D40" s="308"/>
    </row>
    <row r="41" spans="4:4" x14ac:dyDescent="0.2">
      <c r="D41" s="308"/>
    </row>
    <row r="42" spans="4:4" x14ac:dyDescent="0.2">
      <c r="D42" s="308"/>
    </row>
    <row r="43" spans="4:4" x14ac:dyDescent="0.2">
      <c r="D43" s="308"/>
    </row>
    <row r="44" spans="4:4" x14ac:dyDescent="0.2">
      <c r="D44" s="308"/>
    </row>
    <row r="45" spans="4:4" x14ac:dyDescent="0.2">
      <c r="D45" s="308"/>
    </row>
    <row r="46" spans="4:4" x14ac:dyDescent="0.2">
      <c r="D46" s="308"/>
    </row>
    <row r="47" spans="4:4" x14ac:dyDescent="0.2">
      <c r="D47" s="308"/>
    </row>
    <row r="48" spans="4:4" x14ac:dyDescent="0.2">
      <c r="D48" s="308"/>
    </row>
    <row r="49" spans="4:4" x14ac:dyDescent="0.2">
      <c r="D49" s="308"/>
    </row>
    <row r="50" spans="4:4" x14ac:dyDescent="0.2">
      <c r="D50" s="308"/>
    </row>
    <row r="51" spans="4:4" x14ac:dyDescent="0.2">
      <c r="D51" s="308"/>
    </row>
    <row r="52" spans="4:4" x14ac:dyDescent="0.2">
      <c r="D52" s="308"/>
    </row>
    <row r="53" spans="4:4" x14ac:dyDescent="0.2">
      <c r="D53" s="308"/>
    </row>
    <row r="54" spans="4:4" x14ac:dyDescent="0.2">
      <c r="D54" s="308"/>
    </row>
    <row r="55" spans="4:4" x14ac:dyDescent="0.2">
      <c r="D55" s="308"/>
    </row>
    <row r="56" spans="4:4" x14ac:dyDescent="0.2">
      <c r="D56" s="308"/>
    </row>
    <row r="57" spans="4:4" x14ac:dyDescent="0.2">
      <c r="D57" s="308"/>
    </row>
    <row r="58" spans="4:4" x14ac:dyDescent="0.2">
      <c r="D58" s="308"/>
    </row>
    <row r="59" spans="4:4" x14ac:dyDescent="0.2">
      <c r="D59" s="308"/>
    </row>
    <row r="60" spans="4:4" x14ac:dyDescent="0.2">
      <c r="D60" s="308"/>
    </row>
    <row r="61" spans="4:4" x14ac:dyDescent="0.2">
      <c r="D61" s="308"/>
    </row>
    <row r="62" spans="4:4" x14ac:dyDescent="0.2">
      <c r="D62" s="308"/>
    </row>
    <row r="63" spans="4:4" x14ac:dyDescent="0.2">
      <c r="D63" s="308"/>
    </row>
    <row r="64" spans="4:4" x14ac:dyDescent="0.2">
      <c r="D64" s="308"/>
    </row>
    <row r="65" spans="4:4" x14ac:dyDescent="0.2">
      <c r="D65" s="308"/>
    </row>
    <row r="66" spans="4:4" x14ac:dyDescent="0.2">
      <c r="D66" s="308"/>
    </row>
    <row r="67" spans="4:4" x14ac:dyDescent="0.2">
      <c r="D67" s="308"/>
    </row>
    <row r="68" spans="4:4" x14ac:dyDescent="0.2">
      <c r="D68" s="308"/>
    </row>
    <row r="69" spans="4:4" x14ac:dyDescent="0.2">
      <c r="D69" s="308"/>
    </row>
    <row r="70" spans="4:4" x14ac:dyDescent="0.2">
      <c r="D70" s="308"/>
    </row>
    <row r="71" spans="4:4" x14ac:dyDescent="0.2">
      <c r="D71" s="308"/>
    </row>
    <row r="72" spans="4:4" x14ac:dyDescent="0.2">
      <c r="D72" s="308"/>
    </row>
    <row r="73" spans="4:4" x14ac:dyDescent="0.2">
      <c r="D73" s="308"/>
    </row>
    <row r="74" spans="4:4" x14ac:dyDescent="0.2">
      <c r="D74" s="308"/>
    </row>
    <row r="75" spans="4:4" x14ac:dyDescent="0.2">
      <c r="D75" s="308"/>
    </row>
    <row r="76" spans="4:4" x14ac:dyDescent="0.2">
      <c r="D76" s="308"/>
    </row>
    <row r="77" spans="4:4" x14ac:dyDescent="0.2">
      <c r="D77" s="308"/>
    </row>
    <row r="78" spans="4:4" x14ac:dyDescent="0.2">
      <c r="D78" s="308"/>
    </row>
    <row r="79" spans="4:4" x14ac:dyDescent="0.2">
      <c r="D79" s="308"/>
    </row>
    <row r="80" spans="4:4" x14ac:dyDescent="0.2">
      <c r="D80" s="308"/>
    </row>
    <row r="81" spans="4:4" x14ac:dyDescent="0.2">
      <c r="D81" s="308"/>
    </row>
    <row r="82" spans="4:4" x14ac:dyDescent="0.2">
      <c r="D82" s="308"/>
    </row>
    <row r="83" spans="4:4" x14ac:dyDescent="0.2">
      <c r="D83" s="308"/>
    </row>
    <row r="84" spans="4:4" x14ac:dyDescent="0.2">
      <c r="D84" s="308"/>
    </row>
    <row r="85" spans="4:4" x14ac:dyDescent="0.2">
      <c r="D85" s="308"/>
    </row>
    <row r="86" spans="4:4" x14ac:dyDescent="0.2">
      <c r="D86" s="308"/>
    </row>
    <row r="87" spans="4:4" x14ac:dyDescent="0.2">
      <c r="D87" s="308"/>
    </row>
    <row r="88" spans="4:4" x14ac:dyDescent="0.2">
      <c r="D88" s="308"/>
    </row>
    <row r="89" spans="4:4" x14ac:dyDescent="0.2">
      <c r="D89" s="308"/>
    </row>
    <row r="90" spans="4:4" x14ac:dyDescent="0.2">
      <c r="D90" s="308"/>
    </row>
    <row r="91" spans="4:4" x14ac:dyDescent="0.2">
      <c r="D91" s="308"/>
    </row>
    <row r="92" spans="4:4" x14ac:dyDescent="0.2">
      <c r="D92" s="308"/>
    </row>
    <row r="93" spans="4:4" x14ac:dyDescent="0.2">
      <c r="D93" s="308"/>
    </row>
    <row r="94" spans="4:4" x14ac:dyDescent="0.2">
      <c r="D94" s="308"/>
    </row>
    <row r="95" spans="4:4" x14ac:dyDescent="0.2">
      <c r="D95" s="308"/>
    </row>
    <row r="96" spans="4:4" x14ac:dyDescent="0.2">
      <c r="D96" s="308"/>
    </row>
    <row r="97" spans="4:4" x14ac:dyDescent="0.2">
      <c r="D97" s="308"/>
    </row>
    <row r="98" spans="4:4" x14ac:dyDescent="0.2">
      <c r="D98" s="308"/>
    </row>
    <row r="99" spans="4:4" x14ac:dyDescent="0.2">
      <c r="D99" s="308"/>
    </row>
    <row r="100" spans="4:4" x14ac:dyDescent="0.2">
      <c r="D100" s="308"/>
    </row>
    <row r="101" spans="4:4" x14ac:dyDescent="0.2">
      <c r="D101" s="308"/>
    </row>
    <row r="102" spans="4:4" x14ac:dyDescent="0.2">
      <c r="D102" s="308"/>
    </row>
    <row r="103" spans="4:4" x14ac:dyDescent="0.2">
      <c r="D103" s="308"/>
    </row>
    <row r="104" spans="4:4" x14ac:dyDescent="0.2">
      <c r="D104" s="308"/>
    </row>
    <row r="105" spans="4:4" x14ac:dyDescent="0.2">
      <c r="D105" s="308"/>
    </row>
    <row r="106" spans="4:4" x14ac:dyDescent="0.2">
      <c r="D106" s="308"/>
    </row>
    <row r="107" spans="4:4" x14ac:dyDescent="0.2">
      <c r="D107" s="308"/>
    </row>
    <row r="108" spans="4:4" x14ac:dyDescent="0.2">
      <c r="D108" s="308"/>
    </row>
    <row r="109" spans="4:4" x14ac:dyDescent="0.2">
      <c r="D109" s="308"/>
    </row>
    <row r="110" spans="4:4" x14ac:dyDescent="0.2">
      <c r="D110" s="308"/>
    </row>
    <row r="111" spans="4:4" x14ac:dyDescent="0.2">
      <c r="D111" s="308"/>
    </row>
    <row r="112" spans="4:4" x14ac:dyDescent="0.2">
      <c r="D112" s="308"/>
    </row>
    <row r="113" spans="4:4" x14ac:dyDescent="0.2">
      <c r="D113" s="308"/>
    </row>
    <row r="114" spans="4:4" x14ac:dyDescent="0.2">
      <c r="D114" s="308"/>
    </row>
    <row r="115" spans="4:4" x14ac:dyDescent="0.2">
      <c r="D115" s="308"/>
    </row>
    <row r="116" spans="4:4" x14ac:dyDescent="0.2">
      <c r="D116" s="308"/>
    </row>
    <row r="117" spans="4:4" x14ac:dyDescent="0.2">
      <c r="D117" s="308"/>
    </row>
    <row r="118" spans="4:4" x14ac:dyDescent="0.2">
      <c r="D118" s="308"/>
    </row>
    <row r="119" spans="4:4" x14ac:dyDescent="0.2">
      <c r="D119" s="308"/>
    </row>
    <row r="120" spans="4:4" x14ac:dyDescent="0.2">
      <c r="D120" s="308"/>
    </row>
    <row r="121" spans="4:4" x14ac:dyDescent="0.2">
      <c r="D121" s="308"/>
    </row>
    <row r="122" spans="4:4" x14ac:dyDescent="0.2">
      <c r="D122" s="308"/>
    </row>
    <row r="123" spans="4:4" x14ac:dyDescent="0.2">
      <c r="D123" s="308"/>
    </row>
    <row r="124" spans="4:4" x14ac:dyDescent="0.2">
      <c r="D124" s="308"/>
    </row>
    <row r="125" spans="4:4" x14ac:dyDescent="0.2">
      <c r="D125" s="308"/>
    </row>
    <row r="126" spans="4:4" x14ac:dyDescent="0.2">
      <c r="D126" s="308"/>
    </row>
    <row r="127" spans="4:4" x14ac:dyDescent="0.2">
      <c r="D127" s="308"/>
    </row>
    <row r="128" spans="4:4" x14ac:dyDescent="0.2">
      <c r="D128" s="308"/>
    </row>
    <row r="129" spans="4:4" x14ac:dyDescent="0.2">
      <c r="D129" s="308"/>
    </row>
    <row r="130" spans="4:4" x14ac:dyDescent="0.2">
      <c r="D130" s="308"/>
    </row>
    <row r="131" spans="4:4" x14ac:dyDescent="0.2">
      <c r="D131" s="308"/>
    </row>
    <row r="132" spans="4:4" x14ac:dyDescent="0.2">
      <c r="D132" s="308"/>
    </row>
    <row r="133" spans="4:4" x14ac:dyDescent="0.2">
      <c r="D133" s="308"/>
    </row>
    <row r="134" spans="4:4" x14ac:dyDescent="0.2">
      <c r="D134" s="308"/>
    </row>
    <row r="135" spans="4:4" x14ac:dyDescent="0.2">
      <c r="D135" s="308"/>
    </row>
    <row r="136" spans="4:4" x14ac:dyDescent="0.2">
      <c r="D136" s="308"/>
    </row>
    <row r="137" spans="4:4" x14ac:dyDescent="0.2">
      <c r="D137" s="308"/>
    </row>
    <row r="138" spans="4:4" x14ac:dyDescent="0.2">
      <c r="D138" s="308"/>
    </row>
    <row r="139" spans="4:4" x14ac:dyDescent="0.2">
      <c r="D139" s="308"/>
    </row>
    <row r="140" spans="4:4" x14ac:dyDescent="0.2">
      <c r="D140" s="308"/>
    </row>
    <row r="141" spans="4:4" x14ac:dyDescent="0.2">
      <c r="D141" s="308"/>
    </row>
    <row r="142" spans="4:4" x14ac:dyDescent="0.2">
      <c r="D142" s="308"/>
    </row>
    <row r="143" spans="4:4" x14ac:dyDescent="0.2">
      <c r="D143" s="308"/>
    </row>
    <row r="144" spans="4:4" x14ac:dyDescent="0.2">
      <c r="D144" s="308"/>
    </row>
    <row r="145" spans="4:4" x14ac:dyDescent="0.2">
      <c r="D145" s="308"/>
    </row>
    <row r="146" spans="4:4" x14ac:dyDescent="0.2">
      <c r="D146" s="308"/>
    </row>
    <row r="147" spans="4:4" x14ac:dyDescent="0.2">
      <c r="D147" s="308"/>
    </row>
    <row r="148" spans="4:4" x14ac:dyDescent="0.2">
      <c r="D148" s="308"/>
    </row>
    <row r="149" spans="4:4" x14ac:dyDescent="0.2">
      <c r="D149" s="308"/>
    </row>
    <row r="150" spans="4:4" x14ac:dyDescent="0.2">
      <c r="D150" s="308"/>
    </row>
    <row r="151" spans="4:4" x14ac:dyDescent="0.2">
      <c r="D151" s="308"/>
    </row>
    <row r="152" spans="4:4" x14ac:dyDescent="0.2">
      <c r="D152" s="308"/>
    </row>
    <row r="153" spans="4:4" x14ac:dyDescent="0.2">
      <c r="D153" s="308"/>
    </row>
    <row r="154" spans="4:4" x14ac:dyDescent="0.2">
      <c r="D154" s="308"/>
    </row>
    <row r="155" spans="4:4" x14ac:dyDescent="0.2">
      <c r="D155" s="308"/>
    </row>
    <row r="156" spans="4:4" x14ac:dyDescent="0.2">
      <c r="D156" s="308"/>
    </row>
    <row r="157" spans="4:4" x14ac:dyDescent="0.2">
      <c r="D157" s="308"/>
    </row>
    <row r="158" spans="4:4" x14ac:dyDescent="0.2">
      <c r="D158" s="308"/>
    </row>
    <row r="159" spans="4:4" x14ac:dyDescent="0.2">
      <c r="D159" s="308"/>
    </row>
    <row r="160" spans="4:4" x14ac:dyDescent="0.2">
      <c r="D160" s="308"/>
    </row>
    <row r="161" spans="4:4" x14ac:dyDescent="0.2">
      <c r="D161" s="308"/>
    </row>
    <row r="162" spans="4:4" x14ac:dyDescent="0.2">
      <c r="D162" s="308"/>
    </row>
    <row r="163" spans="4:4" x14ac:dyDescent="0.2">
      <c r="D163" s="308"/>
    </row>
    <row r="164" spans="4:4" x14ac:dyDescent="0.2">
      <c r="D164" s="308"/>
    </row>
    <row r="165" spans="4:4" x14ac:dyDescent="0.2">
      <c r="D165" s="308"/>
    </row>
    <row r="166" spans="4:4" x14ac:dyDescent="0.2">
      <c r="D166" s="308"/>
    </row>
    <row r="167" spans="4:4" x14ac:dyDescent="0.2">
      <c r="D167" s="308"/>
    </row>
    <row r="168" spans="4:4" x14ac:dyDescent="0.2">
      <c r="D168" s="308"/>
    </row>
    <row r="169" spans="4:4" x14ac:dyDescent="0.2">
      <c r="D169" s="308"/>
    </row>
    <row r="170" spans="4:4" x14ac:dyDescent="0.2">
      <c r="D170" s="308"/>
    </row>
    <row r="171" spans="4:4" x14ac:dyDescent="0.2">
      <c r="D171" s="308"/>
    </row>
    <row r="172" spans="4:4" x14ac:dyDescent="0.2">
      <c r="D172" s="308"/>
    </row>
    <row r="173" spans="4:4" x14ac:dyDescent="0.2">
      <c r="D173" s="308"/>
    </row>
    <row r="174" spans="4:4" x14ac:dyDescent="0.2">
      <c r="D174" s="308"/>
    </row>
    <row r="175" spans="4:4" x14ac:dyDescent="0.2">
      <c r="D175" s="308"/>
    </row>
    <row r="176" spans="4:4" x14ac:dyDescent="0.2">
      <c r="D176" s="308"/>
    </row>
    <row r="177" spans="4:4" x14ac:dyDescent="0.2">
      <c r="D177" s="308"/>
    </row>
    <row r="178" spans="4:4" x14ac:dyDescent="0.2">
      <c r="D178" s="308"/>
    </row>
    <row r="179" spans="4:4" x14ac:dyDescent="0.2">
      <c r="D179" s="308"/>
    </row>
    <row r="180" spans="4:4" x14ac:dyDescent="0.2">
      <c r="D180" s="308"/>
    </row>
    <row r="181" spans="4:4" x14ac:dyDescent="0.2">
      <c r="D181" s="308"/>
    </row>
    <row r="182" spans="4:4" x14ac:dyDescent="0.2">
      <c r="D182" s="308"/>
    </row>
    <row r="183" spans="4:4" x14ac:dyDescent="0.2">
      <c r="D183" s="308"/>
    </row>
    <row r="184" spans="4:4" x14ac:dyDescent="0.2">
      <c r="D184" s="308"/>
    </row>
    <row r="185" spans="4:4" x14ac:dyDescent="0.2">
      <c r="D185" s="308"/>
    </row>
    <row r="186" spans="4:4" x14ac:dyDescent="0.2">
      <c r="D186" s="308"/>
    </row>
    <row r="187" spans="4:4" x14ac:dyDescent="0.2">
      <c r="D187" s="308"/>
    </row>
    <row r="188" spans="4:4" x14ac:dyDescent="0.2">
      <c r="D188" s="308"/>
    </row>
    <row r="189" spans="4:4" x14ac:dyDescent="0.2">
      <c r="D189" s="308"/>
    </row>
    <row r="190" spans="4:4" x14ac:dyDescent="0.2">
      <c r="D190" s="308"/>
    </row>
    <row r="191" spans="4:4" x14ac:dyDescent="0.2">
      <c r="D191" s="308"/>
    </row>
    <row r="192" spans="4:4" x14ac:dyDescent="0.2">
      <c r="D192" s="308"/>
    </row>
    <row r="193" spans="4:4" x14ac:dyDescent="0.2">
      <c r="D193" s="308"/>
    </row>
    <row r="194" spans="4:4" x14ac:dyDescent="0.2">
      <c r="D194" s="308"/>
    </row>
    <row r="195" spans="4:4" x14ac:dyDescent="0.2">
      <c r="D195" s="308"/>
    </row>
    <row r="196" spans="4:4" x14ac:dyDescent="0.2">
      <c r="D196" s="308"/>
    </row>
    <row r="197" spans="4:4" x14ac:dyDescent="0.2">
      <c r="D197" s="308"/>
    </row>
    <row r="198" spans="4:4" x14ac:dyDescent="0.2">
      <c r="D198" s="308"/>
    </row>
    <row r="199" spans="4:4" x14ac:dyDescent="0.2">
      <c r="D199" s="308"/>
    </row>
    <row r="200" spans="4:4" x14ac:dyDescent="0.2">
      <c r="D200" s="308"/>
    </row>
    <row r="201" spans="4:4" x14ac:dyDescent="0.2">
      <c r="D201" s="308"/>
    </row>
    <row r="202" spans="4:4" x14ac:dyDescent="0.2">
      <c r="D202" s="308"/>
    </row>
    <row r="203" spans="4:4" x14ac:dyDescent="0.2">
      <c r="D203" s="308"/>
    </row>
    <row r="204" spans="4:4" x14ac:dyDescent="0.2">
      <c r="D204" s="308"/>
    </row>
    <row r="205" spans="4:4" x14ac:dyDescent="0.2">
      <c r="D205" s="308"/>
    </row>
    <row r="206" spans="4:4" x14ac:dyDescent="0.2">
      <c r="D206" s="308"/>
    </row>
    <row r="207" spans="4:4" x14ac:dyDescent="0.2">
      <c r="D207" s="308"/>
    </row>
    <row r="208" spans="4:4" x14ac:dyDescent="0.2">
      <c r="D208" s="308"/>
    </row>
    <row r="209" spans="4:4" x14ac:dyDescent="0.2">
      <c r="D209" s="308"/>
    </row>
    <row r="210" spans="4:4" x14ac:dyDescent="0.2">
      <c r="D210" s="308"/>
    </row>
    <row r="211" spans="4:4" x14ac:dyDescent="0.2">
      <c r="D211" s="308"/>
    </row>
    <row r="212" spans="4:4" x14ac:dyDescent="0.2">
      <c r="D212" s="308"/>
    </row>
    <row r="213" spans="4:4" x14ac:dyDescent="0.2">
      <c r="D213" s="308"/>
    </row>
    <row r="214" spans="4:4" x14ac:dyDescent="0.2">
      <c r="D214" s="308"/>
    </row>
    <row r="215" spans="4:4" x14ac:dyDescent="0.2">
      <c r="D215" s="308"/>
    </row>
    <row r="216" spans="4:4" x14ac:dyDescent="0.2">
      <c r="D216" s="308"/>
    </row>
    <row r="217" spans="4:4" x14ac:dyDescent="0.2">
      <c r="D217" s="308"/>
    </row>
    <row r="218" spans="4:4" x14ac:dyDescent="0.2">
      <c r="D218" s="308"/>
    </row>
    <row r="219" spans="4:4" x14ac:dyDescent="0.2">
      <c r="D219" s="308"/>
    </row>
    <row r="220" spans="4:4" x14ac:dyDescent="0.2">
      <c r="D220" s="308"/>
    </row>
    <row r="221" spans="4:4" x14ac:dyDescent="0.2">
      <c r="D221" s="308"/>
    </row>
    <row r="222" spans="4:4" x14ac:dyDescent="0.2">
      <c r="D222" s="308"/>
    </row>
    <row r="223" spans="4:4" x14ac:dyDescent="0.2">
      <c r="D223" s="308"/>
    </row>
    <row r="224" spans="4:4" x14ac:dyDescent="0.2">
      <c r="D224" s="308"/>
    </row>
    <row r="225" spans="4:4" x14ac:dyDescent="0.2">
      <c r="D225" s="308"/>
    </row>
    <row r="226" spans="4:4" x14ac:dyDescent="0.2">
      <c r="D226" s="308"/>
    </row>
    <row r="227" spans="4:4" x14ac:dyDescent="0.2">
      <c r="D227" s="308"/>
    </row>
    <row r="228" spans="4:4" x14ac:dyDescent="0.2">
      <c r="D228" s="308"/>
    </row>
    <row r="229" spans="4:4" x14ac:dyDescent="0.2">
      <c r="D229" s="308"/>
    </row>
    <row r="230" spans="4:4" x14ac:dyDescent="0.2">
      <c r="D230" s="308"/>
    </row>
    <row r="231" spans="4:4" x14ac:dyDescent="0.2">
      <c r="D231" s="308"/>
    </row>
    <row r="232" spans="4:4" x14ac:dyDescent="0.2">
      <c r="D232" s="308"/>
    </row>
    <row r="233" spans="4:4" x14ac:dyDescent="0.2">
      <c r="D233" s="308"/>
    </row>
    <row r="234" spans="4:4" x14ac:dyDescent="0.2">
      <c r="D234" s="308"/>
    </row>
    <row r="235" spans="4:4" x14ac:dyDescent="0.2">
      <c r="D235" s="308"/>
    </row>
    <row r="236" spans="4:4" x14ac:dyDescent="0.2">
      <c r="D236" s="308"/>
    </row>
    <row r="237" spans="4:4" x14ac:dyDescent="0.2">
      <c r="D237" s="308"/>
    </row>
    <row r="238" spans="4:4" x14ac:dyDescent="0.2">
      <c r="D238" s="308"/>
    </row>
    <row r="239" spans="4:4" x14ac:dyDescent="0.2">
      <c r="D239" s="308"/>
    </row>
    <row r="240" spans="4:4" x14ac:dyDescent="0.2">
      <c r="D240" s="308"/>
    </row>
    <row r="241" spans="4:4" x14ac:dyDescent="0.2">
      <c r="D241" s="308"/>
    </row>
    <row r="242" spans="4:4" x14ac:dyDescent="0.2">
      <c r="D242" s="308"/>
    </row>
    <row r="243" spans="4:4" x14ac:dyDescent="0.2">
      <c r="D243" s="308"/>
    </row>
    <row r="244" spans="4:4" x14ac:dyDescent="0.2">
      <c r="D244" s="308"/>
    </row>
    <row r="245" spans="4:4" x14ac:dyDescent="0.2">
      <c r="D245" s="308"/>
    </row>
    <row r="246" spans="4:4" x14ac:dyDescent="0.2">
      <c r="D246" s="308"/>
    </row>
    <row r="247" spans="4:4" x14ac:dyDescent="0.2">
      <c r="D247" s="308"/>
    </row>
    <row r="248" spans="4:4" x14ac:dyDescent="0.2">
      <c r="D248" s="308"/>
    </row>
    <row r="249" spans="4:4" x14ac:dyDescent="0.2">
      <c r="D249" s="308"/>
    </row>
    <row r="250" spans="4:4" x14ac:dyDescent="0.2">
      <c r="D250" s="308"/>
    </row>
    <row r="251" spans="4:4" x14ac:dyDescent="0.2">
      <c r="D251" s="308"/>
    </row>
    <row r="252" spans="4:4" x14ac:dyDescent="0.2">
      <c r="D252" s="308"/>
    </row>
    <row r="253" spans="4:4" x14ac:dyDescent="0.2">
      <c r="D253" s="308"/>
    </row>
    <row r="254" spans="4:4" x14ac:dyDescent="0.2">
      <c r="D254" s="308"/>
    </row>
    <row r="255" spans="4:4" x14ac:dyDescent="0.2">
      <c r="D255" s="308"/>
    </row>
    <row r="256" spans="4:4" x14ac:dyDescent="0.2">
      <c r="D256" s="308"/>
    </row>
    <row r="257" spans="4:4" x14ac:dyDescent="0.2">
      <c r="D257" s="308"/>
    </row>
    <row r="258" spans="4:4" x14ac:dyDescent="0.2">
      <c r="D258" s="308"/>
    </row>
    <row r="259" spans="4:4" x14ac:dyDescent="0.2">
      <c r="D259" s="308"/>
    </row>
    <row r="260" spans="4:4" x14ac:dyDescent="0.2">
      <c r="D260" s="308"/>
    </row>
    <row r="261" spans="4:4" x14ac:dyDescent="0.2">
      <c r="D261" s="308"/>
    </row>
    <row r="262" spans="4:4" x14ac:dyDescent="0.2">
      <c r="D262" s="308"/>
    </row>
    <row r="263" spans="4:4" x14ac:dyDescent="0.2">
      <c r="D263" s="308"/>
    </row>
    <row r="264" spans="4:4" x14ac:dyDescent="0.2">
      <c r="D264" s="308"/>
    </row>
    <row r="265" spans="4:4" x14ac:dyDescent="0.2">
      <c r="D265" s="308"/>
    </row>
    <row r="266" spans="4:4" x14ac:dyDescent="0.2">
      <c r="D266" s="308"/>
    </row>
    <row r="267" spans="4:4" x14ac:dyDescent="0.2">
      <c r="D267" s="308"/>
    </row>
    <row r="268" spans="4:4" x14ac:dyDescent="0.2">
      <c r="D268" s="308"/>
    </row>
    <row r="269" spans="4:4" x14ac:dyDescent="0.2">
      <c r="D269" s="308"/>
    </row>
    <row r="270" spans="4:4" x14ac:dyDescent="0.2">
      <c r="D270" s="308"/>
    </row>
    <row r="271" spans="4:4" x14ac:dyDescent="0.2">
      <c r="D271" s="308"/>
    </row>
    <row r="272" spans="4:4" x14ac:dyDescent="0.2">
      <c r="D272" s="308"/>
    </row>
    <row r="273" spans="4:4" x14ac:dyDescent="0.2">
      <c r="D273" s="308"/>
    </row>
    <row r="274" spans="4:4" x14ac:dyDescent="0.2">
      <c r="D274" s="308"/>
    </row>
    <row r="275" spans="4:4" x14ac:dyDescent="0.2">
      <c r="D275" s="308"/>
    </row>
    <row r="276" spans="4:4" x14ac:dyDescent="0.2">
      <c r="D276" s="308"/>
    </row>
    <row r="277" spans="4:4" x14ac:dyDescent="0.2">
      <c r="D277" s="308"/>
    </row>
    <row r="278" spans="4:4" x14ac:dyDescent="0.2">
      <c r="D278" s="308"/>
    </row>
    <row r="279" spans="4:4" x14ac:dyDescent="0.2">
      <c r="D279" s="308"/>
    </row>
    <row r="280" spans="4:4" x14ac:dyDescent="0.2">
      <c r="D280" s="308"/>
    </row>
    <row r="281" spans="4:4" x14ac:dyDescent="0.2">
      <c r="D281" s="308"/>
    </row>
    <row r="282" spans="4:4" x14ac:dyDescent="0.2">
      <c r="D282" s="308"/>
    </row>
    <row r="283" spans="4:4" x14ac:dyDescent="0.2">
      <c r="D283" s="308"/>
    </row>
    <row r="284" spans="4:4" x14ac:dyDescent="0.2">
      <c r="D284" s="308"/>
    </row>
    <row r="285" spans="4:4" x14ac:dyDescent="0.2">
      <c r="D285" s="308"/>
    </row>
    <row r="286" spans="4:4" x14ac:dyDescent="0.2">
      <c r="D286" s="308"/>
    </row>
    <row r="287" spans="4:4" x14ac:dyDescent="0.2">
      <c r="D287" s="308"/>
    </row>
    <row r="288" spans="4:4" x14ac:dyDescent="0.2">
      <c r="D288" s="308"/>
    </row>
    <row r="289" spans="4:4" x14ac:dyDescent="0.2">
      <c r="D289" s="308"/>
    </row>
    <row r="290" spans="4:4" x14ac:dyDescent="0.2">
      <c r="D290" s="308"/>
    </row>
    <row r="291" spans="4:4" x14ac:dyDescent="0.2">
      <c r="D291" s="308"/>
    </row>
    <row r="292" spans="4:4" x14ac:dyDescent="0.2">
      <c r="D292" s="308"/>
    </row>
    <row r="293" spans="4:4" x14ac:dyDescent="0.2">
      <c r="D293" s="308"/>
    </row>
    <row r="294" spans="4:4" x14ac:dyDescent="0.2">
      <c r="D294" s="308"/>
    </row>
    <row r="295" spans="4:4" x14ac:dyDescent="0.2">
      <c r="D295" s="308"/>
    </row>
    <row r="296" spans="4:4" x14ac:dyDescent="0.2">
      <c r="D296" s="308"/>
    </row>
    <row r="297" spans="4:4" x14ac:dyDescent="0.2">
      <c r="D297" s="308"/>
    </row>
    <row r="298" spans="4:4" x14ac:dyDescent="0.2">
      <c r="D298" s="308"/>
    </row>
    <row r="299" spans="4:4" x14ac:dyDescent="0.2">
      <c r="D299" s="308"/>
    </row>
    <row r="300" spans="4:4" x14ac:dyDescent="0.2">
      <c r="D300" s="308"/>
    </row>
    <row r="301" spans="4:4" x14ac:dyDescent="0.2">
      <c r="D301" s="308"/>
    </row>
    <row r="302" spans="4:4" x14ac:dyDescent="0.2">
      <c r="D302" s="308"/>
    </row>
    <row r="303" spans="4:4" x14ac:dyDescent="0.2">
      <c r="D303" s="308"/>
    </row>
    <row r="304" spans="4:4" x14ac:dyDescent="0.2">
      <c r="D304" s="308"/>
    </row>
    <row r="305" spans="4:4" x14ac:dyDescent="0.2">
      <c r="D305" s="308"/>
    </row>
    <row r="306" spans="4:4" x14ac:dyDescent="0.2">
      <c r="D306" s="308"/>
    </row>
    <row r="307" spans="4:4" x14ac:dyDescent="0.2">
      <c r="D307" s="308"/>
    </row>
    <row r="308" spans="4:4" x14ac:dyDescent="0.2">
      <c r="D308" s="308"/>
    </row>
    <row r="309" spans="4:4" x14ac:dyDescent="0.2">
      <c r="D309" s="308"/>
    </row>
    <row r="310" spans="4:4" x14ac:dyDescent="0.2">
      <c r="D310" s="308"/>
    </row>
    <row r="311" spans="4:4" x14ac:dyDescent="0.2">
      <c r="D311" s="308"/>
    </row>
    <row r="312" spans="4:4" x14ac:dyDescent="0.2">
      <c r="D312" s="308"/>
    </row>
    <row r="313" spans="4:4" x14ac:dyDescent="0.2">
      <c r="D313" s="308"/>
    </row>
    <row r="314" spans="4:4" x14ac:dyDescent="0.2">
      <c r="D314" s="308"/>
    </row>
    <row r="315" spans="4:4" x14ac:dyDescent="0.2">
      <c r="D315" s="308"/>
    </row>
    <row r="316" spans="4:4" x14ac:dyDescent="0.2">
      <c r="D316" s="308"/>
    </row>
    <row r="317" spans="4:4" x14ac:dyDescent="0.2">
      <c r="D317" s="308"/>
    </row>
    <row r="318" spans="4:4" x14ac:dyDescent="0.2">
      <c r="D318" s="308"/>
    </row>
    <row r="319" spans="4:4" x14ac:dyDescent="0.2">
      <c r="D319" s="308"/>
    </row>
    <row r="320" spans="4:4" x14ac:dyDescent="0.2">
      <c r="D320" s="308"/>
    </row>
    <row r="321" spans="4:4" x14ac:dyDescent="0.2">
      <c r="D321" s="308"/>
    </row>
    <row r="322" spans="4:4" x14ac:dyDescent="0.2">
      <c r="D322" s="308"/>
    </row>
    <row r="323" spans="4:4" x14ac:dyDescent="0.2">
      <c r="D323" s="308"/>
    </row>
    <row r="324" spans="4:4" x14ac:dyDescent="0.2">
      <c r="D324" s="308"/>
    </row>
    <row r="325" spans="4:4" x14ac:dyDescent="0.2">
      <c r="D325" s="308"/>
    </row>
    <row r="326" spans="4:4" x14ac:dyDescent="0.2">
      <c r="D326" s="308"/>
    </row>
    <row r="327" spans="4:4" x14ac:dyDescent="0.2">
      <c r="D327" s="308"/>
    </row>
    <row r="328" spans="4:4" x14ac:dyDescent="0.2">
      <c r="D328" s="308"/>
    </row>
    <row r="329" spans="4:4" x14ac:dyDescent="0.2">
      <c r="D329" s="308"/>
    </row>
    <row r="330" spans="4:4" x14ac:dyDescent="0.2">
      <c r="D330" s="308"/>
    </row>
    <row r="331" spans="4:4" x14ac:dyDescent="0.2">
      <c r="D331" s="308"/>
    </row>
    <row r="332" spans="4:4" x14ac:dyDescent="0.2">
      <c r="D332" s="308"/>
    </row>
    <row r="333" spans="4:4" x14ac:dyDescent="0.2">
      <c r="D333" s="308"/>
    </row>
    <row r="334" spans="4:4" x14ac:dyDescent="0.2">
      <c r="D334" s="308"/>
    </row>
    <row r="335" spans="4:4" x14ac:dyDescent="0.2">
      <c r="D335" s="308"/>
    </row>
    <row r="336" spans="4:4" x14ac:dyDescent="0.2">
      <c r="D336" s="308"/>
    </row>
    <row r="337" spans="4:4" x14ac:dyDescent="0.2">
      <c r="D337" s="308"/>
    </row>
    <row r="338" spans="4:4" x14ac:dyDescent="0.2">
      <c r="D338" s="308"/>
    </row>
    <row r="339" spans="4:4" x14ac:dyDescent="0.2">
      <c r="D339" s="308"/>
    </row>
    <row r="340" spans="4:4" x14ac:dyDescent="0.2">
      <c r="D340" s="308"/>
    </row>
    <row r="341" spans="4:4" x14ac:dyDescent="0.2">
      <c r="D341" s="308"/>
    </row>
    <row r="342" spans="4:4" x14ac:dyDescent="0.2">
      <c r="D342" s="308"/>
    </row>
    <row r="343" spans="4:4" x14ac:dyDescent="0.2">
      <c r="D343" s="308"/>
    </row>
    <row r="344" spans="4:4" x14ac:dyDescent="0.2">
      <c r="D344" s="308"/>
    </row>
    <row r="345" spans="4:4" x14ac:dyDescent="0.2">
      <c r="D345" s="308"/>
    </row>
    <row r="346" spans="4:4" x14ac:dyDescent="0.2">
      <c r="D346" s="308"/>
    </row>
    <row r="347" spans="4:4" x14ac:dyDescent="0.2">
      <c r="D347" s="308"/>
    </row>
    <row r="348" spans="4:4" x14ac:dyDescent="0.2">
      <c r="D348" s="308"/>
    </row>
    <row r="349" spans="4:4" x14ac:dyDescent="0.2">
      <c r="D349" s="308"/>
    </row>
    <row r="350" spans="4:4" x14ac:dyDescent="0.2">
      <c r="D350" s="308"/>
    </row>
    <row r="351" spans="4:4" x14ac:dyDescent="0.2">
      <c r="D351" s="308"/>
    </row>
    <row r="352" spans="4:4" x14ac:dyDescent="0.2">
      <c r="D352" s="308"/>
    </row>
    <row r="353" spans="4:4" x14ac:dyDescent="0.2">
      <c r="D353" s="308"/>
    </row>
    <row r="354" spans="4:4" x14ac:dyDescent="0.2">
      <c r="D354" s="308"/>
    </row>
    <row r="355" spans="4:4" x14ac:dyDescent="0.2">
      <c r="D355" s="308"/>
    </row>
    <row r="356" spans="4:4" x14ac:dyDescent="0.2">
      <c r="D356" s="308"/>
    </row>
    <row r="357" spans="4:4" x14ac:dyDescent="0.2">
      <c r="D357" s="308"/>
    </row>
    <row r="358" spans="4:4" x14ac:dyDescent="0.2">
      <c r="D358" s="308"/>
    </row>
    <row r="359" spans="4:4" x14ac:dyDescent="0.2">
      <c r="D359" s="308"/>
    </row>
    <row r="360" spans="4:4" x14ac:dyDescent="0.2">
      <c r="D360" s="308"/>
    </row>
    <row r="361" spans="4:4" x14ac:dyDescent="0.2">
      <c r="D361" s="308"/>
    </row>
    <row r="362" spans="4:4" x14ac:dyDescent="0.2">
      <c r="D362" s="308"/>
    </row>
    <row r="363" spans="4:4" x14ac:dyDescent="0.2">
      <c r="D363" s="308"/>
    </row>
    <row r="364" spans="4:4" x14ac:dyDescent="0.2">
      <c r="D364" s="308"/>
    </row>
    <row r="365" spans="4:4" x14ac:dyDescent="0.2">
      <c r="D365" s="308"/>
    </row>
    <row r="366" spans="4:4" x14ac:dyDescent="0.2">
      <c r="D366" s="308"/>
    </row>
    <row r="367" spans="4:4" x14ac:dyDescent="0.2">
      <c r="D367" s="308"/>
    </row>
    <row r="368" spans="4:4" x14ac:dyDescent="0.2">
      <c r="D368" s="308"/>
    </row>
    <row r="369" spans="4:4" x14ac:dyDescent="0.2">
      <c r="D369" s="308"/>
    </row>
    <row r="370" spans="4:4" x14ac:dyDescent="0.2">
      <c r="D370" s="308"/>
    </row>
    <row r="371" spans="4:4" x14ac:dyDescent="0.2">
      <c r="D371" s="308"/>
    </row>
    <row r="372" spans="4:4" x14ac:dyDescent="0.2">
      <c r="D372" s="308"/>
    </row>
    <row r="373" spans="4:4" x14ac:dyDescent="0.2">
      <c r="D373" s="308"/>
    </row>
    <row r="374" spans="4:4" x14ac:dyDescent="0.2">
      <c r="D374" s="308"/>
    </row>
    <row r="375" spans="4:4" x14ac:dyDescent="0.2">
      <c r="D375" s="308"/>
    </row>
    <row r="376" spans="4:4" x14ac:dyDescent="0.2">
      <c r="D376" s="308"/>
    </row>
    <row r="377" spans="4:4" x14ac:dyDescent="0.2">
      <c r="D377" s="308"/>
    </row>
    <row r="378" spans="4:4" x14ac:dyDescent="0.2">
      <c r="D378" s="308"/>
    </row>
    <row r="379" spans="4:4" x14ac:dyDescent="0.2">
      <c r="D379" s="308"/>
    </row>
    <row r="380" spans="4:4" x14ac:dyDescent="0.2">
      <c r="D380" s="308"/>
    </row>
    <row r="381" spans="4:4" x14ac:dyDescent="0.2">
      <c r="D381" s="308"/>
    </row>
    <row r="382" spans="4:4" x14ac:dyDescent="0.2">
      <c r="D382" s="308"/>
    </row>
    <row r="383" spans="4:4" x14ac:dyDescent="0.2">
      <c r="D383" s="308"/>
    </row>
    <row r="384" spans="4:4" x14ac:dyDescent="0.2">
      <c r="D384" s="308"/>
    </row>
    <row r="385" spans="4:4" x14ac:dyDescent="0.2">
      <c r="D385" s="308"/>
    </row>
    <row r="386" spans="4:4" x14ac:dyDescent="0.2">
      <c r="D386" s="308"/>
    </row>
    <row r="387" spans="4:4" x14ac:dyDescent="0.2">
      <c r="D387" s="308"/>
    </row>
    <row r="388" spans="4:4" x14ac:dyDescent="0.2">
      <c r="D388" s="308"/>
    </row>
    <row r="389" spans="4:4" x14ac:dyDescent="0.2">
      <c r="D389" s="308"/>
    </row>
    <row r="390" spans="4:4" x14ac:dyDescent="0.2">
      <c r="D390" s="308"/>
    </row>
    <row r="391" spans="4:4" x14ac:dyDescent="0.2">
      <c r="D391" s="308"/>
    </row>
    <row r="392" spans="4:4" x14ac:dyDescent="0.2">
      <c r="D392" s="308"/>
    </row>
    <row r="393" spans="4:4" x14ac:dyDescent="0.2">
      <c r="D393" s="308"/>
    </row>
    <row r="394" spans="4:4" x14ac:dyDescent="0.2">
      <c r="D394" s="308"/>
    </row>
    <row r="395" spans="4:4" x14ac:dyDescent="0.2">
      <c r="D395" s="308"/>
    </row>
    <row r="396" spans="4:4" x14ac:dyDescent="0.2">
      <c r="D396" s="308"/>
    </row>
    <row r="397" spans="4:4" x14ac:dyDescent="0.2">
      <c r="D397" s="308"/>
    </row>
    <row r="398" spans="4:4" x14ac:dyDescent="0.2">
      <c r="D398" s="308"/>
    </row>
    <row r="399" spans="4:4" x14ac:dyDescent="0.2">
      <c r="D399" s="308"/>
    </row>
    <row r="400" spans="4:4" x14ac:dyDescent="0.2">
      <c r="D400" s="308"/>
    </row>
    <row r="401" spans="4:4" x14ac:dyDescent="0.2">
      <c r="D401" s="308"/>
    </row>
    <row r="402" spans="4:4" x14ac:dyDescent="0.2">
      <c r="D402" s="308"/>
    </row>
    <row r="403" spans="4:4" x14ac:dyDescent="0.2">
      <c r="D403" s="308"/>
    </row>
    <row r="404" spans="4:4" x14ac:dyDescent="0.2">
      <c r="D404" s="308"/>
    </row>
    <row r="405" spans="4:4" x14ac:dyDescent="0.2">
      <c r="D405" s="308"/>
    </row>
    <row r="406" spans="4:4" x14ac:dyDescent="0.2">
      <c r="D406" s="308"/>
    </row>
    <row r="407" spans="4:4" x14ac:dyDescent="0.2">
      <c r="D407" s="308"/>
    </row>
    <row r="408" spans="4:4" x14ac:dyDescent="0.2">
      <c r="D408" s="308"/>
    </row>
    <row r="409" spans="4:4" x14ac:dyDescent="0.2">
      <c r="D409" s="308"/>
    </row>
    <row r="410" spans="4:4" x14ac:dyDescent="0.2">
      <c r="D410" s="308"/>
    </row>
    <row r="411" spans="4:4" x14ac:dyDescent="0.2">
      <c r="D411" s="308"/>
    </row>
    <row r="412" spans="4:4" x14ac:dyDescent="0.2">
      <c r="D412" s="308"/>
    </row>
    <row r="413" spans="4:4" x14ac:dyDescent="0.2">
      <c r="D413" s="308"/>
    </row>
    <row r="414" spans="4:4" x14ac:dyDescent="0.2">
      <c r="D414" s="308"/>
    </row>
    <row r="415" spans="4:4" x14ac:dyDescent="0.2">
      <c r="D415" s="308"/>
    </row>
    <row r="416" spans="4:4" x14ac:dyDescent="0.2">
      <c r="D416" s="308"/>
    </row>
    <row r="417" spans="4:4" x14ac:dyDescent="0.2">
      <c r="D417" s="308"/>
    </row>
    <row r="418" spans="4:4" x14ac:dyDescent="0.2">
      <c r="D418" s="308"/>
    </row>
    <row r="419" spans="4:4" x14ac:dyDescent="0.2">
      <c r="D419" s="308"/>
    </row>
    <row r="420" spans="4:4" x14ac:dyDescent="0.2">
      <c r="D420" s="308"/>
    </row>
    <row r="421" spans="4:4" x14ac:dyDescent="0.2">
      <c r="D421" s="308"/>
    </row>
    <row r="422" spans="4:4" x14ac:dyDescent="0.2">
      <c r="D422" s="308"/>
    </row>
    <row r="423" spans="4:4" x14ac:dyDescent="0.2">
      <c r="D423" s="308"/>
    </row>
    <row r="424" spans="4:4" x14ac:dyDescent="0.2">
      <c r="D424" s="308"/>
    </row>
    <row r="425" spans="4:4" x14ac:dyDescent="0.2">
      <c r="D425" s="308"/>
    </row>
    <row r="426" spans="4:4" x14ac:dyDescent="0.2">
      <c r="D426" s="308"/>
    </row>
    <row r="427" spans="4:4" x14ac:dyDescent="0.2">
      <c r="D427" s="308"/>
    </row>
    <row r="428" spans="4:4" x14ac:dyDescent="0.2">
      <c r="D428" s="308"/>
    </row>
    <row r="429" spans="4:4" x14ac:dyDescent="0.2">
      <c r="D429" s="308"/>
    </row>
    <row r="430" spans="4:4" x14ac:dyDescent="0.2">
      <c r="D430" s="308"/>
    </row>
    <row r="431" spans="4:4" x14ac:dyDescent="0.2">
      <c r="D431" s="308"/>
    </row>
    <row r="432" spans="4:4" x14ac:dyDescent="0.2">
      <c r="D432" s="308"/>
    </row>
    <row r="433" spans="4:4" x14ac:dyDescent="0.2">
      <c r="D433" s="308"/>
    </row>
    <row r="434" spans="4:4" x14ac:dyDescent="0.2">
      <c r="D434" s="308"/>
    </row>
    <row r="435" spans="4:4" x14ac:dyDescent="0.2">
      <c r="D435" s="308"/>
    </row>
    <row r="436" spans="4:4" x14ac:dyDescent="0.2">
      <c r="D436" s="308"/>
    </row>
    <row r="437" spans="4:4" x14ac:dyDescent="0.2">
      <c r="D437" s="308"/>
    </row>
    <row r="438" spans="4:4" x14ac:dyDescent="0.2">
      <c r="D438" s="308"/>
    </row>
    <row r="439" spans="4:4" x14ac:dyDescent="0.2">
      <c r="D439" s="308"/>
    </row>
    <row r="440" spans="4:4" x14ac:dyDescent="0.2">
      <c r="D440" s="308"/>
    </row>
    <row r="441" spans="4:4" x14ac:dyDescent="0.2">
      <c r="D441" s="308"/>
    </row>
    <row r="442" spans="4:4" x14ac:dyDescent="0.2">
      <c r="D442" s="308"/>
    </row>
    <row r="443" spans="4:4" x14ac:dyDescent="0.2">
      <c r="D443" s="308"/>
    </row>
    <row r="444" spans="4:4" x14ac:dyDescent="0.2">
      <c r="D444" s="308"/>
    </row>
    <row r="445" spans="4:4" x14ac:dyDescent="0.2">
      <c r="D445" s="308"/>
    </row>
    <row r="446" spans="4:4" x14ac:dyDescent="0.2">
      <c r="D446" s="308"/>
    </row>
    <row r="447" spans="4:4" x14ac:dyDescent="0.2">
      <c r="D447" s="308"/>
    </row>
    <row r="448" spans="4:4" x14ac:dyDescent="0.2">
      <c r="D448" s="308"/>
    </row>
    <row r="449" spans="4:4" x14ac:dyDescent="0.2">
      <c r="D449" s="308"/>
    </row>
    <row r="450" spans="4:4" x14ac:dyDescent="0.2">
      <c r="D450" s="308"/>
    </row>
    <row r="451" spans="4:4" x14ac:dyDescent="0.2">
      <c r="D451" s="308"/>
    </row>
    <row r="452" spans="4:4" x14ac:dyDescent="0.2">
      <c r="D452" s="308"/>
    </row>
    <row r="453" spans="4:4" x14ac:dyDescent="0.2">
      <c r="D453" s="308"/>
    </row>
    <row r="454" spans="4:4" x14ac:dyDescent="0.2">
      <c r="D454" s="308"/>
    </row>
    <row r="455" spans="4:4" x14ac:dyDescent="0.2">
      <c r="D455" s="308"/>
    </row>
    <row r="456" spans="4:4" x14ac:dyDescent="0.2">
      <c r="D456" s="308"/>
    </row>
    <row r="457" spans="4:4" x14ac:dyDescent="0.2">
      <c r="D457" s="308"/>
    </row>
    <row r="458" spans="4:4" x14ac:dyDescent="0.2">
      <c r="D458" s="308"/>
    </row>
    <row r="459" spans="4:4" x14ac:dyDescent="0.2">
      <c r="D459" s="308"/>
    </row>
    <row r="460" spans="4:4" x14ac:dyDescent="0.2">
      <c r="D460" s="308"/>
    </row>
    <row r="461" spans="4:4" x14ac:dyDescent="0.2">
      <c r="D461" s="308"/>
    </row>
    <row r="462" spans="4:4" x14ac:dyDescent="0.2">
      <c r="D462" s="308"/>
    </row>
    <row r="463" spans="4:4" x14ac:dyDescent="0.2">
      <c r="D463" s="308"/>
    </row>
    <row r="464" spans="4:4" x14ac:dyDescent="0.2">
      <c r="D464" s="308"/>
    </row>
    <row r="465" spans="4:4" x14ac:dyDescent="0.2">
      <c r="D465" s="308"/>
    </row>
    <row r="466" spans="4:4" x14ac:dyDescent="0.2">
      <c r="D466" s="308"/>
    </row>
    <row r="467" spans="4:4" x14ac:dyDescent="0.2">
      <c r="D467" s="308"/>
    </row>
    <row r="468" spans="4:4" x14ac:dyDescent="0.2">
      <c r="D468" s="308"/>
    </row>
    <row r="469" spans="4:4" x14ac:dyDescent="0.2">
      <c r="D469" s="308"/>
    </row>
    <row r="470" spans="4:4" x14ac:dyDescent="0.2">
      <c r="D470" s="308"/>
    </row>
    <row r="471" spans="4:4" x14ac:dyDescent="0.2">
      <c r="D471" s="308"/>
    </row>
    <row r="472" spans="4:4" x14ac:dyDescent="0.2">
      <c r="D472" s="308"/>
    </row>
    <row r="473" spans="4:4" x14ac:dyDescent="0.2">
      <c r="D473" s="308"/>
    </row>
    <row r="474" spans="4:4" x14ac:dyDescent="0.2">
      <c r="D474" s="308"/>
    </row>
    <row r="475" spans="4:4" x14ac:dyDescent="0.2">
      <c r="D475" s="308"/>
    </row>
    <row r="476" spans="4:4" x14ac:dyDescent="0.2">
      <c r="D476" s="308"/>
    </row>
    <row r="477" spans="4:4" x14ac:dyDescent="0.2">
      <c r="D477" s="308"/>
    </row>
    <row r="478" spans="4:4" x14ac:dyDescent="0.2">
      <c r="D478" s="308"/>
    </row>
    <row r="479" spans="4:4" x14ac:dyDescent="0.2">
      <c r="D479" s="308"/>
    </row>
    <row r="480" spans="4:4" x14ac:dyDescent="0.2">
      <c r="D480" s="308"/>
    </row>
    <row r="481" spans="4:4" x14ac:dyDescent="0.2">
      <c r="D481" s="308"/>
    </row>
    <row r="482" spans="4:4" x14ac:dyDescent="0.2">
      <c r="D482" s="308"/>
    </row>
    <row r="483" spans="4:4" x14ac:dyDescent="0.2">
      <c r="D483" s="308"/>
    </row>
    <row r="484" spans="4:4" x14ac:dyDescent="0.2">
      <c r="D484" s="308"/>
    </row>
    <row r="485" spans="4:4" x14ac:dyDescent="0.2">
      <c r="D485" s="308"/>
    </row>
    <row r="486" spans="4:4" x14ac:dyDescent="0.2">
      <c r="D486" s="308"/>
    </row>
    <row r="487" spans="4:4" x14ac:dyDescent="0.2">
      <c r="D487" s="308"/>
    </row>
    <row r="488" spans="4:4" x14ac:dyDescent="0.2">
      <c r="D488" s="308"/>
    </row>
    <row r="489" spans="4:4" x14ac:dyDescent="0.2">
      <c r="D489" s="308"/>
    </row>
    <row r="490" spans="4:4" x14ac:dyDescent="0.2">
      <c r="D490" s="308"/>
    </row>
    <row r="491" spans="4:4" x14ac:dyDescent="0.2">
      <c r="D491" s="308"/>
    </row>
    <row r="492" spans="4:4" x14ac:dyDescent="0.2">
      <c r="D492" s="308"/>
    </row>
    <row r="493" spans="4:4" x14ac:dyDescent="0.2">
      <c r="D493" s="308"/>
    </row>
    <row r="494" spans="4:4" x14ac:dyDescent="0.2">
      <c r="D494" s="308"/>
    </row>
    <row r="495" spans="4:4" x14ac:dyDescent="0.2">
      <c r="D495" s="308"/>
    </row>
    <row r="496" spans="4:4" x14ac:dyDescent="0.2">
      <c r="D496" s="308"/>
    </row>
    <row r="497" spans="4:4" x14ac:dyDescent="0.2">
      <c r="D497" s="308"/>
    </row>
    <row r="498" spans="4:4" x14ac:dyDescent="0.2">
      <c r="D498" s="308"/>
    </row>
    <row r="499" spans="4:4" x14ac:dyDescent="0.2">
      <c r="D499" s="308"/>
    </row>
    <row r="500" spans="4:4" x14ac:dyDescent="0.2">
      <c r="D500" s="308"/>
    </row>
    <row r="501" spans="4:4" x14ac:dyDescent="0.2">
      <c r="D501" s="308"/>
    </row>
    <row r="502" spans="4:4" x14ac:dyDescent="0.2">
      <c r="D502" s="308"/>
    </row>
    <row r="503" spans="4:4" x14ac:dyDescent="0.2">
      <c r="D503" s="308"/>
    </row>
    <row r="504" spans="4:4" x14ac:dyDescent="0.2">
      <c r="D504" s="308"/>
    </row>
    <row r="505" spans="4:4" x14ac:dyDescent="0.2">
      <c r="D505" s="308"/>
    </row>
    <row r="506" spans="4:4" x14ac:dyDescent="0.2">
      <c r="D506" s="308"/>
    </row>
    <row r="507" spans="4:4" x14ac:dyDescent="0.2">
      <c r="D507" s="308"/>
    </row>
    <row r="508" spans="4:4" x14ac:dyDescent="0.2">
      <c r="D508" s="308"/>
    </row>
    <row r="509" spans="4:4" x14ac:dyDescent="0.2">
      <c r="D509" s="308"/>
    </row>
    <row r="510" spans="4:4" x14ac:dyDescent="0.2">
      <c r="D510" s="308"/>
    </row>
    <row r="511" spans="4:4" x14ac:dyDescent="0.2">
      <c r="D511" s="308"/>
    </row>
    <row r="512" spans="4:4" x14ac:dyDescent="0.2">
      <c r="D512" s="308"/>
    </row>
    <row r="513" spans="4:4" x14ac:dyDescent="0.2">
      <c r="D513" s="308"/>
    </row>
    <row r="514" spans="4:4" x14ac:dyDescent="0.2">
      <c r="D514" s="308"/>
    </row>
    <row r="515" spans="4:4" x14ac:dyDescent="0.2">
      <c r="D515" s="308"/>
    </row>
    <row r="516" spans="4:4" x14ac:dyDescent="0.2">
      <c r="D516" s="308"/>
    </row>
    <row r="517" spans="4:4" x14ac:dyDescent="0.2">
      <c r="D517" s="308"/>
    </row>
    <row r="518" spans="4:4" x14ac:dyDescent="0.2">
      <c r="D518" s="308"/>
    </row>
    <row r="519" spans="4:4" x14ac:dyDescent="0.2">
      <c r="D519" s="308"/>
    </row>
    <row r="520" spans="4:4" x14ac:dyDescent="0.2">
      <c r="D520" s="308"/>
    </row>
    <row r="521" spans="4:4" x14ac:dyDescent="0.2">
      <c r="D521" s="308"/>
    </row>
    <row r="522" spans="4:4" x14ac:dyDescent="0.2">
      <c r="D522" s="308"/>
    </row>
    <row r="523" spans="4:4" x14ac:dyDescent="0.2">
      <c r="D523" s="308"/>
    </row>
    <row r="524" spans="4:4" x14ac:dyDescent="0.2">
      <c r="D524" s="308"/>
    </row>
    <row r="525" spans="4:4" x14ac:dyDescent="0.2">
      <c r="D525" s="308"/>
    </row>
    <row r="526" spans="4:4" x14ac:dyDescent="0.2">
      <c r="D526" s="308"/>
    </row>
    <row r="527" spans="4:4" x14ac:dyDescent="0.2">
      <c r="D527" s="308"/>
    </row>
    <row r="528" spans="4:4" x14ac:dyDescent="0.2">
      <c r="D528" s="308"/>
    </row>
    <row r="529" spans="4:4" x14ac:dyDescent="0.2">
      <c r="D529" s="308"/>
    </row>
    <row r="530" spans="4:4" x14ac:dyDescent="0.2">
      <c r="D530" s="308"/>
    </row>
    <row r="531" spans="4:4" x14ac:dyDescent="0.2">
      <c r="D531" s="308"/>
    </row>
    <row r="532" spans="4:4" x14ac:dyDescent="0.2">
      <c r="D532" s="308"/>
    </row>
    <row r="533" spans="4:4" x14ac:dyDescent="0.2">
      <c r="D533" s="308"/>
    </row>
    <row r="534" spans="4:4" x14ac:dyDescent="0.2">
      <c r="D534" s="308"/>
    </row>
    <row r="535" spans="4:4" x14ac:dyDescent="0.2">
      <c r="D535" s="308"/>
    </row>
    <row r="536" spans="4:4" x14ac:dyDescent="0.2">
      <c r="D536" s="308"/>
    </row>
    <row r="537" spans="4:4" x14ac:dyDescent="0.2">
      <c r="D537" s="308"/>
    </row>
    <row r="538" spans="4:4" x14ac:dyDescent="0.2">
      <c r="D538" s="308"/>
    </row>
    <row r="539" spans="4:4" x14ac:dyDescent="0.2">
      <c r="D539" s="308"/>
    </row>
    <row r="540" spans="4:4" x14ac:dyDescent="0.2">
      <c r="D540" s="308"/>
    </row>
    <row r="541" spans="4:4" x14ac:dyDescent="0.2">
      <c r="D541" s="308"/>
    </row>
    <row r="542" spans="4:4" x14ac:dyDescent="0.2">
      <c r="D542" s="308"/>
    </row>
    <row r="543" spans="4:4" x14ac:dyDescent="0.2">
      <c r="D543" s="308"/>
    </row>
    <row r="544" spans="4:4" x14ac:dyDescent="0.2">
      <c r="D544" s="308"/>
    </row>
    <row r="545" spans="4:4" x14ac:dyDescent="0.2">
      <c r="D545" s="308"/>
    </row>
    <row r="546" spans="4:4" x14ac:dyDescent="0.2">
      <c r="D546" s="308"/>
    </row>
    <row r="547" spans="4:4" x14ac:dyDescent="0.2">
      <c r="D547" s="308"/>
    </row>
    <row r="548" spans="4:4" x14ac:dyDescent="0.2">
      <c r="D548" s="308"/>
    </row>
    <row r="549" spans="4:4" x14ac:dyDescent="0.2">
      <c r="D549" s="308"/>
    </row>
    <row r="550" spans="4:4" x14ac:dyDescent="0.2">
      <c r="D550" s="308"/>
    </row>
    <row r="551" spans="4:4" x14ac:dyDescent="0.2">
      <c r="D551" s="308"/>
    </row>
    <row r="552" spans="4:4" x14ac:dyDescent="0.2">
      <c r="D552" s="308"/>
    </row>
    <row r="553" spans="4:4" x14ac:dyDescent="0.2">
      <c r="D553" s="308"/>
    </row>
    <row r="554" spans="4:4" x14ac:dyDescent="0.2">
      <c r="D554" s="308"/>
    </row>
    <row r="555" spans="4:4" x14ac:dyDescent="0.2">
      <c r="D555" s="308"/>
    </row>
    <row r="556" spans="4:4" x14ac:dyDescent="0.2">
      <c r="D556" s="308"/>
    </row>
    <row r="557" spans="4:4" x14ac:dyDescent="0.2">
      <c r="D557" s="308"/>
    </row>
    <row r="558" spans="4:4" x14ac:dyDescent="0.2">
      <c r="D558" s="308"/>
    </row>
    <row r="559" spans="4:4" x14ac:dyDescent="0.2">
      <c r="D559" s="308"/>
    </row>
    <row r="560" spans="4:4" x14ac:dyDescent="0.2">
      <c r="D560" s="308"/>
    </row>
    <row r="561" spans="4:4" x14ac:dyDescent="0.2">
      <c r="D561" s="308"/>
    </row>
    <row r="562" spans="4:4" x14ac:dyDescent="0.2">
      <c r="D562" s="308"/>
    </row>
    <row r="563" spans="4:4" x14ac:dyDescent="0.2">
      <c r="D563" s="308"/>
    </row>
    <row r="564" spans="4:4" x14ac:dyDescent="0.2">
      <c r="D564" s="308"/>
    </row>
    <row r="565" spans="4:4" x14ac:dyDescent="0.2">
      <c r="D565" s="308"/>
    </row>
    <row r="566" spans="4:4" x14ac:dyDescent="0.2">
      <c r="D566" s="308"/>
    </row>
    <row r="567" spans="4:4" x14ac:dyDescent="0.2">
      <c r="D567" s="308"/>
    </row>
    <row r="568" spans="4:4" x14ac:dyDescent="0.2">
      <c r="D568" s="308"/>
    </row>
    <row r="569" spans="4:4" x14ac:dyDescent="0.2">
      <c r="D569" s="308"/>
    </row>
    <row r="570" spans="4:4" x14ac:dyDescent="0.2">
      <c r="D570" s="308"/>
    </row>
    <row r="571" spans="4:4" x14ac:dyDescent="0.2">
      <c r="D571" s="308"/>
    </row>
    <row r="572" spans="4:4" x14ac:dyDescent="0.2">
      <c r="D572" s="308"/>
    </row>
    <row r="573" spans="4:4" x14ac:dyDescent="0.2">
      <c r="D573" s="308"/>
    </row>
    <row r="574" spans="4:4" x14ac:dyDescent="0.2">
      <c r="D574" s="308"/>
    </row>
    <row r="575" spans="4:4" x14ac:dyDescent="0.2">
      <c r="D575" s="308"/>
    </row>
    <row r="576" spans="4:4" x14ac:dyDescent="0.2">
      <c r="D576" s="308"/>
    </row>
    <row r="577" spans="4:4" x14ac:dyDescent="0.2">
      <c r="D577" s="308"/>
    </row>
    <row r="578" spans="4:4" x14ac:dyDescent="0.2">
      <c r="D578" s="308"/>
    </row>
    <row r="579" spans="4:4" x14ac:dyDescent="0.2">
      <c r="D579" s="308"/>
    </row>
    <row r="580" spans="4:4" x14ac:dyDescent="0.2">
      <c r="D580" s="308"/>
    </row>
    <row r="581" spans="4:4" x14ac:dyDescent="0.2">
      <c r="D581" s="308"/>
    </row>
    <row r="582" spans="4:4" x14ac:dyDescent="0.2">
      <c r="D582" s="308"/>
    </row>
    <row r="583" spans="4:4" x14ac:dyDescent="0.2">
      <c r="D583" s="308"/>
    </row>
    <row r="584" spans="4:4" x14ac:dyDescent="0.2">
      <c r="D584" s="308"/>
    </row>
    <row r="585" spans="4:4" x14ac:dyDescent="0.2">
      <c r="D585" s="308"/>
    </row>
    <row r="586" spans="4:4" x14ac:dyDescent="0.2">
      <c r="D586" s="308"/>
    </row>
    <row r="587" spans="4:4" x14ac:dyDescent="0.2">
      <c r="D587" s="308"/>
    </row>
    <row r="588" spans="4:4" x14ac:dyDescent="0.2">
      <c r="D588" s="308"/>
    </row>
    <row r="589" spans="4:4" x14ac:dyDescent="0.2">
      <c r="D589" s="308"/>
    </row>
    <row r="590" spans="4:4" x14ac:dyDescent="0.2">
      <c r="D590" s="308"/>
    </row>
    <row r="591" spans="4:4" x14ac:dyDescent="0.2">
      <c r="D591" s="308"/>
    </row>
    <row r="592" spans="4:4" x14ac:dyDescent="0.2">
      <c r="D592" s="308"/>
    </row>
    <row r="593" spans="4:4" x14ac:dyDescent="0.2">
      <c r="D593" s="308"/>
    </row>
    <row r="594" spans="4:4" x14ac:dyDescent="0.2">
      <c r="D594" s="308"/>
    </row>
    <row r="595" spans="4:4" x14ac:dyDescent="0.2">
      <c r="D595" s="308"/>
    </row>
    <row r="596" spans="4:4" x14ac:dyDescent="0.2">
      <c r="D596" s="308"/>
    </row>
    <row r="597" spans="4:4" x14ac:dyDescent="0.2">
      <c r="D597" s="308"/>
    </row>
    <row r="598" spans="4:4" x14ac:dyDescent="0.2">
      <c r="D598" s="308"/>
    </row>
    <row r="599" spans="4:4" x14ac:dyDescent="0.2">
      <c r="D599" s="308"/>
    </row>
    <row r="600" spans="4:4" x14ac:dyDescent="0.2">
      <c r="D600" s="308"/>
    </row>
    <row r="601" spans="4:4" x14ac:dyDescent="0.2">
      <c r="D601" s="308"/>
    </row>
    <row r="602" spans="4:4" x14ac:dyDescent="0.2">
      <c r="D602" s="308"/>
    </row>
    <row r="603" spans="4:4" x14ac:dyDescent="0.2">
      <c r="D603" s="308"/>
    </row>
    <row r="604" spans="4:4" x14ac:dyDescent="0.2">
      <c r="D604" s="308"/>
    </row>
    <row r="605" spans="4:4" x14ac:dyDescent="0.2">
      <c r="D605" s="308"/>
    </row>
    <row r="606" spans="4:4" x14ac:dyDescent="0.2">
      <c r="D606" s="308"/>
    </row>
    <row r="607" spans="4:4" x14ac:dyDescent="0.2">
      <c r="D607" s="308"/>
    </row>
    <row r="608" spans="4:4" x14ac:dyDescent="0.2">
      <c r="D608" s="308"/>
    </row>
    <row r="609" spans="4:4" x14ac:dyDescent="0.2">
      <c r="D609" s="308"/>
    </row>
    <row r="610" spans="4:4" x14ac:dyDescent="0.2">
      <c r="D610" s="308"/>
    </row>
    <row r="611" spans="4:4" x14ac:dyDescent="0.2">
      <c r="D611" s="308"/>
    </row>
    <row r="612" spans="4:4" x14ac:dyDescent="0.2">
      <c r="D612" s="308"/>
    </row>
    <row r="613" spans="4:4" x14ac:dyDescent="0.2">
      <c r="D613" s="308"/>
    </row>
    <row r="614" spans="4:4" x14ac:dyDescent="0.2">
      <c r="D614" s="308"/>
    </row>
    <row r="615" spans="4:4" x14ac:dyDescent="0.2">
      <c r="D615" s="308"/>
    </row>
    <row r="616" spans="4:4" x14ac:dyDescent="0.2">
      <c r="D616" s="308"/>
    </row>
    <row r="617" spans="4:4" x14ac:dyDescent="0.2">
      <c r="D617" s="308"/>
    </row>
    <row r="618" spans="4:4" x14ac:dyDescent="0.2">
      <c r="D618" s="308"/>
    </row>
    <row r="619" spans="4:4" x14ac:dyDescent="0.2">
      <c r="D619" s="308"/>
    </row>
    <row r="620" spans="4:4" x14ac:dyDescent="0.2">
      <c r="D620" s="308"/>
    </row>
    <row r="621" spans="4:4" x14ac:dyDescent="0.2">
      <c r="D621" s="308"/>
    </row>
    <row r="622" spans="4:4" x14ac:dyDescent="0.2">
      <c r="D622" s="308"/>
    </row>
    <row r="623" spans="4:4" x14ac:dyDescent="0.2">
      <c r="D623" s="308"/>
    </row>
    <row r="624" spans="4:4" x14ac:dyDescent="0.2">
      <c r="D624" s="308"/>
    </row>
    <row r="625" spans="4:4" x14ac:dyDescent="0.2">
      <c r="D625" s="308"/>
    </row>
    <row r="626" spans="4:4" x14ac:dyDescent="0.2">
      <c r="D626" s="308"/>
    </row>
    <row r="627" spans="4:4" x14ac:dyDescent="0.2">
      <c r="D627" s="308"/>
    </row>
    <row r="628" spans="4:4" x14ac:dyDescent="0.2">
      <c r="D628" s="308"/>
    </row>
    <row r="629" spans="4:4" x14ac:dyDescent="0.2">
      <c r="D629" s="308"/>
    </row>
    <row r="630" spans="4:4" x14ac:dyDescent="0.2">
      <c r="D630" s="308"/>
    </row>
    <row r="631" spans="4:4" x14ac:dyDescent="0.2">
      <c r="D631" s="308"/>
    </row>
    <row r="632" spans="4:4" x14ac:dyDescent="0.2">
      <c r="D632" s="308"/>
    </row>
    <row r="633" spans="4:4" x14ac:dyDescent="0.2">
      <c r="D633" s="308"/>
    </row>
    <row r="634" spans="4:4" x14ac:dyDescent="0.2">
      <c r="D634" s="308"/>
    </row>
    <row r="635" spans="4:4" x14ac:dyDescent="0.2">
      <c r="D635" s="308"/>
    </row>
    <row r="636" spans="4:4" x14ac:dyDescent="0.2">
      <c r="D636" s="308"/>
    </row>
    <row r="637" spans="4:4" x14ac:dyDescent="0.2">
      <c r="D637" s="308"/>
    </row>
    <row r="638" spans="4:4" x14ac:dyDescent="0.2">
      <c r="D638" s="308"/>
    </row>
    <row r="639" spans="4:4" x14ac:dyDescent="0.2">
      <c r="D639" s="308"/>
    </row>
    <row r="640" spans="4:4" x14ac:dyDescent="0.2">
      <c r="D640" s="308"/>
    </row>
    <row r="641" spans="4:4" x14ac:dyDescent="0.2">
      <c r="D641" s="308"/>
    </row>
    <row r="642" spans="4:4" x14ac:dyDescent="0.2">
      <c r="D642" s="308"/>
    </row>
    <row r="643" spans="4:4" x14ac:dyDescent="0.2">
      <c r="D643" s="308"/>
    </row>
    <row r="644" spans="4:4" x14ac:dyDescent="0.2">
      <c r="D644" s="308"/>
    </row>
    <row r="645" spans="4:4" x14ac:dyDescent="0.2">
      <c r="D645" s="308"/>
    </row>
    <row r="646" spans="4:4" x14ac:dyDescent="0.2">
      <c r="D646" s="308"/>
    </row>
    <row r="647" spans="4:4" x14ac:dyDescent="0.2">
      <c r="D647" s="308"/>
    </row>
    <row r="648" spans="4:4" x14ac:dyDescent="0.2">
      <c r="D648" s="308"/>
    </row>
    <row r="649" spans="4:4" x14ac:dyDescent="0.2">
      <c r="D649" s="308"/>
    </row>
    <row r="650" spans="4:4" x14ac:dyDescent="0.2">
      <c r="D650" s="308"/>
    </row>
    <row r="651" spans="4:4" x14ac:dyDescent="0.2">
      <c r="D651" s="308"/>
    </row>
    <row r="652" spans="4:4" x14ac:dyDescent="0.2">
      <c r="D652" s="308"/>
    </row>
    <row r="653" spans="4:4" x14ac:dyDescent="0.2">
      <c r="D653" s="308"/>
    </row>
    <row r="654" spans="4:4" x14ac:dyDescent="0.2">
      <c r="D654" s="308"/>
    </row>
    <row r="655" spans="4:4" x14ac:dyDescent="0.2">
      <c r="D655" s="308"/>
    </row>
    <row r="656" spans="4:4" x14ac:dyDescent="0.2">
      <c r="D656" s="308"/>
    </row>
    <row r="657" spans="4:4" x14ac:dyDescent="0.2">
      <c r="D657" s="308"/>
    </row>
    <row r="658" spans="4:4" x14ac:dyDescent="0.2">
      <c r="D658" s="308"/>
    </row>
    <row r="659" spans="4:4" x14ac:dyDescent="0.2">
      <c r="D659" s="308"/>
    </row>
    <row r="660" spans="4:4" x14ac:dyDescent="0.2">
      <c r="D660" s="308"/>
    </row>
    <row r="661" spans="4:4" x14ac:dyDescent="0.2">
      <c r="D661" s="308"/>
    </row>
    <row r="662" spans="4:4" x14ac:dyDescent="0.2">
      <c r="D662" s="308"/>
    </row>
    <row r="663" spans="4:4" x14ac:dyDescent="0.2">
      <c r="D663" s="308"/>
    </row>
    <row r="664" spans="4:4" x14ac:dyDescent="0.2">
      <c r="D664" s="308"/>
    </row>
    <row r="665" spans="4:4" x14ac:dyDescent="0.2">
      <c r="D665" s="308"/>
    </row>
    <row r="666" spans="4:4" x14ac:dyDescent="0.2">
      <c r="D666" s="308"/>
    </row>
    <row r="667" spans="4:4" x14ac:dyDescent="0.2">
      <c r="D667" s="308"/>
    </row>
    <row r="668" spans="4:4" x14ac:dyDescent="0.2">
      <c r="D668" s="308"/>
    </row>
    <row r="669" spans="4:4" x14ac:dyDescent="0.2">
      <c r="D669" s="308"/>
    </row>
    <row r="670" spans="4:4" x14ac:dyDescent="0.2">
      <c r="D670" s="308"/>
    </row>
    <row r="671" spans="4:4" x14ac:dyDescent="0.2">
      <c r="D671" s="308"/>
    </row>
    <row r="672" spans="4:4" x14ac:dyDescent="0.2">
      <c r="D672" s="308"/>
    </row>
    <row r="673" spans="4:4" x14ac:dyDescent="0.2">
      <c r="D673" s="30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BQ659"/>
  <sheetViews>
    <sheetView topLeftCell="AX1" workbookViewId="0">
      <selection activeCell="BP1" sqref="BP1:BQ1048576"/>
    </sheetView>
  </sheetViews>
  <sheetFormatPr baseColWidth="10" defaultRowHeight="12.75" x14ac:dyDescent="0.2"/>
  <cols>
    <col min="2" max="2" width="48.42578125" customWidth="1"/>
    <col min="10" max="10" width="38.140625" bestFit="1" customWidth="1"/>
    <col min="11" max="11" width="78.7109375" bestFit="1" customWidth="1"/>
    <col min="12" max="12" width="77.42578125" bestFit="1" customWidth="1"/>
    <col min="13" max="13" width="37.140625" bestFit="1" customWidth="1"/>
    <col min="14" max="14" width="30.85546875" bestFit="1" customWidth="1"/>
    <col min="15" max="15" width="61.42578125" bestFit="1" customWidth="1"/>
    <col min="23" max="23" width="50.7109375" bestFit="1" customWidth="1"/>
    <col min="26" max="26" width="53.140625" bestFit="1" customWidth="1"/>
    <col min="33" max="33" width="17.140625" bestFit="1" customWidth="1"/>
    <col min="34" max="34" width="38" bestFit="1" customWidth="1"/>
    <col min="40" max="40" width="16.28515625" customWidth="1"/>
    <col min="42" max="42" width="17.85546875" customWidth="1"/>
    <col min="43" max="43" width="29.5703125" customWidth="1"/>
    <col min="44" max="44" width="17" customWidth="1"/>
    <col min="45" max="45" width="17.42578125" customWidth="1"/>
    <col min="46" max="47" width="11.42578125" customWidth="1"/>
    <col min="50" max="50" width="24.85546875" customWidth="1"/>
    <col min="60" max="60" width="25.7109375" customWidth="1"/>
    <col min="68" max="69" width="16.28515625" customWidth="1"/>
  </cols>
  <sheetData>
    <row r="1" spans="1:69" x14ac:dyDescent="0.2">
      <c r="A1" s="8" t="s">
        <v>346</v>
      </c>
      <c r="B1" s="3" t="s">
        <v>93</v>
      </c>
      <c r="C1" s="3"/>
      <c r="F1" t="s">
        <v>81</v>
      </c>
      <c r="G1" s="8" t="s">
        <v>82</v>
      </c>
      <c r="H1" s="8" t="s">
        <v>83</v>
      </c>
      <c r="I1" s="8" t="s">
        <v>84</v>
      </c>
      <c r="J1" t="s">
        <v>85</v>
      </c>
      <c r="K1" t="s">
        <v>86</v>
      </c>
      <c r="L1" t="s">
        <v>87</v>
      </c>
      <c r="M1" t="s">
        <v>88</v>
      </c>
      <c r="N1" t="s">
        <v>89</v>
      </c>
      <c r="O1" t="s">
        <v>90</v>
      </c>
      <c r="P1" s="8" t="s">
        <v>91</v>
      </c>
      <c r="Q1" s="8" t="s">
        <v>92</v>
      </c>
      <c r="R1" s="8" t="s">
        <v>94</v>
      </c>
      <c r="S1" s="8" t="s">
        <v>95</v>
      </c>
      <c r="T1" s="8" t="s">
        <v>97</v>
      </c>
      <c r="U1" s="8" t="s">
        <v>98</v>
      </c>
      <c r="V1" s="8" t="s">
        <v>99</v>
      </c>
      <c r="W1" t="s">
        <v>100</v>
      </c>
      <c r="X1" s="8" t="s">
        <v>101</v>
      </c>
      <c r="Y1" s="8" t="s">
        <v>102</v>
      </c>
      <c r="Z1" t="s">
        <v>103</v>
      </c>
      <c r="AA1" s="8" t="s">
        <v>104</v>
      </c>
      <c r="AB1" s="8" t="s">
        <v>105</v>
      </c>
      <c r="AC1" t="s">
        <v>106</v>
      </c>
      <c r="AD1" s="8" t="s">
        <v>107</v>
      </c>
      <c r="AE1" t="s">
        <v>108</v>
      </c>
      <c r="AF1" s="8" t="s">
        <v>109</v>
      </c>
      <c r="AG1" t="s">
        <v>110</v>
      </c>
      <c r="AH1" t="s">
        <v>111</v>
      </c>
      <c r="AI1" t="s">
        <v>112</v>
      </c>
      <c r="AJ1" t="s">
        <v>113</v>
      </c>
      <c r="AN1" t="s">
        <v>393</v>
      </c>
      <c r="AP1" t="s">
        <v>159</v>
      </c>
      <c r="AQ1" s="2" t="s">
        <v>160</v>
      </c>
      <c r="AR1" s="2" t="s">
        <v>161</v>
      </c>
      <c r="AS1" s="20" t="s">
        <v>162</v>
      </c>
      <c r="AT1" s="2" t="s">
        <v>163</v>
      </c>
      <c r="AU1" s="2" t="s">
        <v>164</v>
      </c>
      <c r="AV1" s="2" t="s">
        <v>165</v>
      </c>
      <c r="AW1" s="2" t="s">
        <v>166</v>
      </c>
      <c r="AX1" s="2" t="s">
        <v>167</v>
      </c>
      <c r="AY1" s="2" t="s">
        <v>168</v>
      </c>
      <c r="AZ1" s="2" t="s">
        <v>169</v>
      </c>
      <c r="BA1" s="2" t="s">
        <v>170</v>
      </c>
      <c r="BB1" s="2" t="s">
        <v>171</v>
      </c>
      <c r="BC1" s="2" t="s">
        <v>172</v>
      </c>
      <c r="BE1" s="38" t="s">
        <v>174</v>
      </c>
      <c r="BF1" s="38" t="s">
        <v>175</v>
      </c>
      <c r="BG1" s="38" t="s">
        <v>176</v>
      </c>
      <c r="BH1" s="38" t="s">
        <v>177</v>
      </c>
      <c r="BI1" s="44" t="s">
        <v>28</v>
      </c>
      <c r="BJ1" s="44" t="s">
        <v>474</v>
      </c>
      <c r="BM1" s="44" t="s">
        <v>475</v>
      </c>
      <c r="BO1" s="57" t="s">
        <v>134</v>
      </c>
      <c r="BP1" s="57" t="s">
        <v>152</v>
      </c>
      <c r="BQ1" s="33"/>
    </row>
    <row r="2" spans="1:69" ht="15" x14ac:dyDescent="0.2">
      <c r="A2">
        <v>1</v>
      </c>
      <c r="B2" t="s">
        <v>234</v>
      </c>
      <c r="F2">
        <v>0</v>
      </c>
      <c r="G2" s="8" t="s">
        <v>476</v>
      </c>
      <c r="H2" s="8" t="s">
        <v>477</v>
      </c>
      <c r="I2" s="8" t="s">
        <v>478</v>
      </c>
      <c r="J2" t="s">
        <v>207</v>
      </c>
      <c r="K2" t="s">
        <v>226</v>
      </c>
      <c r="L2" t="s">
        <v>211</v>
      </c>
      <c r="M2" t="s">
        <v>219</v>
      </c>
      <c r="N2" s="8" t="s">
        <v>385</v>
      </c>
      <c r="O2" t="s">
        <v>227</v>
      </c>
      <c r="P2" s="8" t="s">
        <v>472</v>
      </c>
      <c r="Q2" s="8" t="s">
        <v>470</v>
      </c>
      <c r="R2" s="8" t="s">
        <v>473</v>
      </c>
      <c r="S2" s="8" t="s">
        <v>471</v>
      </c>
      <c r="T2" s="8" t="s">
        <v>436</v>
      </c>
      <c r="U2" s="8" t="s">
        <v>479</v>
      </c>
      <c r="V2" s="8" t="s">
        <v>480</v>
      </c>
      <c r="W2" t="s">
        <v>197</v>
      </c>
      <c r="X2" s="8" t="s">
        <v>481</v>
      </c>
      <c r="Y2" s="8" t="s">
        <v>482</v>
      </c>
      <c r="Z2" t="s">
        <v>232</v>
      </c>
      <c r="AA2" s="8" t="s">
        <v>437</v>
      </c>
      <c r="AB2" s="8" t="s">
        <v>483</v>
      </c>
      <c r="AC2" s="3" t="s">
        <v>213</v>
      </c>
      <c r="AD2" s="8" t="s">
        <v>484</v>
      </c>
      <c r="AE2" s="3" t="s">
        <v>220</v>
      </c>
      <c r="AF2" s="8" t="s">
        <v>485</v>
      </c>
      <c r="AG2" s="3" t="s">
        <v>204</v>
      </c>
      <c r="AH2" t="s">
        <v>198</v>
      </c>
      <c r="AI2" s="3" t="s">
        <v>242</v>
      </c>
      <c r="AJ2" s="3" t="s">
        <v>214</v>
      </c>
      <c r="AN2">
        <v>1</v>
      </c>
      <c r="AP2">
        <v>0</v>
      </c>
      <c r="AQ2" s="8" t="s">
        <v>489</v>
      </c>
      <c r="AR2" t="s">
        <v>295</v>
      </c>
      <c r="AT2" t="s">
        <v>433</v>
      </c>
      <c r="AU2" t="s">
        <v>428</v>
      </c>
      <c r="AV2" t="s">
        <v>434</v>
      </c>
      <c r="AW2" t="s">
        <v>430</v>
      </c>
      <c r="AX2" t="s">
        <v>435</v>
      </c>
      <c r="AZ2" t="s">
        <v>431</v>
      </c>
      <c r="BA2" t="s">
        <v>427</v>
      </c>
      <c r="BE2">
        <v>1</v>
      </c>
      <c r="BF2">
        <v>1</v>
      </c>
      <c r="BG2">
        <v>1</v>
      </c>
      <c r="BH2">
        <v>1</v>
      </c>
      <c r="BI2">
        <f>MATCH("A saisir",'Base panel'!1:1,0)</f>
        <v>175</v>
      </c>
      <c r="BJ2" s="45">
        <f>MATCH("A rappeler",'Base panel'!1:1,0)</f>
        <v>176</v>
      </c>
      <c r="BM2" s="46">
        <f>SUBTOTAL(3,'Base panel'!A:A)-1</f>
        <v>28</v>
      </c>
      <c r="BO2" s="8" t="s">
        <v>493</v>
      </c>
      <c r="BP2" s="8" t="s">
        <v>493</v>
      </c>
      <c r="BQ2" s="308"/>
    </row>
    <row r="3" spans="1:69" x14ac:dyDescent="0.2">
      <c r="A3">
        <v>2</v>
      </c>
      <c r="B3" t="s">
        <v>2</v>
      </c>
    </row>
    <row r="4" spans="1:69" x14ac:dyDescent="0.2">
      <c r="B4" t="s">
        <v>3</v>
      </c>
    </row>
    <row r="5" spans="1:69" x14ac:dyDescent="0.2">
      <c r="B5" t="s">
        <v>257</v>
      </c>
    </row>
    <row r="6" spans="1:69" x14ac:dyDescent="0.2">
      <c r="B6" t="s">
        <v>304</v>
      </c>
    </row>
    <row r="7" spans="1:69" x14ac:dyDescent="0.2">
      <c r="B7" t="s">
        <v>224</v>
      </c>
    </row>
    <row r="8" spans="1:69" x14ac:dyDescent="0.2">
      <c r="B8" t="s">
        <v>279</v>
      </c>
    </row>
    <row r="9" spans="1:69" x14ac:dyDescent="0.2">
      <c r="B9" t="s">
        <v>241</v>
      </c>
    </row>
    <row r="10" spans="1:69" x14ac:dyDescent="0.2">
      <c r="B10" t="s">
        <v>270</v>
      </c>
    </row>
    <row r="11" spans="1:69" x14ac:dyDescent="0.2">
      <c r="B11" t="s">
        <v>11</v>
      </c>
    </row>
    <row r="12" spans="1:69" x14ac:dyDescent="0.2">
      <c r="B12" t="s">
        <v>250</v>
      </c>
    </row>
    <row r="13" spans="1:69" x14ac:dyDescent="0.2">
      <c r="B13" t="s">
        <v>285</v>
      </c>
    </row>
    <row r="14" spans="1:69" x14ac:dyDescent="0.2">
      <c r="B14" t="s">
        <v>212</v>
      </c>
    </row>
    <row r="15" spans="1:69" x14ac:dyDescent="0.2">
      <c r="B15" t="s">
        <v>236</v>
      </c>
    </row>
    <row r="16" spans="1:69" x14ac:dyDescent="0.2">
      <c r="B16" t="s">
        <v>7</v>
      </c>
    </row>
    <row r="17" spans="2:2" x14ac:dyDescent="0.2">
      <c r="B17" t="s">
        <v>8</v>
      </c>
    </row>
    <row r="18" spans="2:2" x14ac:dyDescent="0.2">
      <c r="B18" t="s">
        <v>222</v>
      </c>
    </row>
    <row r="19" spans="2:2" x14ac:dyDescent="0.2">
      <c r="B19" t="s">
        <v>238</v>
      </c>
    </row>
    <row r="20" spans="2:2" x14ac:dyDescent="0.2">
      <c r="B20" t="s">
        <v>6</v>
      </c>
    </row>
    <row r="21" spans="2:2" x14ac:dyDescent="0.2">
      <c r="B21" t="s">
        <v>0</v>
      </c>
    </row>
    <row r="22" spans="2:2" x14ac:dyDescent="0.2">
      <c r="B22" t="s">
        <v>261</v>
      </c>
    </row>
    <row r="23" spans="2:2" x14ac:dyDescent="0.2">
      <c r="B23" t="s">
        <v>247</v>
      </c>
    </row>
    <row r="24" spans="2:2" x14ac:dyDescent="0.2">
      <c r="B24" t="s">
        <v>4</v>
      </c>
    </row>
    <row r="25" spans="2:2" x14ac:dyDescent="0.2">
      <c r="B25" t="s">
        <v>196</v>
      </c>
    </row>
    <row r="26" spans="2:2" x14ac:dyDescent="0.2">
      <c r="B26" t="s">
        <v>1</v>
      </c>
    </row>
    <row r="27" spans="2:2" x14ac:dyDescent="0.2">
      <c r="B27" t="s">
        <v>9</v>
      </c>
    </row>
    <row r="28" spans="2:2" x14ac:dyDescent="0.2">
      <c r="B28" t="s">
        <v>217</v>
      </c>
    </row>
    <row r="38" spans="69:69" x14ac:dyDescent="0.2">
      <c r="BQ38" s="33"/>
    </row>
    <row r="39" spans="69:69" x14ac:dyDescent="0.2">
      <c r="BQ39" s="33"/>
    </row>
    <row r="40" spans="69:69" x14ac:dyDescent="0.2">
      <c r="BQ40" s="33"/>
    </row>
    <row r="41" spans="69:69" x14ac:dyDescent="0.2">
      <c r="BQ41" s="33"/>
    </row>
    <row r="42" spans="69:69" x14ac:dyDescent="0.2">
      <c r="BQ42" s="33"/>
    </row>
    <row r="43" spans="69:69" x14ac:dyDescent="0.2">
      <c r="BQ43" s="33"/>
    </row>
    <row r="44" spans="69:69" x14ac:dyDescent="0.2">
      <c r="BQ44" s="33"/>
    </row>
    <row r="45" spans="69:69" x14ac:dyDescent="0.2">
      <c r="BQ45" s="33"/>
    </row>
    <row r="46" spans="69:69" x14ac:dyDescent="0.2">
      <c r="BQ46" s="33"/>
    </row>
    <row r="47" spans="69:69" x14ac:dyDescent="0.2">
      <c r="BQ47" s="33"/>
    </row>
    <row r="48" spans="69:69" x14ac:dyDescent="0.2">
      <c r="BQ48" s="33"/>
    </row>
    <row r="49" spans="69:69" x14ac:dyDescent="0.2">
      <c r="BQ49" s="33"/>
    </row>
    <row r="50" spans="69:69" x14ac:dyDescent="0.2">
      <c r="BQ50" s="33"/>
    </row>
    <row r="51" spans="69:69" x14ac:dyDescent="0.2">
      <c r="BQ51" s="33"/>
    </row>
    <row r="52" spans="69:69" x14ac:dyDescent="0.2">
      <c r="BQ52" s="33"/>
    </row>
    <row r="53" spans="69:69" x14ac:dyDescent="0.2">
      <c r="BQ53" s="33"/>
    </row>
    <row r="54" spans="69:69" x14ac:dyDescent="0.2">
      <c r="BQ54" s="33"/>
    </row>
    <row r="55" spans="69:69" x14ac:dyDescent="0.2">
      <c r="BQ55" s="33"/>
    </row>
    <row r="56" spans="69:69" x14ac:dyDescent="0.2">
      <c r="BQ56" s="33"/>
    </row>
    <row r="57" spans="69:69" x14ac:dyDescent="0.2">
      <c r="BQ57" s="33"/>
    </row>
    <row r="58" spans="69:69" x14ac:dyDescent="0.2">
      <c r="BQ58" s="33"/>
    </row>
    <row r="59" spans="69:69" x14ac:dyDescent="0.2">
      <c r="BQ59" s="33"/>
    </row>
    <row r="60" spans="69:69" x14ac:dyDescent="0.2">
      <c r="BQ60" s="33"/>
    </row>
    <row r="61" spans="69:69" x14ac:dyDescent="0.2">
      <c r="BQ61" s="33"/>
    </row>
    <row r="62" spans="69:69" x14ac:dyDescent="0.2">
      <c r="BQ62" s="33"/>
    </row>
    <row r="63" spans="69:69" x14ac:dyDescent="0.2">
      <c r="BQ63" s="33"/>
    </row>
    <row r="64" spans="69:69" x14ac:dyDescent="0.2">
      <c r="BQ64" s="33"/>
    </row>
    <row r="65" spans="69:69" x14ac:dyDescent="0.2">
      <c r="BQ65" s="33"/>
    </row>
    <row r="66" spans="69:69" x14ac:dyDescent="0.2">
      <c r="BQ66" s="33"/>
    </row>
    <row r="67" spans="69:69" x14ac:dyDescent="0.2">
      <c r="BQ67" s="33"/>
    </row>
    <row r="68" spans="69:69" x14ac:dyDescent="0.2">
      <c r="BQ68" s="33"/>
    </row>
    <row r="69" spans="69:69" x14ac:dyDescent="0.2">
      <c r="BQ69" s="33"/>
    </row>
    <row r="70" spans="69:69" x14ac:dyDescent="0.2">
      <c r="BQ70" s="33"/>
    </row>
    <row r="71" spans="69:69" x14ac:dyDescent="0.2">
      <c r="BQ71" s="33"/>
    </row>
    <row r="72" spans="69:69" x14ac:dyDescent="0.2">
      <c r="BQ72" s="33"/>
    </row>
    <row r="73" spans="69:69" x14ac:dyDescent="0.2">
      <c r="BQ73" s="33"/>
    </row>
    <row r="74" spans="69:69" x14ac:dyDescent="0.2">
      <c r="BQ74" s="33"/>
    </row>
    <row r="75" spans="69:69" x14ac:dyDescent="0.2">
      <c r="BQ75" s="33"/>
    </row>
    <row r="76" spans="69:69" x14ac:dyDescent="0.2">
      <c r="BQ76" s="33"/>
    </row>
    <row r="77" spans="69:69" x14ac:dyDescent="0.2">
      <c r="BQ77" s="33"/>
    </row>
    <row r="78" spans="69:69" x14ac:dyDescent="0.2">
      <c r="BQ78" s="33"/>
    </row>
    <row r="79" spans="69:69" x14ac:dyDescent="0.2">
      <c r="BQ79" s="33"/>
    </row>
    <row r="80" spans="69:69" x14ac:dyDescent="0.2">
      <c r="BQ80" s="33"/>
    </row>
    <row r="81" spans="69:69" x14ac:dyDescent="0.2">
      <c r="BQ81" s="33"/>
    </row>
    <row r="82" spans="69:69" x14ac:dyDescent="0.2">
      <c r="BQ82" s="33"/>
    </row>
    <row r="83" spans="69:69" x14ac:dyDescent="0.2">
      <c r="BQ83" s="33"/>
    </row>
    <row r="84" spans="69:69" x14ac:dyDescent="0.2">
      <c r="BQ84" s="33"/>
    </row>
    <row r="85" spans="69:69" x14ac:dyDescent="0.2">
      <c r="BQ85" s="33"/>
    </row>
    <row r="86" spans="69:69" x14ac:dyDescent="0.2">
      <c r="BQ86" s="33"/>
    </row>
    <row r="87" spans="69:69" x14ac:dyDescent="0.2">
      <c r="BQ87" s="33"/>
    </row>
    <row r="88" spans="69:69" x14ac:dyDescent="0.2">
      <c r="BQ88" s="33"/>
    </row>
    <row r="89" spans="69:69" x14ac:dyDescent="0.2">
      <c r="BQ89" s="33"/>
    </row>
    <row r="90" spans="69:69" x14ac:dyDescent="0.2">
      <c r="BQ90" s="33"/>
    </row>
    <row r="91" spans="69:69" x14ac:dyDescent="0.2">
      <c r="BQ91" s="33"/>
    </row>
    <row r="92" spans="69:69" x14ac:dyDescent="0.2">
      <c r="BQ92" s="33"/>
    </row>
    <row r="93" spans="69:69" x14ac:dyDescent="0.2">
      <c r="BQ93" s="33"/>
    </row>
    <row r="94" spans="69:69" x14ac:dyDescent="0.2">
      <c r="BQ94" s="33"/>
    </row>
    <row r="95" spans="69:69" x14ac:dyDescent="0.2">
      <c r="BQ95" s="33"/>
    </row>
    <row r="96" spans="69:69" x14ac:dyDescent="0.2">
      <c r="BQ96" s="33"/>
    </row>
    <row r="97" spans="69:69" x14ac:dyDescent="0.2">
      <c r="BQ97" s="33"/>
    </row>
    <row r="98" spans="69:69" x14ac:dyDescent="0.2">
      <c r="BQ98" s="33"/>
    </row>
    <row r="99" spans="69:69" x14ac:dyDescent="0.2">
      <c r="BQ99" s="33"/>
    </row>
    <row r="100" spans="69:69" x14ac:dyDescent="0.2">
      <c r="BQ100" s="33"/>
    </row>
    <row r="101" spans="69:69" x14ac:dyDescent="0.2">
      <c r="BQ101" s="33"/>
    </row>
    <row r="102" spans="69:69" x14ac:dyDescent="0.2">
      <c r="BQ102" s="33"/>
    </row>
    <row r="103" spans="69:69" x14ac:dyDescent="0.2">
      <c r="BQ103" s="33"/>
    </row>
    <row r="104" spans="69:69" x14ac:dyDescent="0.2">
      <c r="BQ104" s="33"/>
    </row>
    <row r="105" spans="69:69" x14ac:dyDescent="0.2">
      <c r="BQ105" s="33"/>
    </row>
    <row r="106" spans="69:69" x14ac:dyDescent="0.2">
      <c r="BQ106" s="33"/>
    </row>
    <row r="107" spans="69:69" x14ac:dyDescent="0.2">
      <c r="BQ107" s="33"/>
    </row>
    <row r="108" spans="69:69" x14ac:dyDescent="0.2">
      <c r="BQ108" s="33"/>
    </row>
    <row r="109" spans="69:69" x14ac:dyDescent="0.2">
      <c r="BQ109" s="33"/>
    </row>
    <row r="110" spans="69:69" x14ac:dyDescent="0.2">
      <c r="BQ110" s="33"/>
    </row>
    <row r="111" spans="69:69" x14ac:dyDescent="0.2">
      <c r="BQ111" s="33"/>
    </row>
    <row r="112" spans="69:69" x14ac:dyDescent="0.2">
      <c r="BQ112" s="33"/>
    </row>
    <row r="113" spans="69:69" x14ac:dyDescent="0.2">
      <c r="BQ113" s="33"/>
    </row>
    <row r="114" spans="69:69" x14ac:dyDescent="0.2">
      <c r="BQ114" s="33"/>
    </row>
    <row r="115" spans="69:69" x14ac:dyDescent="0.2">
      <c r="BQ115" s="33"/>
    </row>
    <row r="116" spans="69:69" x14ac:dyDescent="0.2">
      <c r="BQ116" s="33"/>
    </row>
    <row r="117" spans="69:69" x14ac:dyDescent="0.2">
      <c r="BQ117" s="33"/>
    </row>
    <row r="118" spans="69:69" x14ac:dyDescent="0.2">
      <c r="BQ118" s="33"/>
    </row>
    <row r="119" spans="69:69" x14ac:dyDescent="0.2">
      <c r="BQ119" s="33"/>
    </row>
    <row r="120" spans="69:69" x14ac:dyDescent="0.2">
      <c r="BQ120" s="33"/>
    </row>
    <row r="121" spans="69:69" x14ac:dyDescent="0.2">
      <c r="BQ121" s="33"/>
    </row>
    <row r="122" spans="69:69" x14ac:dyDescent="0.2">
      <c r="BQ122" s="33"/>
    </row>
    <row r="123" spans="69:69" x14ac:dyDescent="0.2">
      <c r="BQ123" s="33"/>
    </row>
    <row r="124" spans="69:69" x14ac:dyDescent="0.2">
      <c r="BQ124" s="33"/>
    </row>
    <row r="125" spans="69:69" x14ac:dyDescent="0.2">
      <c r="BQ125" s="33"/>
    </row>
    <row r="126" spans="69:69" x14ac:dyDescent="0.2">
      <c r="BQ126" s="33"/>
    </row>
    <row r="127" spans="69:69" x14ac:dyDescent="0.2">
      <c r="BQ127" s="33"/>
    </row>
    <row r="128" spans="69:69" x14ac:dyDescent="0.2">
      <c r="BQ128" s="33"/>
    </row>
    <row r="129" spans="69:69" x14ac:dyDescent="0.2">
      <c r="BQ129" s="33"/>
    </row>
    <row r="130" spans="69:69" x14ac:dyDescent="0.2">
      <c r="BQ130" s="33"/>
    </row>
    <row r="131" spans="69:69" x14ac:dyDescent="0.2">
      <c r="BQ131" s="33"/>
    </row>
    <row r="132" spans="69:69" x14ac:dyDescent="0.2">
      <c r="BQ132" s="33"/>
    </row>
    <row r="133" spans="69:69" x14ac:dyDescent="0.2">
      <c r="BQ133" s="33"/>
    </row>
    <row r="134" spans="69:69" x14ac:dyDescent="0.2">
      <c r="BQ134" s="33"/>
    </row>
    <row r="135" spans="69:69" x14ac:dyDescent="0.2">
      <c r="BQ135" s="33"/>
    </row>
    <row r="136" spans="69:69" x14ac:dyDescent="0.2">
      <c r="BQ136" s="33"/>
    </row>
    <row r="137" spans="69:69" x14ac:dyDescent="0.2">
      <c r="BQ137" s="33"/>
    </row>
    <row r="138" spans="69:69" x14ac:dyDescent="0.2">
      <c r="BQ138" s="33"/>
    </row>
    <row r="139" spans="69:69" x14ac:dyDescent="0.2">
      <c r="BQ139" s="33"/>
    </row>
    <row r="140" spans="69:69" x14ac:dyDescent="0.2">
      <c r="BQ140" s="33"/>
    </row>
    <row r="141" spans="69:69" x14ac:dyDescent="0.2">
      <c r="BQ141" s="33"/>
    </row>
    <row r="142" spans="69:69" x14ac:dyDescent="0.2">
      <c r="BQ142" s="33"/>
    </row>
    <row r="143" spans="69:69" x14ac:dyDescent="0.2">
      <c r="BQ143" s="33"/>
    </row>
    <row r="144" spans="69:69" x14ac:dyDescent="0.2">
      <c r="BQ144" s="33"/>
    </row>
    <row r="145" spans="69:69" x14ac:dyDescent="0.2">
      <c r="BQ145" s="33"/>
    </row>
    <row r="146" spans="69:69" x14ac:dyDescent="0.2">
      <c r="BQ146" s="33"/>
    </row>
    <row r="147" spans="69:69" x14ac:dyDescent="0.2">
      <c r="BQ147" s="33"/>
    </row>
    <row r="148" spans="69:69" x14ac:dyDescent="0.2">
      <c r="BQ148" s="33"/>
    </row>
    <row r="149" spans="69:69" x14ac:dyDescent="0.2">
      <c r="BQ149" s="33"/>
    </row>
    <row r="150" spans="69:69" x14ac:dyDescent="0.2">
      <c r="BQ150" s="33"/>
    </row>
    <row r="151" spans="69:69" x14ac:dyDescent="0.2">
      <c r="BQ151" s="33"/>
    </row>
    <row r="152" spans="69:69" x14ac:dyDescent="0.2">
      <c r="BQ152" s="33"/>
    </row>
    <row r="153" spans="69:69" x14ac:dyDescent="0.2">
      <c r="BQ153" s="33"/>
    </row>
    <row r="154" spans="69:69" x14ac:dyDescent="0.2">
      <c r="BQ154" s="33"/>
    </row>
    <row r="155" spans="69:69" x14ac:dyDescent="0.2">
      <c r="BQ155" s="33"/>
    </row>
    <row r="156" spans="69:69" x14ac:dyDescent="0.2">
      <c r="BQ156" s="33"/>
    </row>
    <row r="157" spans="69:69" x14ac:dyDescent="0.2">
      <c r="BQ157" s="33"/>
    </row>
    <row r="158" spans="69:69" x14ac:dyDescent="0.2">
      <c r="BQ158" s="33"/>
    </row>
    <row r="159" spans="69:69" x14ac:dyDescent="0.2">
      <c r="BQ159" s="33"/>
    </row>
    <row r="160" spans="69:69" x14ac:dyDescent="0.2">
      <c r="BQ160" s="33"/>
    </row>
    <row r="161" spans="69:69" x14ac:dyDescent="0.2">
      <c r="BQ161" s="33"/>
    </row>
    <row r="162" spans="69:69" x14ac:dyDescent="0.2">
      <c r="BQ162" s="33"/>
    </row>
    <row r="163" spans="69:69" x14ac:dyDescent="0.2">
      <c r="BQ163" s="33"/>
    </row>
    <row r="164" spans="69:69" x14ac:dyDescent="0.2">
      <c r="BQ164" s="33"/>
    </row>
    <row r="165" spans="69:69" x14ac:dyDescent="0.2">
      <c r="BQ165" s="33"/>
    </row>
    <row r="166" spans="69:69" x14ac:dyDescent="0.2">
      <c r="BQ166" s="33"/>
    </row>
    <row r="167" spans="69:69" x14ac:dyDescent="0.2">
      <c r="BQ167" s="33"/>
    </row>
    <row r="168" spans="69:69" x14ac:dyDescent="0.2">
      <c r="BQ168" s="33"/>
    </row>
    <row r="169" spans="69:69" x14ac:dyDescent="0.2">
      <c r="BQ169" s="33"/>
    </row>
    <row r="170" spans="69:69" x14ac:dyDescent="0.2">
      <c r="BQ170" s="33"/>
    </row>
    <row r="171" spans="69:69" x14ac:dyDescent="0.2">
      <c r="BQ171" s="33"/>
    </row>
    <row r="172" spans="69:69" x14ac:dyDescent="0.2">
      <c r="BQ172" s="33"/>
    </row>
    <row r="173" spans="69:69" x14ac:dyDescent="0.2">
      <c r="BQ173" s="33"/>
    </row>
    <row r="174" spans="69:69" x14ac:dyDescent="0.2">
      <c r="BQ174" s="33"/>
    </row>
    <row r="175" spans="69:69" x14ac:dyDescent="0.2">
      <c r="BQ175" s="33"/>
    </row>
    <row r="176" spans="69:69" x14ac:dyDescent="0.2">
      <c r="BQ176" s="33"/>
    </row>
    <row r="177" spans="69:69" x14ac:dyDescent="0.2">
      <c r="BQ177" s="33"/>
    </row>
    <row r="178" spans="69:69" x14ac:dyDescent="0.2">
      <c r="BQ178" s="33"/>
    </row>
    <row r="179" spans="69:69" x14ac:dyDescent="0.2">
      <c r="BQ179" s="33"/>
    </row>
    <row r="180" spans="69:69" x14ac:dyDescent="0.2">
      <c r="BQ180" s="33"/>
    </row>
    <row r="181" spans="69:69" x14ac:dyDescent="0.2">
      <c r="BQ181" s="33"/>
    </row>
    <row r="182" spans="69:69" x14ac:dyDescent="0.2">
      <c r="BQ182" s="33"/>
    </row>
    <row r="183" spans="69:69" x14ac:dyDescent="0.2">
      <c r="BQ183" s="33"/>
    </row>
    <row r="184" spans="69:69" x14ac:dyDescent="0.2">
      <c r="BQ184" s="33"/>
    </row>
    <row r="185" spans="69:69" x14ac:dyDescent="0.2">
      <c r="BQ185" s="33"/>
    </row>
    <row r="186" spans="69:69" x14ac:dyDescent="0.2">
      <c r="BQ186" s="33"/>
    </row>
    <row r="187" spans="69:69" x14ac:dyDescent="0.2">
      <c r="BQ187" s="33"/>
    </row>
    <row r="188" spans="69:69" x14ac:dyDescent="0.2">
      <c r="BQ188" s="33"/>
    </row>
    <row r="189" spans="69:69" x14ac:dyDescent="0.2">
      <c r="BQ189" s="33"/>
    </row>
    <row r="190" spans="69:69" x14ac:dyDescent="0.2">
      <c r="BQ190" s="33"/>
    </row>
    <row r="191" spans="69:69" x14ac:dyDescent="0.2">
      <c r="BQ191" s="33"/>
    </row>
    <row r="192" spans="69:69" x14ac:dyDescent="0.2">
      <c r="BQ192" s="33"/>
    </row>
    <row r="193" spans="69:69" x14ac:dyDescent="0.2">
      <c r="BQ193" s="33"/>
    </row>
    <row r="194" spans="69:69" x14ac:dyDescent="0.2">
      <c r="BQ194" s="33"/>
    </row>
    <row r="195" spans="69:69" x14ac:dyDescent="0.2">
      <c r="BQ195" s="33"/>
    </row>
    <row r="196" spans="69:69" x14ac:dyDescent="0.2">
      <c r="BQ196" s="33"/>
    </row>
    <row r="197" spans="69:69" x14ac:dyDescent="0.2">
      <c r="BQ197" s="33"/>
    </row>
    <row r="198" spans="69:69" x14ac:dyDescent="0.2">
      <c r="BQ198" s="33"/>
    </row>
    <row r="199" spans="69:69" x14ac:dyDescent="0.2">
      <c r="BQ199" s="33"/>
    </row>
    <row r="200" spans="69:69" x14ac:dyDescent="0.2">
      <c r="BQ200" s="33"/>
    </row>
    <row r="201" spans="69:69" x14ac:dyDescent="0.2">
      <c r="BQ201" s="33"/>
    </row>
    <row r="202" spans="69:69" x14ac:dyDescent="0.2">
      <c r="BQ202" s="33"/>
    </row>
    <row r="203" spans="69:69" x14ac:dyDescent="0.2">
      <c r="BQ203" s="33"/>
    </row>
    <row r="204" spans="69:69" x14ac:dyDescent="0.2">
      <c r="BQ204" s="33"/>
    </row>
    <row r="205" spans="69:69" x14ac:dyDescent="0.2">
      <c r="BQ205" s="33"/>
    </row>
    <row r="206" spans="69:69" x14ac:dyDescent="0.2">
      <c r="BQ206" s="33"/>
    </row>
    <row r="207" spans="69:69" x14ac:dyDescent="0.2">
      <c r="BQ207" s="33"/>
    </row>
    <row r="208" spans="69:69" x14ac:dyDescent="0.2">
      <c r="BQ208" s="33"/>
    </row>
    <row r="209" spans="69:69" x14ac:dyDescent="0.2">
      <c r="BQ209" s="33"/>
    </row>
    <row r="210" spans="69:69" x14ac:dyDescent="0.2">
      <c r="BQ210" s="33"/>
    </row>
    <row r="211" spans="69:69" x14ac:dyDescent="0.2">
      <c r="BQ211" s="33"/>
    </row>
    <row r="212" spans="69:69" x14ac:dyDescent="0.2">
      <c r="BQ212" s="33"/>
    </row>
    <row r="213" spans="69:69" x14ac:dyDescent="0.2">
      <c r="BQ213" s="33"/>
    </row>
    <row r="214" spans="69:69" x14ac:dyDescent="0.2">
      <c r="BQ214" s="33"/>
    </row>
    <row r="215" spans="69:69" x14ac:dyDescent="0.2">
      <c r="BQ215" s="33"/>
    </row>
    <row r="216" spans="69:69" x14ac:dyDescent="0.2">
      <c r="BQ216" s="33"/>
    </row>
    <row r="217" spans="69:69" x14ac:dyDescent="0.2">
      <c r="BQ217" s="33"/>
    </row>
    <row r="218" spans="69:69" x14ac:dyDescent="0.2">
      <c r="BQ218" s="33"/>
    </row>
    <row r="219" spans="69:69" x14ac:dyDescent="0.2">
      <c r="BQ219" s="33"/>
    </row>
    <row r="220" spans="69:69" x14ac:dyDescent="0.2">
      <c r="BQ220" s="33"/>
    </row>
    <row r="221" spans="69:69" x14ac:dyDescent="0.2">
      <c r="BQ221" s="33"/>
    </row>
    <row r="222" spans="69:69" x14ac:dyDescent="0.2">
      <c r="BQ222" s="33"/>
    </row>
    <row r="223" spans="69:69" x14ac:dyDescent="0.2">
      <c r="BQ223" s="33"/>
    </row>
    <row r="224" spans="69:69" x14ac:dyDescent="0.2">
      <c r="BQ224" s="33"/>
    </row>
    <row r="225" spans="69:69" x14ac:dyDescent="0.2">
      <c r="BQ225" s="33"/>
    </row>
    <row r="226" spans="69:69" x14ac:dyDescent="0.2">
      <c r="BQ226" s="33"/>
    </row>
    <row r="227" spans="69:69" x14ac:dyDescent="0.2">
      <c r="BQ227" s="33"/>
    </row>
    <row r="228" spans="69:69" x14ac:dyDescent="0.2">
      <c r="BQ228" s="33"/>
    </row>
    <row r="229" spans="69:69" x14ac:dyDescent="0.2">
      <c r="BQ229" s="33"/>
    </row>
    <row r="230" spans="69:69" x14ac:dyDescent="0.2">
      <c r="BQ230" s="33"/>
    </row>
    <row r="231" spans="69:69" x14ac:dyDescent="0.2">
      <c r="BQ231" s="33"/>
    </row>
    <row r="232" spans="69:69" x14ac:dyDescent="0.2">
      <c r="BQ232" s="33"/>
    </row>
    <row r="233" spans="69:69" x14ac:dyDescent="0.2">
      <c r="BQ233" s="33"/>
    </row>
    <row r="234" spans="69:69" x14ac:dyDescent="0.2">
      <c r="BQ234" s="33"/>
    </row>
    <row r="235" spans="69:69" x14ac:dyDescent="0.2">
      <c r="BQ235" s="33"/>
    </row>
    <row r="236" spans="69:69" x14ac:dyDescent="0.2">
      <c r="BQ236" s="33"/>
    </row>
    <row r="237" spans="69:69" x14ac:dyDescent="0.2">
      <c r="BQ237" s="33"/>
    </row>
    <row r="238" spans="69:69" x14ac:dyDescent="0.2">
      <c r="BQ238" s="33"/>
    </row>
    <row r="239" spans="69:69" x14ac:dyDescent="0.2">
      <c r="BQ239" s="33"/>
    </row>
    <row r="240" spans="69:69" x14ac:dyDescent="0.2">
      <c r="BQ240" s="33"/>
    </row>
    <row r="241" spans="69:69" x14ac:dyDescent="0.2">
      <c r="BQ241" s="33"/>
    </row>
    <row r="242" spans="69:69" x14ac:dyDescent="0.2">
      <c r="BQ242" s="33"/>
    </row>
    <row r="243" spans="69:69" x14ac:dyDescent="0.2">
      <c r="BQ243" s="33"/>
    </row>
    <row r="244" spans="69:69" x14ac:dyDescent="0.2">
      <c r="BQ244" s="33"/>
    </row>
    <row r="245" spans="69:69" x14ac:dyDescent="0.2">
      <c r="BQ245" s="33"/>
    </row>
    <row r="246" spans="69:69" x14ac:dyDescent="0.2">
      <c r="BQ246" s="33"/>
    </row>
    <row r="247" spans="69:69" x14ac:dyDescent="0.2">
      <c r="BQ247" s="33"/>
    </row>
    <row r="248" spans="69:69" x14ac:dyDescent="0.2">
      <c r="BQ248" s="33"/>
    </row>
    <row r="249" spans="69:69" x14ac:dyDescent="0.2">
      <c r="BQ249" s="33"/>
    </row>
    <row r="250" spans="69:69" x14ac:dyDescent="0.2">
      <c r="BQ250" s="33"/>
    </row>
    <row r="251" spans="69:69" x14ac:dyDescent="0.2">
      <c r="BQ251" s="33"/>
    </row>
    <row r="252" spans="69:69" x14ac:dyDescent="0.2">
      <c r="BQ252" s="33"/>
    </row>
    <row r="253" spans="69:69" x14ac:dyDescent="0.2">
      <c r="BQ253" s="33"/>
    </row>
    <row r="254" spans="69:69" x14ac:dyDescent="0.2">
      <c r="BQ254" s="33"/>
    </row>
    <row r="255" spans="69:69" x14ac:dyDescent="0.2">
      <c r="BQ255" s="33"/>
    </row>
    <row r="256" spans="69:69" x14ac:dyDescent="0.2">
      <c r="BQ256" s="33"/>
    </row>
    <row r="257" spans="69:69" x14ac:dyDescent="0.2">
      <c r="BQ257" s="33"/>
    </row>
    <row r="258" spans="69:69" x14ac:dyDescent="0.2">
      <c r="BQ258" s="33"/>
    </row>
    <row r="259" spans="69:69" x14ac:dyDescent="0.2">
      <c r="BQ259" s="33"/>
    </row>
    <row r="260" spans="69:69" x14ac:dyDescent="0.2">
      <c r="BQ260" s="33"/>
    </row>
    <row r="261" spans="69:69" x14ac:dyDescent="0.2">
      <c r="BQ261" s="33"/>
    </row>
    <row r="262" spans="69:69" x14ac:dyDescent="0.2">
      <c r="BQ262" s="33"/>
    </row>
    <row r="263" spans="69:69" x14ac:dyDescent="0.2">
      <c r="BQ263" s="33"/>
    </row>
    <row r="264" spans="69:69" x14ac:dyDescent="0.2">
      <c r="BQ264" s="33"/>
    </row>
    <row r="265" spans="69:69" x14ac:dyDescent="0.2">
      <c r="BQ265" s="33"/>
    </row>
    <row r="266" spans="69:69" x14ac:dyDescent="0.2">
      <c r="BQ266" s="33"/>
    </row>
    <row r="267" spans="69:69" x14ac:dyDescent="0.2">
      <c r="BQ267" s="33"/>
    </row>
    <row r="268" spans="69:69" x14ac:dyDescent="0.2">
      <c r="BQ268" s="33"/>
    </row>
    <row r="269" spans="69:69" x14ac:dyDescent="0.2">
      <c r="BQ269" s="33"/>
    </row>
    <row r="270" spans="69:69" x14ac:dyDescent="0.2">
      <c r="BQ270" s="33"/>
    </row>
    <row r="271" spans="69:69" x14ac:dyDescent="0.2">
      <c r="BQ271" s="33"/>
    </row>
    <row r="272" spans="69:69" x14ac:dyDescent="0.2">
      <c r="BQ272" s="33"/>
    </row>
    <row r="273" spans="69:69" x14ac:dyDescent="0.2">
      <c r="BQ273" s="33"/>
    </row>
    <row r="274" spans="69:69" x14ac:dyDescent="0.2">
      <c r="BQ274" s="33"/>
    </row>
    <row r="275" spans="69:69" x14ac:dyDescent="0.2">
      <c r="BQ275" s="33"/>
    </row>
    <row r="276" spans="69:69" x14ac:dyDescent="0.2">
      <c r="BQ276" s="33"/>
    </row>
    <row r="277" spans="69:69" x14ac:dyDescent="0.2">
      <c r="BQ277" s="33"/>
    </row>
    <row r="278" spans="69:69" x14ac:dyDescent="0.2">
      <c r="BQ278" s="33"/>
    </row>
    <row r="279" spans="69:69" x14ac:dyDescent="0.2">
      <c r="BQ279" s="33"/>
    </row>
    <row r="280" spans="69:69" x14ac:dyDescent="0.2">
      <c r="BQ280" s="33"/>
    </row>
    <row r="281" spans="69:69" x14ac:dyDescent="0.2">
      <c r="BQ281" s="33"/>
    </row>
    <row r="282" spans="69:69" x14ac:dyDescent="0.2">
      <c r="BQ282" s="33"/>
    </row>
    <row r="283" spans="69:69" x14ac:dyDescent="0.2">
      <c r="BQ283" s="33"/>
    </row>
    <row r="284" spans="69:69" x14ac:dyDescent="0.2">
      <c r="BQ284" s="33"/>
    </row>
    <row r="285" spans="69:69" x14ac:dyDescent="0.2">
      <c r="BQ285" s="33"/>
    </row>
    <row r="286" spans="69:69" x14ac:dyDescent="0.2">
      <c r="BQ286" s="33"/>
    </row>
    <row r="287" spans="69:69" x14ac:dyDescent="0.2">
      <c r="BQ287" s="33"/>
    </row>
    <row r="288" spans="69:69" x14ac:dyDescent="0.2">
      <c r="BQ288" s="33"/>
    </row>
    <row r="289" spans="69:69" x14ac:dyDescent="0.2">
      <c r="BQ289" s="33"/>
    </row>
    <row r="290" spans="69:69" x14ac:dyDescent="0.2">
      <c r="BQ290" s="33"/>
    </row>
    <row r="291" spans="69:69" x14ac:dyDescent="0.2">
      <c r="BQ291" s="33"/>
    </row>
    <row r="292" spans="69:69" x14ac:dyDescent="0.2">
      <c r="BQ292" s="33"/>
    </row>
    <row r="293" spans="69:69" x14ac:dyDescent="0.2">
      <c r="BQ293" s="33"/>
    </row>
    <row r="294" spans="69:69" x14ac:dyDescent="0.2">
      <c r="BQ294" s="33"/>
    </row>
    <row r="295" spans="69:69" x14ac:dyDescent="0.2">
      <c r="BQ295" s="33"/>
    </row>
    <row r="296" spans="69:69" x14ac:dyDescent="0.2">
      <c r="BQ296" s="33"/>
    </row>
    <row r="297" spans="69:69" x14ac:dyDescent="0.2">
      <c r="BQ297" s="33"/>
    </row>
    <row r="298" spans="69:69" x14ac:dyDescent="0.2">
      <c r="BQ298" s="33"/>
    </row>
    <row r="299" spans="69:69" x14ac:dyDescent="0.2">
      <c r="BQ299" s="33"/>
    </row>
    <row r="300" spans="69:69" x14ac:dyDescent="0.2">
      <c r="BQ300" s="33"/>
    </row>
    <row r="301" spans="69:69" x14ac:dyDescent="0.2">
      <c r="BQ301" s="33"/>
    </row>
    <row r="302" spans="69:69" x14ac:dyDescent="0.2">
      <c r="BQ302" s="33"/>
    </row>
    <row r="303" spans="69:69" x14ac:dyDescent="0.2">
      <c r="BQ303" s="33"/>
    </row>
    <row r="304" spans="69:69" x14ac:dyDescent="0.2">
      <c r="BQ304" s="33"/>
    </row>
    <row r="305" spans="69:69" x14ac:dyDescent="0.2">
      <c r="BQ305" s="33"/>
    </row>
    <row r="306" spans="69:69" x14ac:dyDescent="0.2">
      <c r="BQ306" s="33"/>
    </row>
    <row r="307" spans="69:69" x14ac:dyDescent="0.2">
      <c r="BQ307" s="33"/>
    </row>
    <row r="308" spans="69:69" x14ac:dyDescent="0.2">
      <c r="BQ308" s="33"/>
    </row>
    <row r="309" spans="69:69" x14ac:dyDescent="0.2">
      <c r="BQ309" s="33"/>
    </row>
    <row r="310" spans="69:69" x14ac:dyDescent="0.2">
      <c r="BQ310" s="33"/>
    </row>
    <row r="311" spans="69:69" x14ac:dyDescent="0.2">
      <c r="BQ311" s="33"/>
    </row>
    <row r="312" spans="69:69" x14ac:dyDescent="0.2">
      <c r="BQ312" s="33"/>
    </row>
    <row r="313" spans="69:69" x14ac:dyDescent="0.2">
      <c r="BQ313" s="33"/>
    </row>
    <row r="314" spans="69:69" x14ac:dyDescent="0.2">
      <c r="BQ314" s="33"/>
    </row>
    <row r="315" spans="69:69" x14ac:dyDescent="0.2">
      <c r="BQ315" s="33"/>
    </row>
    <row r="316" spans="69:69" x14ac:dyDescent="0.2">
      <c r="BQ316" s="33"/>
    </row>
    <row r="317" spans="69:69" x14ac:dyDescent="0.2">
      <c r="BQ317" s="33"/>
    </row>
    <row r="318" spans="69:69" x14ac:dyDescent="0.2">
      <c r="BQ318" s="33"/>
    </row>
    <row r="319" spans="69:69" x14ac:dyDescent="0.2">
      <c r="BQ319" s="33"/>
    </row>
    <row r="320" spans="69:69" x14ac:dyDescent="0.2">
      <c r="BQ320" s="33"/>
    </row>
    <row r="321" spans="69:69" x14ac:dyDescent="0.2">
      <c r="BQ321" s="33"/>
    </row>
    <row r="322" spans="69:69" x14ac:dyDescent="0.2">
      <c r="BQ322" s="33"/>
    </row>
    <row r="323" spans="69:69" x14ac:dyDescent="0.2">
      <c r="BQ323" s="33"/>
    </row>
    <row r="324" spans="69:69" x14ac:dyDescent="0.2">
      <c r="BQ324" s="33"/>
    </row>
    <row r="325" spans="69:69" x14ac:dyDescent="0.2">
      <c r="BQ325" s="33"/>
    </row>
    <row r="326" spans="69:69" x14ac:dyDescent="0.2">
      <c r="BQ326" s="33"/>
    </row>
    <row r="327" spans="69:69" x14ac:dyDescent="0.2">
      <c r="BQ327" s="33"/>
    </row>
    <row r="328" spans="69:69" x14ac:dyDescent="0.2">
      <c r="BQ328" s="33"/>
    </row>
    <row r="329" spans="69:69" x14ac:dyDescent="0.2">
      <c r="BQ329" s="33"/>
    </row>
    <row r="330" spans="69:69" x14ac:dyDescent="0.2">
      <c r="BQ330" s="33"/>
    </row>
    <row r="331" spans="69:69" x14ac:dyDescent="0.2">
      <c r="BQ331" s="308"/>
    </row>
    <row r="332" spans="69:69" x14ac:dyDescent="0.2">
      <c r="BQ332" s="308"/>
    </row>
    <row r="333" spans="69:69" x14ac:dyDescent="0.2">
      <c r="BQ333" s="308"/>
    </row>
    <row r="334" spans="69:69" x14ac:dyDescent="0.2">
      <c r="BQ334" s="308"/>
    </row>
    <row r="335" spans="69:69" x14ac:dyDescent="0.2">
      <c r="BQ335" s="308"/>
    </row>
    <row r="336" spans="69:69" x14ac:dyDescent="0.2">
      <c r="BQ336" s="308"/>
    </row>
    <row r="337" spans="69:69" x14ac:dyDescent="0.2">
      <c r="BQ337" s="308"/>
    </row>
    <row r="338" spans="69:69" x14ac:dyDescent="0.2">
      <c r="BQ338" s="308"/>
    </row>
    <row r="339" spans="69:69" x14ac:dyDescent="0.2">
      <c r="BQ339" s="308"/>
    </row>
    <row r="340" spans="69:69" x14ac:dyDescent="0.2">
      <c r="BQ340" s="308"/>
    </row>
    <row r="341" spans="69:69" x14ac:dyDescent="0.2">
      <c r="BQ341" s="308"/>
    </row>
    <row r="342" spans="69:69" x14ac:dyDescent="0.2">
      <c r="BQ342" s="308"/>
    </row>
    <row r="343" spans="69:69" x14ac:dyDescent="0.2">
      <c r="BQ343" s="308"/>
    </row>
    <row r="344" spans="69:69" x14ac:dyDescent="0.2">
      <c r="BQ344" s="308"/>
    </row>
    <row r="345" spans="69:69" x14ac:dyDescent="0.2">
      <c r="BQ345" s="308"/>
    </row>
    <row r="346" spans="69:69" x14ac:dyDescent="0.2">
      <c r="BQ346" s="308"/>
    </row>
    <row r="347" spans="69:69" x14ac:dyDescent="0.2">
      <c r="BQ347" s="308"/>
    </row>
    <row r="348" spans="69:69" x14ac:dyDescent="0.2">
      <c r="BQ348" s="308"/>
    </row>
    <row r="349" spans="69:69" x14ac:dyDescent="0.2">
      <c r="BQ349" s="308"/>
    </row>
    <row r="350" spans="69:69" x14ac:dyDescent="0.2">
      <c r="BQ350" s="308"/>
    </row>
    <row r="351" spans="69:69" x14ac:dyDescent="0.2">
      <c r="BQ351" s="308"/>
    </row>
    <row r="352" spans="69:69" x14ac:dyDescent="0.2">
      <c r="BQ352" s="308"/>
    </row>
    <row r="353" spans="69:69" x14ac:dyDescent="0.2">
      <c r="BQ353" s="308"/>
    </row>
    <row r="354" spans="69:69" x14ac:dyDescent="0.2">
      <c r="BQ354" s="308"/>
    </row>
    <row r="355" spans="69:69" x14ac:dyDescent="0.2">
      <c r="BQ355" s="308"/>
    </row>
    <row r="356" spans="69:69" x14ac:dyDescent="0.2">
      <c r="BQ356" s="308"/>
    </row>
    <row r="357" spans="69:69" x14ac:dyDescent="0.2">
      <c r="BQ357" s="308"/>
    </row>
    <row r="358" spans="69:69" x14ac:dyDescent="0.2">
      <c r="BQ358" s="308"/>
    </row>
    <row r="359" spans="69:69" x14ac:dyDescent="0.2">
      <c r="BQ359" s="308"/>
    </row>
    <row r="360" spans="69:69" x14ac:dyDescent="0.2">
      <c r="BQ360" s="308"/>
    </row>
    <row r="361" spans="69:69" x14ac:dyDescent="0.2">
      <c r="BQ361" s="308"/>
    </row>
    <row r="362" spans="69:69" x14ac:dyDescent="0.2">
      <c r="BQ362" s="308"/>
    </row>
    <row r="363" spans="69:69" x14ac:dyDescent="0.2">
      <c r="BQ363" s="308"/>
    </row>
    <row r="364" spans="69:69" x14ac:dyDescent="0.2">
      <c r="BQ364" s="308"/>
    </row>
    <row r="365" spans="69:69" x14ac:dyDescent="0.2">
      <c r="BQ365" s="308"/>
    </row>
    <row r="366" spans="69:69" x14ac:dyDescent="0.2">
      <c r="BQ366" s="308"/>
    </row>
    <row r="367" spans="69:69" x14ac:dyDescent="0.2">
      <c r="BQ367" s="308"/>
    </row>
    <row r="368" spans="69:69" x14ac:dyDescent="0.2">
      <c r="BQ368" s="308"/>
    </row>
    <row r="369" spans="69:69" x14ac:dyDescent="0.2">
      <c r="BQ369" s="308"/>
    </row>
    <row r="370" spans="69:69" x14ac:dyDescent="0.2">
      <c r="BQ370" s="308"/>
    </row>
    <row r="371" spans="69:69" x14ac:dyDescent="0.2">
      <c r="BQ371" s="308"/>
    </row>
    <row r="372" spans="69:69" x14ac:dyDescent="0.2">
      <c r="BQ372" s="308"/>
    </row>
    <row r="373" spans="69:69" x14ac:dyDescent="0.2">
      <c r="BQ373" s="308"/>
    </row>
    <row r="374" spans="69:69" x14ac:dyDescent="0.2">
      <c r="BQ374" s="308"/>
    </row>
    <row r="375" spans="69:69" x14ac:dyDescent="0.2">
      <c r="BQ375" s="308"/>
    </row>
    <row r="376" spans="69:69" x14ac:dyDescent="0.2">
      <c r="BQ376" s="308"/>
    </row>
    <row r="377" spans="69:69" x14ac:dyDescent="0.2">
      <c r="BQ377" s="308"/>
    </row>
    <row r="378" spans="69:69" x14ac:dyDescent="0.2">
      <c r="BQ378" s="308"/>
    </row>
    <row r="379" spans="69:69" x14ac:dyDescent="0.2">
      <c r="BQ379" s="308"/>
    </row>
    <row r="380" spans="69:69" x14ac:dyDescent="0.2">
      <c r="BQ380" s="308"/>
    </row>
    <row r="381" spans="69:69" x14ac:dyDescent="0.2">
      <c r="BQ381" s="308"/>
    </row>
    <row r="382" spans="69:69" x14ac:dyDescent="0.2">
      <c r="BQ382" s="308"/>
    </row>
    <row r="383" spans="69:69" x14ac:dyDescent="0.2">
      <c r="BQ383" s="308"/>
    </row>
    <row r="384" spans="69:69" x14ac:dyDescent="0.2">
      <c r="BQ384" s="308"/>
    </row>
    <row r="385" spans="69:69" x14ac:dyDescent="0.2">
      <c r="BQ385" s="308"/>
    </row>
    <row r="386" spans="69:69" x14ac:dyDescent="0.2">
      <c r="BQ386" s="308"/>
    </row>
    <row r="387" spans="69:69" x14ac:dyDescent="0.2">
      <c r="BQ387" s="308"/>
    </row>
    <row r="388" spans="69:69" x14ac:dyDescent="0.2">
      <c r="BQ388" s="308"/>
    </row>
    <row r="389" spans="69:69" x14ac:dyDescent="0.2">
      <c r="BQ389" s="308"/>
    </row>
    <row r="390" spans="69:69" x14ac:dyDescent="0.2">
      <c r="BQ390" s="308"/>
    </row>
    <row r="391" spans="69:69" x14ac:dyDescent="0.2">
      <c r="BQ391" s="308"/>
    </row>
    <row r="392" spans="69:69" x14ac:dyDescent="0.2">
      <c r="BQ392" s="308"/>
    </row>
    <row r="393" spans="69:69" x14ac:dyDescent="0.2">
      <c r="BQ393" s="308"/>
    </row>
    <row r="394" spans="69:69" x14ac:dyDescent="0.2">
      <c r="BQ394" s="308"/>
    </row>
    <row r="395" spans="69:69" x14ac:dyDescent="0.2">
      <c r="BQ395" s="308"/>
    </row>
    <row r="396" spans="69:69" x14ac:dyDescent="0.2">
      <c r="BQ396" s="308"/>
    </row>
    <row r="397" spans="69:69" x14ac:dyDescent="0.2">
      <c r="BQ397" s="308"/>
    </row>
    <row r="398" spans="69:69" x14ac:dyDescent="0.2">
      <c r="BQ398" s="308"/>
    </row>
    <row r="399" spans="69:69" x14ac:dyDescent="0.2">
      <c r="BQ399" s="308"/>
    </row>
    <row r="400" spans="69:69" x14ac:dyDescent="0.2">
      <c r="BQ400" s="308"/>
    </row>
    <row r="401" spans="69:69" x14ac:dyDescent="0.2">
      <c r="BQ401" s="308"/>
    </row>
    <row r="402" spans="69:69" x14ac:dyDescent="0.2">
      <c r="BQ402" s="308"/>
    </row>
    <row r="403" spans="69:69" x14ac:dyDescent="0.2">
      <c r="BQ403" s="308"/>
    </row>
    <row r="404" spans="69:69" x14ac:dyDescent="0.2">
      <c r="BQ404" s="308"/>
    </row>
    <row r="405" spans="69:69" x14ac:dyDescent="0.2">
      <c r="BQ405" s="308"/>
    </row>
    <row r="406" spans="69:69" x14ac:dyDescent="0.2">
      <c r="BQ406" s="308"/>
    </row>
    <row r="407" spans="69:69" x14ac:dyDescent="0.2">
      <c r="BQ407" s="308"/>
    </row>
    <row r="408" spans="69:69" x14ac:dyDescent="0.2">
      <c r="BQ408" s="308"/>
    </row>
    <row r="409" spans="69:69" x14ac:dyDescent="0.2">
      <c r="BQ409" s="308"/>
    </row>
    <row r="410" spans="69:69" x14ac:dyDescent="0.2">
      <c r="BQ410" s="308"/>
    </row>
    <row r="411" spans="69:69" x14ac:dyDescent="0.2">
      <c r="BQ411" s="308"/>
    </row>
    <row r="412" spans="69:69" x14ac:dyDescent="0.2">
      <c r="BQ412" s="308"/>
    </row>
    <row r="413" spans="69:69" x14ac:dyDescent="0.2">
      <c r="BQ413" s="308"/>
    </row>
    <row r="414" spans="69:69" x14ac:dyDescent="0.2">
      <c r="BQ414" s="308"/>
    </row>
    <row r="415" spans="69:69" x14ac:dyDescent="0.2">
      <c r="BQ415" s="308"/>
    </row>
    <row r="416" spans="69:69" x14ac:dyDescent="0.2">
      <c r="BQ416" s="308"/>
    </row>
    <row r="417" spans="69:69" x14ac:dyDescent="0.2">
      <c r="BQ417" s="308"/>
    </row>
    <row r="418" spans="69:69" x14ac:dyDescent="0.2">
      <c r="BQ418" s="308"/>
    </row>
    <row r="419" spans="69:69" x14ac:dyDescent="0.2">
      <c r="BQ419" s="308"/>
    </row>
    <row r="420" spans="69:69" x14ac:dyDescent="0.2">
      <c r="BQ420" s="308"/>
    </row>
    <row r="421" spans="69:69" x14ac:dyDescent="0.2">
      <c r="BQ421" s="308"/>
    </row>
    <row r="422" spans="69:69" x14ac:dyDescent="0.2">
      <c r="BQ422" s="308"/>
    </row>
    <row r="423" spans="69:69" x14ac:dyDescent="0.2">
      <c r="BQ423" s="308"/>
    </row>
    <row r="424" spans="69:69" x14ac:dyDescent="0.2">
      <c r="BQ424" s="308"/>
    </row>
    <row r="425" spans="69:69" x14ac:dyDescent="0.2">
      <c r="BQ425" s="308"/>
    </row>
    <row r="426" spans="69:69" x14ac:dyDescent="0.2">
      <c r="BQ426" s="308"/>
    </row>
    <row r="427" spans="69:69" x14ac:dyDescent="0.2">
      <c r="BQ427" s="308"/>
    </row>
    <row r="428" spans="69:69" x14ac:dyDescent="0.2">
      <c r="BQ428" s="308"/>
    </row>
    <row r="429" spans="69:69" x14ac:dyDescent="0.2">
      <c r="BQ429" s="308"/>
    </row>
    <row r="430" spans="69:69" x14ac:dyDescent="0.2">
      <c r="BQ430" s="308"/>
    </row>
    <row r="431" spans="69:69" x14ac:dyDescent="0.2">
      <c r="BQ431" s="308"/>
    </row>
    <row r="432" spans="69:69" x14ac:dyDescent="0.2">
      <c r="BQ432" s="308"/>
    </row>
    <row r="433" spans="69:69" x14ac:dyDescent="0.2">
      <c r="BQ433" s="308"/>
    </row>
    <row r="434" spans="69:69" x14ac:dyDescent="0.2">
      <c r="BQ434" s="308"/>
    </row>
    <row r="435" spans="69:69" x14ac:dyDescent="0.2">
      <c r="BQ435" s="308"/>
    </row>
    <row r="436" spans="69:69" x14ac:dyDescent="0.2">
      <c r="BQ436" s="308"/>
    </row>
    <row r="437" spans="69:69" x14ac:dyDescent="0.2">
      <c r="BQ437" s="308"/>
    </row>
    <row r="438" spans="69:69" x14ac:dyDescent="0.2">
      <c r="BQ438" s="308"/>
    </row>
    <row r="439" spans="69:69" x14ac:dyDescent="0.2">
      <c r="BQ439" s="308"/>
    </row>
    <row r="440" spans="69:69" x14ac:dyDescent="0.2">
      <c r="BQ440" s="308"/>
    </row>
    <row r="441" spans="69:69" x14ac:dyDescent="0.2">
      <c r="BQ441" s="308"/>
    </row>
    <row r="442" spans="69:69" x14ac:dyDescent="0.2">
      <c r="BQ442" s="308"/>
    </row>
    <row r="443" spans="69:69" x14ac:dyDescent="0.2">
      <c r="BQ443" s="308"/>
    </row>
    <row r="444" spans="69:69" x14ac:dyDescent="0.2">
      <c r="BQ444" s="308"/>
    </row>
    <row r="445" spans="69:69" x14ac:dyDescent="0.2">
      <c r="BQ445" s="308"/>
    </row>
    <row r="446" spans="69:69" x14ac:dyDescent="0.2">
      <c r="BQ446" s="308"/>
    </row>
    <row r="447" spans="69:69" x14ac:dyDescent="0.2">
      <c r="BQ447" s="308"/>
    </row>
    <row r="448" spans="69:69" x14ac:dyDescent="0.2">
      <c r="BQ448" s="308"/>
    </row>
    <row r="449" spans="69:69" x14ac:dyDescent="0.2">
      <c r="BQ449" s="308"/>
    </row>
    <row r="450" spans="69:69" x14ac:dyDescent="0.2">
      <c r="BQ450" s="308"/>
    </row>
    <row r="451" spans="69:69" x14ac:dyDescent="0.2">
      <c r="BQ451" s="308"/>
    </row>
    <row r="452" spans="69:69" x14ac:dyDescent="0.2">
      <c r="BQ452" s="308"/>
    </row>
    <row r="453" spans="69:69" x14ac:dyDescent="0.2">
      <c r="BQ453" s="308"/>
    </row>
    <row r="454" spans="69:69" x14ac:dyDescent="0.2">
      <c r="BQ454" s="308"/>
    </row>
    <row r="455" spans="69:69" x14ac:dyDescent="0.2">
      <c r="BQ455" s="308"/>
    </row>
    <row r="456" spans="69:69" x14ac:dyDescent="0.2">
      <c r="BQ456" s="308"/>
    </row>
    <row r="457" spans="69:69" x14ac:dyDescent="0.2">
      <c r="BQ457" s="308"/>
    </row>
    <row r="458" spans="69:69" x14ac:dyDescent="0.2">
      <c r="BQ458" s="308"/>
    </row>
    <row r="459" spans="69:69" x14ac:dyDescent="0.2">
      <c r="BQ459" s="308"/>
    </row>
    <row r="460" spans="69:69" x14ac:dyDescent="0.2">
      <c r="BQ460" s="308"/>
    </row>
    <row r="461" spans="69:69" x14ac:dyDescent="0.2">
      <c r="BQ461" s="308"/>
    </row>
    <row r="462" spans="69:69" x14ac:dyDescent="0.2">
      <c r="BQ462" s="308"/>
    </row>
    <row r="463" spans="69:69" x14ac:dyDescent="0.2">
      <c r="BQ463" s="308"/>
    </row>
    <row r="464" spans="69:69" x14ac:dyDescent="0.2">
      <c r="BQ464" s="308"/>
    </row>
    <row r="465" spans="69:69" x14ac:dyDescent="0.2">
      <c r="BQ465" s="308"/>
    </row>
    <row r="466" spans="69:69" x14ac:dyDescent="0.2">
      <c r="BQ466" s="308"/>
    </row>
    <row r="467" spans="69:69" x14ac:dyDescent="0.2">
      <c r="BQ467" s="308"/>
    </row>
    <row r="468" spans="69:69" x14ac:dyDescent="0.2">
      <c r="BQ468" s="308"/>
    </row>
    <row r="469" spans="69:69" x14ac:dyDescent="0.2">
      <c r="BQ469" s="308"/>
    </row>
    <row r="470" spans="69:69" x14ac:dyDescent="0.2">
      <c r="BQ470" s="308"/>
    </row>
    <row r="471" spans="69:69" x14ac:dyDescent="0.2">
      <c r="BQ471" s="308"/>
    </row>
    <row r="472" spans="69:69" x14ac:dyDescent="0.2">
      <c r="BQ472" s="308"/>
    </row>
    <row r="473" spans="69:69" x14ac:dyDescent="0.2">
      <c r="BQ473" s="308"/>
    </row>
    <row r="474" spans="69:69" x14ac:dyDescent="0.2">
      <c r="BQ474" s="308"/>
    </row>
    <row r="475" spans="69:69" x14ac:dyDescent="0.2">
      <c r="BQ475" s="308"/>
    </row>
    <row r="476" spans="69:69" x14ac:dyDescent="0.2">
      <c r="BQ476" s="308"/>
    </row>
    <row r="477" spans="69:69" x14ac:dyDescent="0.2">
      <c r="BQ477" s="308"/>
    </row>
    <row r="478" spans="69:69" x14ac:dyDescent="0.2">
      <c r="BQ478" s="308"/>
    </row>
    <row r="479" spans="69:69" x14ac:dyDescent="0.2">
      <c r="BQ479" s="308"/>
    </row>
    <row r="480" spans="69:69" x14ac:dyDescent="0.2">
      <c r="BQ480" s="308"/>
    </row>
    <row r="481" spans="69:69" x14ac:dyDescent="0.2">
      <c r="BQ481" s="308"/>
    </row>
    <row r="482" spans="69:69" x14ac:dyDescent="0.2">
      <c r="BQ482" s="308"/>
    </row>
    <row r="483" spans="69:69" x14ac:dyDescent="0.2">
      <c r="BQ483" s="308"/>
    </row>
    <row r="484" spans="69:69" x14ac:dyDescent="0.2">
      <c r="BQ484" s="308"/>
    </row>
    <row r="485" spans="69:69" x14ac:dyDescent="0.2">
      <c r="BQ485" s="308"/>
    </row>
    <row r="486" spans="69:69" x14ac:dyDescent="0.2">
      <c r="BQ486" s="308"/>
    </row>
    <row r="487" spans="69:69" x14ac:dyDescent="0.2">
      <c r="BQ487" s="308"/>
    </row>
    <row r="488" spans="69:69" x14ac:dyDescent="0.2">
      <c r="BQ488" s="308"/>
    </row>
    <row r="489" spans="69:69" x14ac:dyDescent="0.2">
      <c r="BQ489" s="308"/>
    </row>
    <row r="490" spans="69:69" x14ac:dyDescent="0.2">
      <c r="BQ490" s="308"/>
    </row>
    <row r="491" spans="69:69" x14ac:dyDescent="0.2">
      <c r="BQ491" s="308"/>
    </row>
    <row r="492" spans="69:69" x14ac:dyDescent="0.2">
      <c r="BQ492" s="308"/>
    </row>
    <row r="493" spans="69:69" x14ac:dyDescent="0.2">
      <c r="BQ493" s="308"/>
    </row>
    <row r="494" spans="69:69" x14ac:dyDescent="0.2">
      <c r="BQ494" s="308"/>
    </row>
    <row r="495" spans="69:69" x14ac:dyDescent="0.2">
      <c r="BQ495" s="308"/>
    </row>
    <row r="496" spans="69:69" x14ac:dyDescent="0.2">
      <c r="BQ496" s="308"/>
    </row>
    <row r="497" spans="69:69" x14ac:dyDescent="0.2">
      <c r="BQ497" s="308"/>
    </row>
    <row r="498" spans="69:69" x14ac:dyDescent="0.2">
      <c r="BQ498" s="308"/>
    </row>
    <row r="499" spans="69:69" x14ac:dyDescent="0.2">
      <c r="BQ499" s="308"/>
    </row>
    <row r="500" spans="69:69" x14ac:dyDescent="0.2">
      <c r="BQ500" s="308"/>
    </row>
    <row r="501" spans="69:69" x14ac:dyDescent="0.2">
      <c r="BQ501" s="308"/>
    </row>
    <row r="502" spans="69:69" x14ac:dyDescent="0.2">
      <c r="BQ502" s="308"/>
    </row>
    <row r="503" spans="69:69" x14ac:dyDescent="0.2">
      <c r="BQ503" s="308"/>
    </row>
    <row r="504" spans="69:69" x14ac:dyDescent="0.2">
      <c r="BQ504" s="308"/>
    </row>
    <row r="505" spans="69:69" x14ac:dyDescent="0.2">
      <c r="BQ505" s="308"/>
    </row>
    <row r="506" spans="69:69" x14ac:dyDescent="0.2">
      <c r="BQ506" s="308"/>
    </row>
    <row r="507" spans="69:69" x14ac:dyDescent="0.2">
      <c r="BQ507" s="308"/>
    </row>
    <row r="508" spans="69:69" x14ac:dyDescent="0.2">
      <c r="BQ508" s="308"/>
    </row>
    <row r="509" spans="69:69" x14ac:dyDescent="0.2">
      <c r="BQ509" s="308"/>
    </row>
    <row r="510" spans="69:69" x14ac:dyDescent="0.2">
      <c r="BQ510" s="308"/>
    </row>
    <row r="511" spans="69:69" x14ac:dyDescent="0.2">
      <c r="BQ511" s="308"/>
    </row>
    <row r="512" spans="69:69" x14ac:dyDescent="0.2">
      <c r="BQ512" s="308"/>
    </row>
    <row r="513" spans="69:69" x14ac:dyDescent="0.2">
      <c r="BQ513" s="308"/>
    </row>
    <row r="514" spans="69:69" x14ac:dyDescent="0.2">
      <c r="BQ514" s="308"/>
    </row>
    <row r="515" spans="69:69" x14ac:dyDescent="0.2">
      <c r="BQ515" s="308"/>
    </row>
    <row r="516" spans="69:69" x14ac:dyDescent="0.2">
      <c r="BQ516" s="308"/>
    </row>
    <row r="517" spans="69:69" x14ac:dyDescent="0.2">
      <c r="BQ517" s="308"/>
    </row>
    <row r="518" spans="69:69" x14ac:dyDescent="0.2">
      <c r="BQ518" s="308"/>
    </row>
    <row r="519" spans="69:69" x14ac:dyDescent="0.2">
      <c r="BQ519" s="308"/>
    </row>
    <row r="520" spans="69:69" x14ac:dyDescent="0.2">
      <c r="BQ520" s="308"/>
    </row>
    <row r="521" spans="69:69" x14ac:dyDescent="0.2">
      <c r="BQ521" s="308"/>
    </row>
    <row r="522" spans="69:69" x14ac:dyDescent="0.2">
      <c r="BQ522" s="308"/>
    </row>
    <row r="523" spans="69:69" x14ac:dyDescent="0.2">
      <c r="BQ523" s="308"/>
    </row>
    <row r="524" spans="69:69" x14ac:dyDescent="0.2">
      <c r="BQ524" s="308"/>
    </row>
    <row r="525" spans="69:69" x14ac:dyDescent="0.2">
      <c r="BQ525" s="308"/>
    </row>
    <row r="526" spans="69:69" x14ac:dyDescent="0.2">
      <c r="BQ526" s="308"/>
    </row>
    <row r="527" spans="69:69" x14ac:dyDescent="0.2">
      <c r="BQ527" s="308"/>
    </row>
    <row r="528" spans="69:69" x14ac:dyDescent="0.2">
      <c r="BQ528" s="308"/>
    </row>
    <row r="529" spans="69:69" x14ac:dyDescent="0.2">
      <c r="BQ529" s="308"/>
    </row>
    <row r="530" spans="69:69" x14ac:dyDescent="0.2">
      <c r="BQ530" s="308"/>
    </row>
    <row r="531" spans="69:69" x14ac:dyDescent="0.2">
      <c r="BQ531" s="308"/>
    </row>
    <row r="532" spans="69:69" x14ac:dyDescent="0.2">
      <c r="BQ532" s="308"/>
    </row>
    <row r="533" spans="69:69" x14ac:dyDescent="0.2">
      <c r="BQ533" s="308"/>
    </row>
    <row r="534" spans="69:69" x14ac:dyDescent="0.2">
      <c r="BQ534" s="308"/>
    </row>
    <row r="535" spans="69:69" x14ac:dyDescent="0.2">
      <c r="BQ535" s="308"/>
    </row>
    <row r="536" spans="69:69" x14ac:dyDescent="0.2">
      <c r="BQ536" s="308"/>
    </row>
    <row r="537" spans="69:69" x14ac:dyDescent="0.2">
      <c r="BQ537" s="308"/>
    </row>
    <row r="538" spans="69:69" x14ac:dyDescent="0.2">
      <c r="BQ538" s="308"/>
    </row>
    <row r="539" spans="69:69" x14ac:dyDescent="0.2">
      <c r="BQ539" s="308"/>
    </row>
    <row r="540" spans="69:69" x14ac:dyDescent="0.2">
      <c r="BQ540" s="308"/>
    </row>
    <row r="541" spans="69:69" x14ac:dyDescent="0.2">
      <c r="BQ541" s="308"/>
    </row>
    <row r="542" spans="69:69" x14ac:dyDescent="0.2">
      <c r="BQ542" s="308"/>
    </row>
    <row r="543" spans="69:69" x14ac:dyDescent="0.2">
      <c r="BQ543" s="308"/>
    </row>
    <row r="544" spans="69:69" x14ac:dyDescent="0.2">
      <c r="BQ544" s="308"/>
    </row>
    <row r="545" spans="69:69" x14ac:dyDescent="0.2">
      <c r="BQ545" s="308"/>
    </row>
    <row r="546" spans="69:69" x14ac:dyDescent="0.2">
      <c r="BQ546" s="308"/>
    </row>
    <row r="547" spans="69:69" x14ac:dyDescent="0.2">
      <c r="BQ547" s="308"/>
    </row>
    <row r="548" spans="69:69" x14ac:dyDescent="0.2">
      <c r="BQ548" s="308"/>
    </row>
    <row r="549" spans="69:69" x14ac:dyDescent="0.2">
      <c r="BQ549" s="308"/>
    </row>
    <row r="550" spans="69:69" x14ac:dyDescent="0.2">
      <c r="BQ550" s="308"/>
    </row>
    <row r="551" spans="69:69" x14ac:dyDescent="0.2">
      <c r="BQ551" s="308"/>
    </row>
    <row r="552" spans="69:69" x14ac:dyDescent="0.2">
      <c r="BQ552" s="308"/>
    </row>
    <row r="553" spans="69:69" x14ac:dyDescent="0.2">
      <c r="BQ553" s="308"/>
    </row>
    <row r="554" spans="69:69" x14ac:dyDescent="0.2">
      <c r="BQ554" s="308"/>
    </row>
    <row r="555" spans="69:69" x14ac:dyDescent="0.2">
      <c r="BQ555" s="308"/>
    </row>
    <row r="556" spans="69:69" x14ac:dyDescent="0.2">
      <c r="BQ556" s="308"/>
    </row>
    <row r="557" spans="69:69" x14ac:dyDescent="0.2">
      <c r="BQ557" s="308"/>
    </row>
    <row r="558" spans="69:69" x14ac:dyDescent="0.2">
      <c r="BQ558" s="308"/>
    </row>
    <row r="559" spans="69:69" x14ac:dyDescent="0.2">
      <c r="BQ559" s="308"/>
    </row>
    <row r="560" spans="69:69" x14ac:dyDescent="0.2">
      <c r="BQ560" s="308"/>
    </row>
    <row r="561" spans="69:69" x14ac:dyDescent="0.2">
      <c r="BQ561" s="308"/>
    </row>
    <row r="562" spans="69:69" x14ac:dyDescent="0.2">
      <c r="BQ562" s="308"/>
    </row>
    <row r="563" spans="69:69" x14ac:dyDescent="0.2">
      <c r="BQ563" s="308"/>
    </row>
    <row r="564" spans="69:69" x14ac:dyDescent="0.2">
      <c r="BQ564" s="308"/>
    </row>
    <row r="565" spans="69:69" x14ac:dyDescent="0.2">
      <c r="BQ565" s="308"/>
    </row>
    <row r="566" spans="69:69" x14ac:dyDescent="0.2">
      <c r="BQ566" s="308"/>
    </row>
    <row r="567" spans="69:69" x14ac:dyDescent="0.2">
      <c r="BQ567" s="308"/>
    </row>
    <row r="568" spans="69:69" x14ac:dyDescent="0.2">
      <c r="BQ568" s="308"/>
    </row>
    <row r="569" spans="69:69" x14ac:dyDescent="0.2">
      <c r="BQ569" s="308"/>
    </row>
    <row r="570" spans="69:69" x14ac:dyDescent="0.2">
      <c r="BQ570" s="308"/>
    </row>
    <row r="571" spans="69:69" x14ac:dyDescent="0.2">
      <c r="BQ571" s="308"/>
    </row>
    <row r="572" spans="69:69" x14ac:dyDescent="0.2">
      <c r="BQ572" s="308"/>
    </row>
    <row r="573" spans="69:69" x14ac:dyDescent="0.2">
      <c r="BQ573" s="308"/>
    </row>
    <row r="574" spans="69:69" x14ac:dyDescent="0.2">
      <c r="BQ574" s="308"/>
    </row>
    <row r="575" spans="69:69" x14ac:dyDescent="0.2">
      <c r="BQ575" s="308"/>
    </row>
    <row r="576" spans="69:69" x14ac:dyDescent="0.2">
      <c r="BQ576" s="308"/>
    </row>
    <row r="577" spans="69:69" x14ac:dyDescent="0.2">
      <c r="BQ577" s="308"/>
    </row>
    <row r="578" spans="69:69" x14ac:dyDescent="0.2">
      <c r="BQ578" s="308"/>
    </row>
    <row r="579" spans="69:69" x14ac:dyDescent="0.2">
      <c r="BQ579" s="308"/>
    </row>
    <row r="580" spans="69:69" x14ac:dyDescent="0.2">
      <c r="BQ580" s="308"/>
    </row>
    <row r="581" spans="69:69" x14ac:dyDescent="0.2">
      <c r="BQ581" s="308"/>
    </row>
    <row r="582" spans="69:69" x14ac:dyDescent="0.2">
      <c r="BQ582" s="308"/>
    </row>
    <row r="583" spans="69:69" x14ac:dyDescent="0.2">
      <c r="BQ583" s="308"/>
    </row>
    <row r="584" spans="69:69" x14ac:dyDescent="0.2">
      <c r="BQ584" s="308"/>
    </row>
    <row r="585" spans="69:69" x14ac:dyDescent="0.2">
      <c r="BQ585" s="308"/>
    </row>
    <row r="586" spans="69:69" x14ac:dyDescent="0.2">
      <c r="BQ586" s="308"/>
    </row>
    <row r="587" spans="69:69" x14ac:dyDescent="0.2">
      <c r="BQ587" s="308"/>
    </row>
    <row r="588" spans="69:69" x14ac:dyDescent="0.2">
      <c r="BQ588" s="308"/>
    </row>
    <row r="589" spans="69:69" x14ac:dyDescent="0.2">
      <c r="BQ589" s="308"/>
    </row>
    <row r="590" spans="69:69" x14ac:dyDescent="0.2">
      <c r="BQ590" s="308"/>
    </row>
    <row r="591" spans="69:69" x14ac:dyDescent="0.2">
      <c r="BQ591" s="308"/>
    </row>
    <row r="592" spans="69:69" x14ac:dyDescent="0.2">
      <c r="BQ592" s="308"/>
    </row>
    <row r="593" spans="69:69" x14ac:dyDescent="0.2">
      <c r="BQ593" s="308"/>
    </row>
    <row r="594" spans="69:69" x14ac:dyDescent="0.2">
      <c r="BQ594" s="308"/>
    </row>
    <row r="595" spans="69:69" x14ac:dyDescent="0.2">
      <c r="BQ595" s="308"/>
    </row>
    <row r="596" spans="69:69" x14ac:dyDescent="0.2">
      <c r="BQ596" s="308"/>
    </row>
    <row r="597" spans="69:69" x14ac:dyDescent="0.2">
      <c r="BQ597" s="308"/>
    </row>
    <row r="598" spans="69:69" x14ac:dyDescent="0.2">
      <c r="BQ598" s="308"/>
    </row>
    <row r="599" spans="69:69" x14ac:dyDescent="0.2">
      <c r="BQ599" s="308"/>
    </row>
    <row r="600" spans="69:69" x14ac:dyDescent="0.2">
      <c r="BQ600" s="308"/>
    </row>
    <row r="601" spans="69:69" x14ac:dyDescent="0.2">
      <c r="BQ601" s="308"/>
    </row>
    <row r="602" spans="69:69" x14ac:dyDescent="0.2">
      <c r="BQ602" s="308"/>
    </row>
    <row r="603" spans="69:69" x14ac:dyDescent="0.2">
      <c r="BQ603" s="308"/>
    </row>
    <row r="604" spans="69:69" x14ac:dyDescent="0.2">
      <c r="BQ604" s="308"/>
    </row>
    <row r="605" spans="69:69" x14ac:dyDescent="0.2">
      <c r="BQ605" s="308"/>
    </row>
    <row r="606" spans="69:69" x14ac:dyDescent="0.2">
      <c r="BQ606" s="308"/>
    </row>
    <row r="607" spans="69:69" x14ac:dyDescent="0.2">
      <c r="BQ607" s="308"/>
    </row>
    <row r="608" spans="69:69" x14ac:dyDescent="0.2">
      <c r="BQ608" s="308"/>
    </row>
    <row r="609" spans="69:69" x14ac:dyDescent="0.2">
      <c r="BQ609" s="308"/>
    </row>
    <row r="610" spans="69:69" x14ac:dyDescent="0.2">
      <c r="BQ610" s="308"/>
    </row>
    <row r="611" spans="69:69" x14ac:dyDescent="0.2">
      <c r="BQ611" s="308"/>
    </row>
    <row r="612" spans="69:69" x14ac:dyDescent="0.2">
      <c r="BQ612" s="308"/>
    </row>
    <row r="613" spans="69:69" x14ac:dyDescent="0.2">
      <c r="BQ613" s="308"/>
    </row>
    <row r="614" spans="69:69" x14ac:dyDescent="0.2">
      <c r="BQ614" s="308"/>
    </row>
    <row r="615" spans="69:69" x14ac:dyDescent="0.2">
      <c r="BQ615" s="308"/>
    </row>
    <row r="616" spans="69:69" x14ac:dyDescent="0.2">
      <c r="BQ616" s="308"/>
    </row>
    <row r="617" spans="69:69" x14ac:dyDescent="0.2">
      <c r="BQ617" s="308"/>
    </row>
    <row r="618" spans="69:69" x14ac:dyDescent="0.2">
      <c r="BQ618" s="308"/>
    </row>
    <row r="619" spans="69:69" x14ac:dyDescent="0.2">
      <c r="BQ619" s="308"/>
    </row>
    <row r="620" spans="69:69" x14ac:dyDescent="0.2">
      <c r="BQ620" s="308"/>
    </row>
    <row r="621" spans="69:69" x14ac:dyDescent="0.2">
      <c r="BQ621" s="308"/>
    </row>
    <row r="622" spans="69:69" x14ac:dyDescent="0.2">
      <c r="BQ622" s="308"/>
    </row>
    <row r="623" spans="69:69" x14ac:dyDescent="0.2">
      <c r="BQ623" s="308"/>
    </row>
    <row r="624" spans="69:69" x14ac:dyDescent="0.2">
      <c r="BQ624" s="308"/>
    </row>
    <row r="625" spans="69:69" x14ac:dyDescent="0.2">
      <c r="BQ625" s="308"/>
    </row>
    <row r="626" spans="69:69" x14ac:dyDescent="0.2">
      <c r="BQ626" s="308"/>
    </row>
    <row r="627" spans="69:69" x14ac:dyDescent="0.2">
      <c r="BQ627" s="308"/>
    </row>
    <row r="628" spans="69:69" x14ac:dyDescent="0.2">
      <c r="BQ628" s="308"/>
    </row>
    <row r="629" spans="69:69" x14ac:dyDescent="0.2">
      <c r="BQ629" s="308"/>
    </row>
    <row r="630" spans="69:69" x14ac:dyDescent="0.2">
      <c r="BQ630" s="308"/>
    </row>
    <row r="631" spans="69:69" x14ac:dyDescent="0.2">
      <c r="BQ631" s="308"/>
    </row>
    <row r="632" spans="69:69" x14ac:dyDescent="0.2">
      <c r="BQ632" s="308"/>
    </row>
    <row r="633" spans="69:69" x14ac:dyDescent="0.2">
      <c r="BQ633" s="308"/>
    </row>
    <row r="634" spans="69:69" x14ac:dyDescent="0.2">
      <c r="BQ634" s="308"/>
    </row>
    <row r="635" spans="69:69" x14ac:dyDescent="0.2">
      <c r="BQ635" s="308"/>
    </row>
    <row r="636" spans="69:69" x14ac:dyDescent="0.2">
      <c r="BQ636" s="308"/>
    </row>
    <row r="637" spans="69:69" x14ac:dyDescent="0.2">
      <c r="BQ637" s="308"/>
    </row>
    <row r="638" spans="69:69" x14ac:dyDescent="0.2">
      <c r="BQ638" s="308"/>
    </row>
    <row r="639" spans="69:69" x14ac:dyDescent="0.2">
      <c r="BQ639" s="308"/>
    </row>
    <row r="640" spans="69:69" x14ac:dyDescent="0.2">
      <c r="BQ640" s="308"/>
    </row>
    <row r="641" spans="69:69" x14ac:dyDescent="0.2">
      <c r="BQ641" s="308"/>
    </row>
    <row r="642" spans="69:69" x14ac:dyDescent="0.2">
      <c r="BQ642" s="308"/>
    </row>
    <row r="643" spans="69:69" x14ac:dyDescent="0.2">
      <c r="BQ643" s="308"/>
    </row>
    <row r="644" spans="69:69" x14ac:dyDescent="0.2">
      <c r="BQ644" s="308"/>
    </row>
    <row r="645" spans="69:69" x14ac:dyDescent="0.2">
      <c r="BQ645" s="308"/>
    </row>
    <row r="646" spans="69:69" x14ac:dyDescent="0.2">
      <c r="BQ646" s="308"/>
    </row>
    <row r="647" spans="69:69" x14ac:dyDescent="0.2">
      <c r="BQ647" s="308"/>
    </row>
    <row r="648" spans="69:69" x14ac:dyDescent="0.2">
      <c r="BQ648" s="308"/>
    </row>
    <row r="649" spans="69:69" x14ac:dyDescent="0.2">
      <c r="BQ649" s="308"/>
    </row>
    <row r="650" spans="69:69" x14ac:dyDescent="0.2">
      <c r="BQ650" s="308"/>
    </row>
    <row r="651" spans="69:69" x14ac:dyDescent="0.2">
      <c r="BQ651" s="308"/>
    </row>
    <row r="652" spans="69:69" x14ac:dyDescent="0.2">
      <c r="BQ652" s="308"/>
    </row>
    <row r="653" spans="69:69" x14ac:dyDescent="0.2">
      <c r="BQ653" s="308"/>
    </row>
    <row r="654" spans="69:69" x14ac:dyDescent="0.2">
      <c r="BQ654" s="308"/>
    </row>
    <row r="655" spans="69:69" x14ac:dyDescent="0.2">
      <c r="BQ655" s="308"/>
    </row>
    <row r="656" spans="69:69" x14ac:dyDescent="0.2">
      <c r="BQ656" s="308"/>
    </row>
    <row r="657" spans="69:69" x14ac:dyDescent="0.2">
      <c r="BQ657" s="308"/>
    </row>
    <row r="658" spans="69:69" x14ac:dyDescent="0.2">
      <c r="BQ658" s="308"/>
    </row>
    <row r="659" spans="69:69" x14ac:dyDescent="0.2">
      <c r="BQ659" s="308"/>
    </row>
  </sheetData>
  <autoFilter ref="A1:BM28"/>
  <sortState ref="B2:B363">
    <sortCondition ref="B2"/>
  </sortState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E1C6C84A-10AD-43A5-9CAD-CA3FF52DE94B}">
            <xm:f>Signalétique!$C$5</xm:f>
            <x14:dxf>
              <fill>
                <patternFill>
                  <bgColor theme="9" tint="0.39994506668294322"/>
                </patternFill>
              </fill>
            </x14:dxf>
          </x14:cfRule>
          <xm:sqref>BQ1:BQ330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191</vt:i4>
      </vt:variant>
    </vt:vector>
  </HeadingPairs>
  <TitlesOfParts>
    <vt:vector size="199" baseType="lpstr">
      <vt:lpstr>Requête signalétique</vt:lpstr>
      <vt:lpstr>Signalétique</vt:lpstr>
      <vt:lpstr>Réponse</vt:lpstr>
      <vt:lpstr>Feuil2</vt:lpstr>
      <vt:lpstr>Copie panel</vt:lpstr>
      <vt:lpstr>Base panel</vt:lpstr>
      <vt:lpstr>Liste</vt:lpstr>
      <vt:lpstr>Params</vt:lpstr>
      <vt:lpstr>ActiviteN</vt:lpstr>
      <vt:lpstr>ActiviteN1</vt:lpstr>
      <vt:lpstr>Adr002N</vt:lpstr>
      <vt:lpstr>Adr002N1</vt:lpstr>
      <vt:lpstr>Adr003N</vt:lpstr>
      <vt:lpstr>Adr003N1</vt:lpstr>
      <vt:lpstr>Adr004N</vt:lpstr>
      <vt:lpstr>Adr004N1</vt:lpstr>
      <vt:lpstr>AnnéeN</vt:lpstr>
      <vt:lpstr>ChampReponseN</vt:lpstr>
      <vt:lpstr>ChampRéponseN1</vt:lpstr>
      <vt:lpstr>CHGT</vt:lpstr>
      <vt:lpstr>CHGTCOMMENT</vt:lpstr>
      <vt:lpstr>CodePostalN1</vt:lpstr>
      <vt:lpstr>Commentaire</vt:lpstr>
      <vt:lpstr>CommentaireN</vt:lpstr>
      <vt:lpstr>CPN</vt:lpstr>
      <vt:lpstr>EffectifCadreN</vt:lpstr>
      <vt:lpstr>EffectifCadreN1</vt:lpstr>
      <vt:lpstr>EffectifSalN</vt:lpstr>
      <vt:lpstr>EffectifSalN1</vt:lpstr>
      <vt:lpstr>FonctionN</vt:lpstr>
      <vt:lpstr>FonctionN1</vt:lpstr>
      <vt:lpstr>Idpanel</vt:lpstr>
      <vt:lpstr>l_pan</vt:lpstr>
      <vt:lpstr>MailN</vt:lpstr>
      <vt:lpstr>MailN1</vt:lpstr>
      <vt:lpstr>NAF_N</vt:lpstr>
      <vt:lpstr>NAF_N1</vt:lpstr>
      <vt:lpstr>NAUTRES1_FUT</vt:lpstr>
      <vt:lpstr>NAUTRES1_FUT_VAL</vt:lpstr>
      <vt:lpstr>NAUTRES1_FUT_VALEUR</vt:lpstr>
      <vt:lpstr>NAUTRES1_PAS</vt:lpstr>
      <vt:lpstr>NAUTRES1_PAS_VAL</vt:lpstr>
      <vt:lpstr>NAUTRES1_PAS_VALEUR</vt:lpstr>
      <vt:lpstr>NAUTRES2_FUT_VALEUR</vt:lpstr>
      <vt:lpstr>NAUTRES2_PAS_VALEUR</vt:lpstr>
      <vt:lpstr>NAUTRES3_FUT_VALEUR</vt:lpstr>
      <vt:lpstr>NAUTRES3_PAS_VALEUR</vt:lpstr>
      <vt:lpstr>Nbentreprises</vt:lpstr>
      <vt:lpstr>NBR_RET_FUT_VAL</vt:lpstr>
      <vt:lpstr>NBR_RET_PAS_VAL</vt:lpstr>
      <vt:lpstr>NBR_SOR_CAD_VAL</vt:lpstr>
      <vt:lpstr>NomN</vt:lpstr>
      <vt:lpstr>NomN1</vt:lpstr>
      <vt:lpstr>p_pan</vt:lpstr>
      <vt:lpstr>pan_val</vt:lpstr>
      <vt:lpstr>PRM_CAD_FUT_VAL</vt:lpstr>
      <vt:lpstr>PRM_CAD_PAS_VAL</vt:lpstr>
      <vt:lpstr>Rappel</vt:lpstr>
      <vt:lpstr>Rappel1</vt:lpstr>
      <vt:lpstr>Rappeler</vt:lpstr>
      <vt:lpstr>Rappeler_COL</vt:lpstr>
      <vt:lpstr>Rappeler_Rep</vt:lpstr>
      <vt:lpstr>REC_ADM_FUT_VALEUR</vt:lpstr>
      <vt:lpstr>REC_ADM_PAS_VALEUR</vt:lpstr>
      <vt:lpstr>REC_COM_FUT_VALEUR</vt:lpstr>
      <vt:lpstr>REC_COM_PAS_VALEUR</vt:lpstr>
      <vt:lpstr>REC_COX_FUT_VALEUR</vt:lpstr>
      <vt:lpstr>REC_COX_PAS_VALEUR</vt:lpstr>
      <vt:lpstr>REC_DIR_FUT_VALEUR</vt:lpstr>
      <vt:lpstr>REC_DIR_PAS_VALEUR</vt:lpstr>
      <vt:lpstr>REC_EXL_FUT_VALEUR</vt:lpstr>
      <vt:lpstr>REC_EXL_PAS_VALEUR</vt:lpstr>
      <vt:lpstr>REC_FIN_FUT_VALEUR</vt:lpstr>
      <vt:lpstr>REC_FIN_PAS_VALEUR</vt:lpstr>
      <vt:lpstr>REC_FUT_CC11_15</vt:lpstr>
      <vt:lpstr>REC_FUT_CC16_20</vt:lpstr>
      <vt:lpstr>REC_FUT_CC21</vt:lpstr>
      <vt:lpstr>REC_FUT_CC6_10</vt:lpstr>
      <vt:lpstr>REC_FUT_VAL</vt:lpstr>
      <vt:lpstr>REC_FUT_VALEUR</vt:lpstr>
      <vt:lpstr>REC_INF_FUT_VALEUR</vt:lpstr>
      <vt:lpstr>REC_INF_PAS_VALEUR</vt:lpstr>
      <vt:lpstr>REC_JC_FUT_VALEUR</vt:lpstr>
      <vt:lpstr>REC_JC_PAS_VALEUR</vt:lpstr>
      <vt:lpstr>REC_JD_FUT_VALEUR</vt:lpstr>
      <vt:lpstr>REC_JD_PAS_VALEUR</vt:lpstr>
      <vt:lpstr>REC_PAS_CC11_15</vt:lpstr>
      <vt:lpstr>REC_PAS_CC16_20</vt:lpstr>
      <vt:lpstr>REC_PAS_CC21</vt:lpstr>
      <vt:lpstr>REC_PAS_CC6_10</vt:lpstr>
      <vt:lpstr>REC_PAS_VAL</vt:lpstr>
      <vt:lpstr>REC_PAS_VALEUR</vt:lpstr>
      <vt:lpstr>REC_PRD_FUT_VALEUR</vt:lpstr>
      <vt:lpstr>REC_PRD_PAS_VALEUR</vt:lpstr>
      <vt:lpstr>REC_RED_FUT_VALEUR</vt:lpstr>
      <vt:lpstr>REC_RED_PAS_VALEUR</vt:lpstr>
      <vt:lpstr>RSON</vt:lpstr>
      <vt:lpstr>RSON1</vt:lpstr>
      <vt:lpstr>saisie</vt:lpstr>
      <vt:lpstr>saisie1</vt:lpstr>
      <vt:lpstr>Saisir</vt:lpstr>
      <vt:lpstr>Saisir_COL</vt:lpstr>
      <vt:lpstr>Saisir_Rep</vt:lpstr>
      <vt:lpstr>SiretN</vt:lpstr>
      <vt:lpstr>SiretN1</vt:lpstr>
      <vt:lpstr>SiretNN</vt:lpstr>
      <vt:lpstr>SiretNN1</vt:lpstr>
      <vt:lpstr>T_PAN_REC_EXPLOIT_FUT</vt:lpstr>
      <vt:lpstr>T_PAN_REC_EXPLOIT_FUT_VALEUR</vt:lpstr>
      <vt:lpstr>T_PAN_REC_EXPLOIT_PAS</vt:lpstr>
      <vt:lpstr>T_PAN_REC_EXPLOIT_PAS_VALEUR</vt:lpstr>
      <vt:lpstr>T_PAN_REC_PRD_FUT</vt:lpstr>
      <vt:lpstr>T_PAN_REC_PRD_FUT_VALEUR</vt:lpstr>
      <vt:lpstr>T_PAN_REC_PRD_PAS</vt:lpstr>
      <vt:lpstr>T_PAN_REC_PRD_PAS_VALEUR</vt:lpstr>
      <vt:lpstr>T_PAN_SIG_ADR1</vt:lpstr>
      <vt:lpstr>T_PAN_SIG_ADR1_VALEUR</vt:lpstr>
      <vt:lpstr>T_PAN_SIG_CHP_REE1</vt:lpstr>
      <vt:lpstr>T_PAN_SIG_CHP_REE1_VALEUR</vt:lpstr>
      <vt:lpstr>T_PAN_SIG_CHP_REP1</vt:lpstr>
      <vt:lpstr>T_PAN_SIG_CHP_REP1_VALEUR</vt:lpstr>
      <vt:lpstr>T_PAN_SIG_CHP_REP2</vt:lpstr>
      <vt:lpstr>T_PAN_SIG_CHP_REP2_VALEUR</vt:lpstr>
      <vt:lpstr>T_PAN_SIG_CMP_NB_ETB_EFF_TOT1</vt:lpstr>
      <vt:lpstr>T_PAN_SIG_CMP_NB_ETB_EFF_TOT1_VALEUR</vt:lpstr>
      <vt:lpstr>T_PAN_SIG_CMP_NB_ETB_EFF_TOT2</vt:lpstr>
      <vt:lpstr>T_PAN_SIG_CMP_NB_ETB_EFF_TOT2_VALEUR</vt:lpstr>
      <vt:lpstr>T_PAN_SIG_CPO1</vt:lpstr>
      <vt:lpstr>T_PAN_SIG_CPO1_VALEUR</vt:lpstr>
      <vt:lpstr>T_PAN_SIG_CPO2</vt:lpstr>
      <vt:lpstr>T_PAN_SIG_CPO2_VALEUR</vt:lpstr>
      <vt:lpstr>T_PAN_SIG_EFF_TOT_EFF_CAD1</vt:lpstr>
      <vt:lpstr>T_PAN_SIG_EFF_TOT_EFF_CAD1_VAL</vt:lpstr>
      <vt:lpstr>T_PAN_SIG_EFF_TOT_EFF_CAD1_VALEUR</vt:lpstr>
      <vt:lpstr>T_PAN_SIG_FAX1</vt:lpstr>
      <vt:lpstr>T_PAN_SIG_FAX1_VALEUR</vt:lpstr>
      <vt:lpstr>T_PAN_SIG_MAIL1</vt:lpstr>
      <vt:lpstr>T_PAN_SIG_MAIL1_VALEUR</vt:lpstr>
      <vt:lpstr>T_PAN_SIG_MAIL2</vt:lpstr>
      <vt:lpstr>T_PAN_SIG_MAIL2_VALEUR</vt:lpstr>
      <vt:lpstr>T_PAN_SIG_NAF1</vt:lpstr>
      <vt:lpstr>T_PAN_SIG_NAF1_VALEUR</vt:lpstr>
      <vt:lpstr>T_PAN_SIG_NAF2</vt:lpstr>
      <vt:lpstr>T_PAN_SIG_NAF2_VALEUR</vt:lpstr>
      <vt:lpstr>T_PAN_SIG_NAF3</vt:lpstr>
      <vt:lpstr>T_PAN_SIG_NAF3_VALEUR</vt:lpstr>
      <vt:lpstr>T_PAN_SIG_NAF4</vt:lpstr>
      <vt:lpstr>T_PAN_SIG_NAF4_VALEUR</vt:lpstr>
      <vt:lpstr>T_PAN_SIG_NB_ETB1</vt:lpstr>
      <vt:lpstr>T_PAN_SIG_NB_ETB1_VALEUR</vt:lpstr>
      <vt:lpstr>T_PAN_SIG_NOM_FON1</vt:lpstr>
      <vt:lpstr>T_PAN_SIG_NOM_FON1_VALEUR</vt:lpstr>
      <vt:lpstr>T_PAN_SIG_NOM_FON2</vt:lpstr>
      <vt:lpstr>T_PAN_SIG_NOM_FON2_VALEUR</vt:lpstr>
      <vt:lpstr>T_PAN_SIG_NUM_ETB_NB_ETB1</vt:lpstr>
      <vt:lpstr>T_PAN_SIG_NUM_ETB_NB_ETB1_VALEUR</vt:lpstr>
      <vt:lpstr>T_PAN_SIG_RSO1</vt:lpstr>
      <vt:lpstr>T_PAN_SIG_RSO1_VALEUR</vt:lpstr>
      <vt:lpstr>T_PAN_SIG_RSO2</vt:lpstr>
      <vt:lpstr>T_PAN_SIG_RSO2_VALEUR</vt:lpstr>
      <vt:lpstr>T_PAN_SIG_SRT_ENT1</vt:lpstr>
      <vt:lpstr>T_PAN_SIG_SRT_ENT1_VALEUR</vt:lpstr>
      <vt:lpstr>T_PAN_SIG_SRT_ENT2</vt:lpstr>
      <vt:lpstr>T_PAN_SIG_SRT_ENT2_VALEUR</vt:lpstr>
      <vt:lpstr>T_PAN_SIG_TEL_FAX1</vt:lpstr>
      <vt:lpstr>T_PAN_SIG_TEL_FAX1_VALEUR</vt:lpstr>
      <vt:lpstr>T_PAN_SIG_TEL1</vt:lpstr>
      <vt:lpstr>T_PAN_SIG_TEL1_VALEUR</vt:lpstr>
      <vt:lpstr>T_PAN_SIG_TEL2</vt:lpstr>
      <vt:lpstr>T_PAN_SIG_TEL2_VALEUR</vt:lpstr>
      <vt:lpstr>T_PAN_SIG_VAR_EFF_TOT1</vt:lpstr>
      <vt:lpstr>T_PAN_SIG_VAR_EFF_TOT1_VAL</vt:lpstr>
      <vt:lpstr>T_PAN_SIG_VAR_EFF_TOT1_VALEUR</vt:lpstr>
      <vt:lpstr>T_PAN_SIG_VPA1</vt:lpstr>
      <vt:lpstr>T_PAN_SIG_VPA1_VALEUR</vt:lpstr>
      <vt:lpstr>T_PAN_SIG_VPA2</vt:lpstr>
      <vt:lpstr>T_PAN_SIG_VPA2_VALEUR</vt:lpstr>
      <vt:lpstr>T_PREMIER</vt:lpstr>
      <vt:lpstr>T_PREMIER_VALEUR</vt:lpstr>
      <vt:lpstr>T_PREMIERVAL</vt:lpstr>
      <vt:lpstr>T_REP_CAD_VAR</vt:lpstr>
      <vt:lpstr>T_REP_CAD_VAR_VALEUR</vt:lpstr>
      <vt:lpstr>T_REP_REC_DIR</vt:lpstr>
      <vt:lpstr>T_REP_REC_DIR_CC</vt:lpstr>
      <vt:lpstr>T_REP_REC_DIR_CC_VALEUR</vt:lpstr>
      <vt:lpstr>T_REP_REC_DIR_VALEUR</vt:lpstr>
      <vt:lpstr>T_REP_REC_EXP_FUT_SUM</vt:lpstr>
      <vt:lpstr>T_REP_REC_EXP_FUT_SUM_VALEUR</vt:lpstr>
      <vt:lpstr>T_REP_REC_EXP_PAS_SUM</vt:lpstr>
      <vt:lpstr>T_REP_REC_EXP_PAS_SUM_VALEUR</vt:lpstr>
      <vt:lpstr>T_REP_REC_FCT_FUT_SUM</vt:lpstr>
      <vt:lpstr>T_REP_REC_FCT_FUT_SUM_VALEUR</vt:lpstr>
      <vt:lpstr>T_REP_REC_FCT_PAS_SUM</vt:lpstr>
      <vt:lpstr>T_REP_REC_FCT_PAS_SUM_VALEUR</vt:lpstr>
      <vt:lpstr>T_REP_RET_CAD</vt:lpstr>
      <vt:lpstr>T_REP_RET_CAD_VALEUR</vt:lpstr>
      <vt:lpstr>Test</vt:lpstr>
      <vt:lpstr>VilleN</vt:lpstr>
      <vt:lpstr>VilleN1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THERNISIEN</dc:creator>
  <cp:lastModifiedBy>Kamel YAHYAOUI</cp:lastModifiedBy>
  <cp:lastPrinted>2012-03-23T11:03:17Z</cp:lastPrinted>
  <dcterms:created xsi:type="dcterms:W3CDTF">2012-03-23T17:43:14Z</dcterms:created>
  <dcterms:modified xsi:type="dcterms:W3CDTF">2018-11-14T16:53:32Z</dcterms:modified>
</cp:coreProperties>
</file>