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kyahyaou\Desktop\"/>
    </mc:Choice>
  </mc:AlternateContent>
  <bookViews>
    <workbookView xWindow="0" yWindow="0" windowWidth="28800" windowHeight="11685" firstSheet="4" activeTab="3"/>
  </bookViews>
  <sheets>
    <sheet name="Auvergne-Rhône-Alpes" sheetId="1" r:id="rId1"/>
    <sheet name="Bourgogne-Franche-Comté" sheetId="3" r:id="rId2"/>
    <sheet name="Bretagne " sheetId="9" r:id="rId3"/>
    <sheet name="Centre-Val de Loire " sheetId="8" r:id="rId4"/>
    <sheet name="Grand Est" sheetId="7" r:id="rId5"/>
    <sheet name="Hauts-de-France" sheetId="6" r:id="rId6"/>
    <sheet name="Ile-de-France" sheetId="5" r:id="rId7"/>
    <sheet name="Normandie " sheetId="4" r:id="rId8"/>
    <sheet name="Nouvelle-Aquitaine" sheetId="12" r:id="rId9"/>
    <sheet name="Occitanie" sheetId="11" r:id="rId10"/>
    <sheet name="Pays de la Loire " sheetId="10" r:id="rId11"/>
    <sheet name="PACAC" sheetId="13" r:id="rId12"/>
    <sheet name="feuil1" sheetId="2" r:id="rId13"/>
  </sheets>
  <definedNames>
    <definedName name="_xlnm._FilterDatabase" localSheetId="1" hidden="1">'Bourgogne-Franche-Comté'!#REF!</definedName>
    <definedName name="annéeN">feuil1!$A$3</definedName>
    <definedName name="annéeN1">feuil1!$A$4</definedName>
    <definedName name="annéN">feuil1!$A$2</definedName>
    <definedName name="annéN1">feuil1!#REF!</definedName>
    <definedName name="annN">feuil1!$A$1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7" i="3" l="1"/>
  <c r="A17" i="9"/>
  <c r="A17" i="8"/>
  <c r="A17" i="7"/>
  <c r="A17" i="6"/>
  <c r="A17" i="5"/>
  <c r="A17" i="4"/>
  <c r="A17" i="12"/>
  <c r="A17" i="11"/>
  <c r="A17" i="10"/>
  <c r="A17" i="13"/>
  <c r="A17" i="1"/>
  <c r="A3" i="3"/>
  <c r="A3" i="9"/>
  <c r="A3" i="8"/>
  <c r="A3" i="7"/>
  <c r="A3" i="6"/>
  <c r="A3" i="5"/>
  <c r="A3" i="4"/>
  <c r="A3" i="12"/>
  <c r="A3" i="11"/>
  <c r="A3" i="10"/>
  <c r="A3" i="13"/>
  <c r="A3" i="1"/>
  <c r="A1" i="5" l="1"/>
  <c r="A1" i="6"/>
</calcChain>
</file>

<file path=xl/sharedStrings.xml><?xml version="1.0" encoding="utf-8"?>
<sst xmlns="http://schemas.openxmlformats.org/spreadsheetml/2006/main" count="352" uniqueCount="37">
  <si>
    <t>AUVERGNE-RHÔNE-ALPES</t>
  </si>
  <si>
    <t>Secteur</t>
  </si>
  <si>
    <t>Industrie</t>
  </si>
  <si>
    <t>Construction</t>
  </si>
  <si>
    <t>Commerce</t>
  </si>
  <si>
    <t>Croissance de l'effectif cadre</t>
  </si>
  <si>
    <t>Réduction de l'effectif cadre</t>
  </si>
  <si>
    <t>moins de 50 salariés</t>
  </si>
  <si>
    <t>de 50 à 99 salariés</t>
  </si>
  <si>
    <t>de 100 à 199 salariés</t>
  </si>
  <si>
    <t>de 200 à 499 salariés</t>
  </si>
  <si>
    <t>500 salariés et plus</t>
  </si>
  <si>
    <t>Par taille d'établissement</t>
  </si>
  <si>
    <t>Croissance de l'effectif salarié</t>
  </si>
  <si>
    <t>Réduction de l'effectif salarié</t>
  </si>
  <si>
    <t>BOURGOGNE-FRANCHE-COMTE</t>
  </si>
  <si>
    <t>de 50 à 199 salariés</t>
  </si>
  <si>
    <t>200 salariés et plus</t>
  </si>
  <si>
    <t>BRETAGNE</t>
  </si>
  <si>
    <t>CENTRE-VAL DE LOIRE</t>
  </si>
  <si>
    <t>GRAND-EST</t>
  </si>
  <si>
    <t>NORMANDIE</t>
  </si>
  <si>
    <t>NOUVELLE-AQUITAINE</t>
  </si>
  <si>
    <t>OCCITANIE</t>
  </si>
  <si>
    <t>PAYS DE LA LOIRE</t>
  </si>
  <si>
    <t>PROVENCE-ALPES-COTES D'AZUR-CORSE</t>
  </si>
  <si>
    <t>Par grands secteurs</t>
  </si>
  <si>
    <t>Prévisions pour 2018</t>
  </si>
  <si>
    <t>Répartition  des recrutements de cadres par niveau d’expérience</t>
  </si>
  <si>
    <t>Répartition  des recrutements de cadres par fonction</t>
  </si>
  <si>
    <t>Répartition des recrutements de cadres par grands secteurs d'activité</t>
  </si>
  <si>
    <t>Perspectives d'évolution des effectifs cadres et salariés pour 2018 par région</t>
  </si>
  <si>
    <t>Historique des perspectives d'évolution des effectifs cadres et salariés dans la région</t>
  </si>
  <si>
    <t>Perspectives d'évolution des effectifs cadres et salariés par taille d'établissement pour 2018</t>
  </si>
  <si>
    <t>Perspectives d'évolution des effectifs cadres et salariés par grands secteurs d'activité pour 2018</t>
  </si>
  <si>
    <t xml:space="preserve">Les informations clés de la région  </t>
  </si>
  <si>
    <t>Perspectives d'évolution des effectifs cadres et salariés par département pour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</si>
</sst>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0%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8"/>
      <color rgb="FF009900"/>
      <name val="Arial"/>
      <family val="2"/>
    </font>
    <font>
      <sz val="11"/>
      <color rgb="FF0099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0"/>
      <name val="Arial"/>
      <family val="2"/>
    </font>
    <font>
      <sz val="10"/>
      <color rgb="FF009900"/>
      <name val="Arial"/>
      <family val="2"/>
    </font>
    <font>
      <sz val="10"/>
      <color theme="1"/>
      <name val="Arial"/>
      <family val="2"/>
    </font>
    <font>
      <sz val="9"/>
      <color indexed="8"/>
      <name val="Arial"/>
      <family val="2"/>
    </font>
    <font>
      <sz val="9"/>
      <color rgb="FF009900"/>
      <name val="Arial"/>
      <family val="2"/>
    </font>
    <font>
      <sz val="8"/>
      <name val="Verdana"/>
      <family val="2"/>
    </font>
    <font>
      <sz val="10"/>
      <name val="MS Sans Serif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52A33F"/>
        <bgColor theme="6"/>
      </patternFill>
    </fill>
    <fill>
      <patternFill patternType="solid">
        <fgColor rgb="FF52A33F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8" fillId="0" borderId="0"/>
    <xf numFmtId="0" fontId="13" fillId="0" borderId="0"/>
    <xf numFmtId="9" fontId="14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9">
    <xf numFmtId="0" fontId="0" fillId="0" borderId="0" xfId="0"/>
    <xf numFmtId="9" fontId="0" fillId="0" borderId="0" xfId="0" applyNumberFormat="1" applyFont="1" applyBorder="1"/>
    <xf numFmtId="0" fontId="7" fillId="3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9" fontId="0" fillId="0" borderId="0" xfId="0" applyNumberFormat="1" applyFont="1" applyBorder="1" applyAlignment="1"/>
    <xf numFmtId="0" fontId="9" fillId="0" borderId="0" xfId="0" applyFont="1" applyFill="1" applyBorder="1" applyAlignment="1" applyProtection="1"/>
    <xf numFmtId="0" fontId="0" fillId="0" borderId="0" xfId="0" applyBorder="1" applyAlignment="1"/>
    <xf numFmtId="0" fontId="12" fillId="0" borderId="0" xfId="2" applyFont="1" applyFill="1" applyBorder="1" applyAlignment="1">
      <alignment horizontal="left" wrapText="1"/>
    </xf>
    <xf numFmtId="164" fontId="11" fillId="0" borderId="0" xfId="2" applyNumberFormat="1" applyFont="1" applyFill="1" applyBorder="1" applyAlignment="1">
      <alignment horizontal="right"/>
    </xf>
    <xf numFmtId="0" fontId="6" fillId="0" borderId="0" xfId="0" applyFont="1" applyBorder="1" applyAlignment="1"/>
    <xf numFmtId="164" fontId="11" fillId="0" borderId="0" xfId="0" applyNumberFormat="1" applyFont="1" applyBorder="1" applyAlignment="1">
      <alignment horizontal="right"/>
    </xf>
    <xf numFmtId="0" fontId="6" fillId="0" borderId="0" xfId="0" applyFont="1" applyFill="1" applyBorder="1" applyAlignment="1"/>
    <xf numFmtId="9" fontId="10" fillId="0" borderId="0" xfId="1" applyNumberFormat="1" applyFont="1" applyBorder="1" applyAlignment="1" applyProtection="1"/>
    <xf numFmtId="0" fontId="4" fillId="0" borderId="0" xfId="3" applyFont="1" applyBorder="1" applyAlignment="1">
      <alignment horizontal="left"/>
    </xf>
    <xf numFmtId="0" fontId="2" fillId="2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/>
    <xf numFmtId="0" fontId="5" fillId="0" borderId="0" xfId="0" applyFont="1" applyBorder="1" applyAlignment="1"/>
    <xf numFmtId="164" fontId="15" fillId="0" borderId="0" xfId="0" applyNumberFormat="1" applyFont="1" applyBorder="1" applyAlignment="1">
      <alignment horizontal="right"/>
    </xf>
  </cellXfs>
  <cellStyles count="6">
    <cellStyle name="Normal" xfId="0" builtinId="0"/>
    <cellStyle name="Normal 2" xfId="3"/>
    <cellStyle name="Normal_Perspectives par département" xfId="2"/>
    <cellStyle name="Pourcentage" xfId="1" builtinId="5"/>
    <cellStyle name="Pourcentage 2" xfId="4"/>
    <cellStyle name="Pourcentage 3" xfId="5"/>
  </cellStyles>
  <dxfs count="0"/>
  <tableStyles count="0" defaultTableStyle="TableStyleMedium2" defaultPivotStyle="PivotStyleLight16"/>
  <colors>
    <mruColors>
      <color rgb="FF009900"/>
      <color rgb="FF99FF99"/>
      <color rgb="FFFFFFFF"/>
      <color rgb="FF52A33F"/>
      <color rgb="FF00FF00"/>
      <color rgb="FF0000FF"/>
      <color rgb="FF50FA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7"/>
  <sheetViews>
    <sheetView zoomScaleNormal="100" workbookViewId="0">
      <selection activeCell="B31" sqref="B31"/>
    </sheetView>
  </sheetViews>
  <sheetFormatPr baseColWidth="10" defaultColWidth="11.42578125" defaultRowHeight="15.6" customHeight="1" x14ac:dyDescent="0.25"/>
  <cols>
    <col min="1" max="1" width="33.140625" style="7" customWidth="1"/>
    <col min="2" max="2" width="23.5703125" style="7" customWidth="1"/>
    <col min="3" max="3" width="22.5703125" style="7" customWidth="1"/>
    <col min="4" max="4" width="23.140625" style="7" customWidth="1"/>
    <col min="5" max="5" width="22.85546875" style="7" customWidth="1"/>
    <col min="6" max="6" width="32" style="7" customWidth="1"/>
    <col min="7" max="7" width="22.5703125" style="7" customWidth="1"/>
    <col min="8" max="8" width="23.140625" style="7" customWidth="1"/>
    <col min="9" max="9" width="13.140625" style="7" customWidth="1"/>
    <col min="10" max="10" width="16.28515625" style="7" customWidth="1"/>
    <col min="11" max="16384" width="11.42578125" style="7"/>
  </cols>
  <sheetData>
    <row r="1" spans="1:7" ht="23.25" customHeight="1" x14ac:dyDescent="0.35">
      <c r="A1" s="17" t="s">
        <v>0</v>
      </c>
    </row>
    <row r="3" spans="1:7" ht="19.5" customHeight="1" x14ac:dyDescent="0.3">
      <c r="A3" s="16" t="str">
        <f>"Perspectives d'évolution des effectifs cadres et salariés par taille d'établissement pour "&amp;annéeN1</f>
        <v>Perspectives d'évolution des effectifs cadres et salariés par taille d'établissement pour 2017</v>
      </c>
    </row>
    <row r="4" spans="1:7" ht="15.6" customHeight="1" x14ac:dyDescent="0.3">
      <c r="A4" s="16"/>
    </row>
    <row r="5" spans="1:7" ht="50.25" customHeight="1" x14ac:dyDescent="0.25">
      <c r="A5" s="15" t="s">
        <v>12</v>
      </c>
      <c r="B5" s="2" t="s">
        <v>5</v>
      </c>
      <c r="C5" s="2" t="s">
        <v>6</v>
      </c>
      <c r="E5" s="15" t="s">
        <v>12</v>
      </c>
      <c r="F5" s="2" t="s">
        <v>13</v>
      </c>
      <c r="G5" s="2" t="s">
        <v>14</v>
      </c>
    </row>
    <row r="6" spans="1:7" ht="15.6" customHeight="1" x14ac:dyDescent="0.25">
      <c r="A6" s="3" t="s">
        <v>7</v>
      </c>
      <c r="B6" s="5"/>
      <c r="C6" s="5"/>
      <c r="E6" s="3" t="s">
        <v>7</v>
      </c>
      <c r="F6" s="5"/>
      <c r="G6" s="5"/>
    </row>
    <row r="7" spans="1:7" ht="15.6" customHeight="1" x14ac:dyDescent="0.25">
      <c r="A7" s="3" t="s">
        <v>8</v>
      </c>
      <c r="B7" s="5"/>
      <c r="C7" s="5"/>
      <c r="E7" s="3" t="s">
        <v>8</v>
      </c>
      <c r="F7" s="5"/>
      <c r="G7" s="5"/>
    </row>
    <row r="8" spans="1:7" ht="15.6" customHeight="1" x14ac:dyDescent="0.25">
      <c r="A8" s="3" t="s">
        <v>9</v>
      </c>
      <c r="B8" s="5"/>
      <c r="C8" s="5"/>
      <c r="E8" s="3" t="s">
        <v>9</v>
      </c>
      <c r="F8" s="5"/>
      <c r="G8" s="5"/>
    </row>
    <row r="9" spans="1:7" ht="15.6" customHeight="1" x14ac:dyDescent="0.25">
      <c r="A9" s="3" t="s">
        <v>10</v>
      </c>
      <c r="B9" s="5"/>
      <c r="C9" s="5"/>
      <c r="E9" s="3" t="s">
        <v>10</v>
      </c>
      <c r="F9" s="5"/>
      <c r="G9" s="5"/>
    </row>
    <row r="10" spans="1:7" ht="15.6" customHeight="1" x14ac:dyDescent="0.25">
      <c r="A10" s="3" t="s">
        <v>11</v>
      </c>
      <c r="B10" s="5"/>
      <c r="C10" s="5"/>
      <c r="E10" s="3" t="s">
        <v>11</v>
      </c>
      <c r="F10" s="5"/>
      <c r="G10" s="5"/>
    </row>
    <row r="11" spans="1:7" ht="15.6" customHeight="1" x14ac:dyDescent="0.25">
      <c r="A11" s="3"/>
      <c r="B11" s="5"/>
      <c r="C11" s="5"/>
    </row>
    <row r="12" spans="1:7" ht="15.6" customHeight="1" x14ac:dyDescent="0.25">
      <c r="A12" s="3"/>
      <c r="B12" s="5"/>
      <c r="C12" s="5"/>
    </row>
    <row r="17" spans="1:7" ht="23.25" customHeight="1" x14ac:dyDescent="0.3">
      <c r="A17" s="16" t="str">
        <f>"Perspectives d'évolution des effectifs cadres et salariés par grands secteurs d'activité pour "&amp;annéeN1</f>
        <v>Perspectives d'évolution des effectifs cadres et salariés par grands secteurs d'activité pour 2017</v>
      </c>
    </row>
    <row r="19" spans="1:7" ht="35.25" customHeight="1" x14ac:dyDescent="0.25">
      <c r="A19" s="15" t="s">
        <v>26</v>
      </c>
      <c r="B19" s="2" t="s">
        <v>5</v>
      </c>
      <c r="C19" s="2" t="s">
        <v>6</v>
      </c>
      <c r="E19" s="15" t="s">
        <v>26</v>
      </c>
      <c r="F19" s="2" t="s">
        <v>13</v>
      </c>
      <c r="G19" s="2" t="s">
        <v>14</v>
      </c>
    </row>
    <row r="20" spans="1:7" ht="15.6" customHeight="1" x14ac:dyDescent="0.25">
      <c r="A20" s="10" t="s">
        <v>2</v>
      </c>
      <c r="B20" s="18"/>
      <c r="C20" s="18"/>
      <c r="E20" s="10" t="s">
        <v>2</v>
      </c>
      <c r="F20" s="18"/>
      <c r="G20" s="18"/>
    </row>
    <row r="21" spans="1:7" ht="15.6" customHeight="1" x14ac:dyDescent="0.25">
      <c r="A21" s="10" t="s">
        <v>3</v>
      </c>
      <c r="B21" s="18"/>
      <c r="C21" s="18"/>
      <c r="E21" s="10" t="s">
        <v>3</v>
      </c>
      <c r="F21" s="18"/>
      <c r="G21" s="18"/>
    </row>
    <row r="22" spans="1:7" ht="15.6" customHeight="1" x14ac:dyDescent="0.25">
      <c r="A22" s="12" t="s">
        <v>4</v>
      </c>
      <c r="B22" s="18"/>
      <c r="C22" s="18"/>
      <c r="E22" s="12" t="s">
        <v>4</v>
      </c>
      <c r="F22" s="18"/>
      <c r="G22" s="18"/>
    </row>
    <row r="23" spans="1:7" ht="15.6" customHeight="1" x14ac:dyDescent="0.25">
      <c r="A23" s="12" t="s">
        <v>1</v>
      </c>
      <c r="B23" s="18"/>
      <c r="C23" s="18"/>
      <c r="E23" s="12" t="s">
        <v>1</v>
      </c>
      <c r="F23" s="18"/>
      <c r="G23" s="18"/>
    </row>
    <row r="24" spans="1:7" ht="15.6" customHeight="1" x14ac:dyDescent="0.25">
      <c r="A24" s="12"/>
      <c r="B24" s="11"/>
      <c r="C24" s="11"/>
    </row>
    <row r="25" spans="1:7" ht="15.6" customHeight="1" x14ac:dyDescent="0.25">
      <c r="A25" s="12"/>
      <c r="B25" s="11"/>
      <c r="C25" s="11"/>
    </row>
    <row r="26" spans="1:7" ht="15.6" customHeight="1" x14ac:dyDescent="0.25">
      <c r="A26" s="12"/>
      <c r="B26" s="11"/>
      <c r="C26" s="11"/>
    </row>
    <row r="27" spans="1:7" ht="15.6" customHeight="1" x14ac:dyDescent="0.25">
      <c r="A27" s="12"/>
      <c r="B27" s="11"/>
      <c r="C27" s="1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27"/>
  <sheetViews>
    <sheetView workbookViewId="0">
      <selection activeCell="C27" sqref="C27"/>
    </sheetView>
  </sheetViews>
  <sheetFormatPr baseColWidth="10" defaultColWidth="11.42578125" defaultRowHeight="15" x14ac:dyDescent="0.25"/>
  <cols>
    <col min="1" max="1" width="20.7109375" style="7" customWidth="1"/>
    <col min="2" max="2" width="23.5703125" style="7" customWidth="1"/>
    <col min="3" max="3" width="22.5703125" style="7" customWidth="1"/>
    <col min="4" max="4" width="21.85546875" style="7" customWidth="1"/>
    <col min="5" max="5" width="22.85546875" style="7" customWidth="1"/>
    <col min="6" max="6" width="32" style="7" customWidth="1"/>
    <col min="7" max="7" width="22.5703125" style="7" customWidth="1"/>
    <col min="8" max="8" width="23.140625" style="7" customWidth="1"/>
    <col min="9" max="9" width="13.140625" style="7" customWidth="1"/>
    <col min="10" max="10" width="13.5703125" style="7" customWidth="1"/>
    <col min="11" max="16384" width="11.42578125" style="7"/>
  </cols>
  <sheetData>
    <row r="1" spans="1:7" ht="23.25" x14ac:dyDescent="0.35">
      <c r="A1" s="17" t="s">
        <v>15</v>
      </c>
    </row>
    <row r="3" spans="1:7" ht="19.5" customHeight="1" x14ac:dyDescent="0.3">
      <c r="A3" s="16" t="str">
        <f>"Perspectives d'évolution des effectifs cadres et salariés par taille d'établissement pour "&amp;annéeN1</f>
        <v>Perspectives d'évolution des effectifs cadres et salariés par taille d'établissement pour 2017</v>
      </c>
    </row>
    <row r="4" spans="1:7" ht="18.75" x14ac:dyDescent="0.3">
      <c r="A4" s="16"/>
    </row>
    <row r="5" spans="1:7" ht="30" x14ac:dyDescent="0.25">
      <c r="A5" s="15" t="s">
        <v>12</v>
      </c>
      <c r="B5" s="2" t="s">
        <v>5</v>
      </c>
      <c r="C5" s="2" t="s">
        <v>6</v>
      </c>
      <c r="E5" s="15" t="s">
        <v>12</v>
      </c>
      <c r="F5" s="2" t="s">
        <v>13</v>
      </c>
      <c r="G5" s="2" t="s">
        <v>14</v>
      </c>
    </row>
    <row r="6" spans="1:7" x14ac:dyDescent="0.25">
      <c r="A6" s="3" t="s">
        <v>7</v>
      </c>
      <c r="B6" s="5"/>
      <c r="C6" s="5"/>
      <c r="E6" s="3" t="s">
        <v>7</v>
      </c>
      <c r="F6" s="5"/>
      <c r="G6" s="5"/>
    </row>
    <row r="7" spans="1:7" x14ac:dyDescent="0.25">
      <c r="A7" s="3" t="s">
        <v>16</v>
      </c>
      <c r="B7" s="5"/>
      <c r="C7" s="5"/>
      <c r="E7" s="3" t="s">
        <v>16</v>
      </c>
      <c r="F7" s="5"/>
      <c r="G7" s="5"/>
    </row>
    <row r="8" spans="1:7" x14ac:dyDescent="0.25">
      <c r="A8" s="3" t="s">
        <v>17</v>
      </c>
      <c r="B8" s="5"/>
      <c r="C8" s="5"/>
      <c r="E8" s="3" t="s">
        <v>17</v>
      </c>
      <c r="F8" s="5"/>
      <c r="G8" s="5"/>
    </row>
    <row r="9" spans="1:7" x14ac:dyDescent="0.25">
      <c r="A9" s="3"/>
      <c r="B9" s="5"/>
      <c r="C9" s="5"/>
    </row>
    <row r="10" spans="1:7" x14ac:dyDescent="0.25">
      <c r="A10" s="3"/>
      <c r="B10" s="5"/>
      <c r="C10" s="5"/>
    </row>
    <row r="11" spans="1:7" x14ac:dyDescent="0.25">
      <c r="A11" s="3"/>
      <c r="B11" s="5"/>
      <c r="C11" s="5"/>
    </row>
    <row r="12" spans="1:7" x14ac:dyDescent="0.25">
      <c r="A12" s="3"/>
      <c r="B12" s="5"/>
      <c r="C12" s="5"/>
    </row>
    <row r="14" spans="1:7" x14ac:dyDescent="0.25">
      <c r="A14" s="8"/>
      <c r="B14" s="9"/>
      <c r="C14" s="9"/>
    </row>
    <row r="15" spans="1:7" x14ac:dyDescent="0.25">
      <c r="A15" s="8"/>
      <c r="B15" s="9"/>
      <c r="C15" s="9"/>
    </row>
    <row r="17" spans="1:7" ht="18.75" x14ac:dyDescent="0.3">
      <c r="A17" s="16" t="str">
        <f>"Perspectives d'évolution des effectifs cadres et salariés par grands secteurs d'activité pour "&amp;annéeN1</f>
        <v>Perspectives d'évolution des effectifs cadres et salariés par grands secteurs d'activité pour 2017</v>
      </c>
    </row>
    <row r="19" spans="1:7" ht="30" x14ac:dyDescent="0.25">
      <c r="A19" s="15" t="s">
        <v>26</v>
      </c>
      <c r="B19" s="2" t="s">
        <v>5</v>
      </c>
      <c r="C19" s="2" t="s">
        <v>6</v>
      </c>
      <c r="E19" s="15" t="s">
        <v>26</v>
      </c>
      <c r="F19" s="2" t="s">
        <v>13</v>
      </c>
      <c r="G19" s="2" t="s">
        <v>14</v>
      </c>
    </row>
    <row r="20" spans="1:7" x14ac:dyDescent="0.25">
      <c r="A20" s="10" t="s">
        <v>2</v>
      </c>
      <c r="B20" s="11"/>
      <c r="C20" s="11"/>
      <c r="E20" s="10" t="s">
        <v>2</v>
      </c>
      <c r="F20" s="11"/>
      <c r="G20" s="11"/>
    </row>
    <row r="21" spans="1:7" x14ac:dyDescent="0.25">
      <c r="A21" s="10" t="s">
        <v>3</v>
      </c>
      <c r="B21" s="11"/>
      <c r="C21" s="11"/>
      <c r="E21" s="10" t="s">
        <v>3</v>
      </c>
      <c r="F21" s="11"/>
      <c r="G21" s="11"/>
    </row>
    <row r="22" spans="1:7" x14ac:dyDescent="0.25">
      <c r="A22" s="12" t="s">
        <v>4</v>
      </c>
      <c r="B22" s="11"/>
      <c r="C22" s="11"/>
      <c r="E22" s="12" t="s">
        <v>4</v>
      </c>
      <c r="F22" s="11"/>
      <c r="G22" s="11"/>
    </row>
    <row r="23" spans="1:7" x14ac:dyDescent="0.25">
      <c r="A23" s="12" t="s">
        <v>1</v>
      </c>
      <c r="B23" s="11"/>
      <c r="C23" s="11"/>
      <c r="E23" s="12" t="s">
        <v>1</v>
      </c>
      <c r="F23" s="11"/>
      <c r="G23" s="11"/>
    </row>
    <row r="24" spans="1:7" x14ac:dyDescent="0.25">
      <c r="A24" s="12"/>
      <c r="B24" s="11"/>
      <c r="C24" s="11"/>
    </row>
    <row r="25" spans="1:7" x14ac:dyDescent="0.25">
      <c r="A25" s="12"/>
      <c r="B25" s="11"/>
      <c r="C25" s="11"/>
    </row>
    <row r="27" spans="1:7" x14ac:dyDescent="0.25">
      <c r="A27" s="6"/>
      <c r="B27" s="13"/>
      <c r="C27" s="13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27"/>
  <sheetViews>
    <sheetView workbookViewId="0">
      <selection activeCell="C27" sqref="C27"/>
    </sheetView>
  </sheetViews>
  <sheetFormatPr baseColWidth="10" defaultColWidth="11.42578125" defaultRowHeight="15" x14ac:dyDescent="0.25"/>
  <cols>
    <col min="1" max="1" width="20.7109375" style="7" customWidth="1"/>
    <col min="2" max="2" width="23.5703125" style="7" customWidth="1"/>
    <col min="3" max="3" width="22.5703125" style="7" customWidth="1"/>
    <col min="4" max="4" width="21.85546875" style="7" customWidth="1"/>
    <col min="5" max="5" width="22.85546875" style="7" customWidth="1"/>
    <col min="6" max="6" width="32" style="7" customWidth="1"/>
    <col min="7" max="7" width="22.5703125" style="7" customWidth="1"/>
    <col min="8" max="8" width="23.140625" style="7" customWidth="1"/>
    <col min="9" max="9" width="13.140625" style="7" customWidth="1"/>
    <col min="10" max="10" width="13.5703125" style="7" customWidth="1"/>
    <col min="11" max="16384" width="11.42578125" style="7"/>
  </cols>
  <sheetData>
    <row r="1" spans="1:7" ht="23.25" x14ac:dyDescent="0.35">
      <c r="A1" s="17" t="s">
        <v>18</v>
      </c>
    </row>
    <row r="3" spans="1:7" ht="19.5" customHeight="1" x14ac:dyDescent="0.3">
      <c r="A3" s="16" t="str">
        <f>"Perspectives d'évolution des effectifs cadres et salariés par taille d'établissement pour "&amp;annéeN1</f>
        <v>Perspectives d'évolution des effectifs cadres et salariés par taille d'établissement pour 2017</v>
      </c>
    </row>
    <row r="4" spans="1:7" ht="18.75" x14ac:dyDescent="0.3">
      <c r="A4" s="16"/>
    </row>
    <row r="5" spans="1:7" ht="30" x14ac:dyDescent="0.25">
      <c r="A5" s="15" t="s">
        <v>12</v>
      </c>
      <c r="B5" s="2" t="s">
        <v>5</v>
      </c>
      <c r="C5" s="2" t="s">
        <v>6</v>
      </c>
      <c r="E5" s="15" t="s">
        <v>12</v>
      </c>
      <c r="F5" s="2" t="s">
        <v>13</v>
      </c>
      <c r="G5" s="2" t="s">
        <v>14</v>
      </c>
    </row>
    <row r="6" spans="1:7" x14ac:dyDescent="0.25">
      <c r="A6" s="3" t="s">
        <v>7</v>
      </c>
      <c r="B6" s="5"/>
      <c r="C6" s="5"/>
      <c r="E6" s="3" t="s">
        <v>7</v>
      </c>
      <c r="F6" s="5"/>
      <c r="G6" s="5"/>
    </row>
    <row r="7" spans="1:7" x14ac:dyDescent="0.25">
      <c r="A7" s="3" t="s">
        <v>16</v>
      </c>
      <c r="B7" s="5"/>
      <c r="C7" s="5"/>
      <c r="E7" s="3" t="s">
        <v>16</v>
      </c>
      <c r="F7" s="5"/>
      <c r="G7" s="5"/>
    </row>
    <row r="8" spans="1:7" x14ac:dyDescent="0.25">
      <c r="A8" s="3" t="s">
        <v>17</v>
      </c>
      <c r="B8" s="5"/>
      <c r="C8" s="5"/>
      <c r="E8" s="3" t="s">
        <v>17</v>
      </c>
      <c r="F8" s="5"/>
      <c r="G8" s="5"/>
    </row>
    <row r="9" spans="1:7" x14ac:dyDescent="0.25">
      <c r="A9" s="3"/>
      <c r="B9" s="5"/>
      <c r="C9" s="5"/>
    </row>
    <row r="10" spans="1:7" x14ac:dyDescent="0.25">
      <c r="A10" s="3"/>
      <c r="B10" s="5"/>
      <c r="C10" s="5"/>
    </row>
    <row r="11" spans="1:7" x14ac:dyDescent="0.25">
      <c r="A11" s="3"/>
      <c r="B11" s="5"/>
      <c r="C11" s="5"/>
    </row>
    <row r="12" spans="1:7" x14ac:dyDescent="0.25">
      <c r="A12" s="3"/>
      <c r="B12" s="5"/>
      <c r="C12" s="5"/>
    </row>
    <row r="14" spans="1:7" x14ac:dyDescent="0.25">
      <c r="A14" s="8"/>
      <c r="B14" s="9"/>
      <c r="C14" s="9"/>
    </row>
    <row r="17" spans="1:7" ht="18.75" x14ac:dyDescent="0.3">
      <c r="A17" s="16" t="str">
        <f>"Perspectives d'évolution des effectifs cadres et salariés par grands secteurs d'activité pour "&amp;annéeN1</f>
        <v>Perspectives d'évolution des effectifs cadres et salariés par grands secteurs d'activité pour 2017</v>
      </c>
    </row>
    <row r="19" spans="1:7" ht="30" x14ac:dyDescent="0.25">
      <c r="A19" s="15" t="s">
        <v>26</v>
      </c>
      <c r="B19" s="2" t="s">
        <v>5</v>
      </c>
      <c r="C19" s="2" t="s">
        <v>6</v>
      </c>
      <c r="E19" s="15" t="s">
        <v>26</v>
      </c>
      <c r="F19" s="2" t="s">
        <v>13</v>
      </c>
      <c r="G19" s="2" t="s">
        <v>14</v>
      </c>
    </row>
    <row r="20" spans="1:7" x14ac:dyDescent="0.25">
      <c r="A20" s="10" t="s">
        <v>2</v>
      </c>
      <c r="B20" s="11"/>
      <c r="C20" s="11"/>
      <c r="E20" s="10" t="s">
        <v>2</v>
      </c>
      <c r="F20" s="11"/>
      <c r="G20" s="11"/>
    </row>
    <row r="21" spans="1:7" x14ac:dyDescent="0.25">
      <c r="A21" s="10" t="s">
        <v>3</v>
      </c>
      <c r="B21" s="11"/>
      <c r="C21" s="11"/>
      <c r="E21" s="10" t="s">
        <v>3</v>
      </c>
      <c r="F21" s="11"/>
      <c r="G21" s="11"/>
    </row>
    <row r="22" spans="1:7" x14ac:dyDescent="0.25">
      <c r="A22" s="12" t="s">
        <v>4</v>
      </c>
      <c r="B22" s="11"/>
      <c r="C22" s="11"/>
      <c r="E22" s="12" t="s">
        <v>4</v>
      </c>
      <c r="F22" s="11"/>
      <c r="G22" s="11"/>
    </row>
    <row r="23" spans="1:7" x14ac:dyDescent="0.25">
      <c r="A23" s="12" t="s">
        <v>1</v>
      </c>
      <c r="B23" s="11"/>
      <c r="C23" s="11"/>
      <c r="E23" s="12" t="s">
        <v>1</v>
      </c>
      <c r="F23" s="11"/>
      <c r="G23" s="11"/>
    </row>
    <row r="24" spans="1:7" x14ac:dyDescent="0.25">
      <c r="A24" s="12"/>
      <c r="B24" s="11"/>
      <c r="C24" s="11"/>
    </row>
    <row r="25" spans="1:7" x14ac:dyDescent="0.25">
      <c r="A25" s="12"/>
      <c r="B25" s="11"/>
      <c r="C25" s="11"/>
    </row>
    <row r="26" spans="1:7" x14ac:dyDescent="0.25">
      <c r="A26" s="12"/>
      <c r="B26" s="11"/>
      <c r="C26" s="11"/>
    </row>
    <row r="27" spans="1:7" x14ac:dyDescent="0.25">
      <c r="A27" s="12"/>
      <c r="B27" s="11"/>
      <c r="C27" s="11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25"/>
  <sheetViews>
    <sheetView tabSelected="1" workbookViewId="0">
      <selection activeCell="D32" sqref="D32"/>
    </sheetView>
  </sheetViews>
  <sheetFormatPr baseColWidth="10" defaultColWidth="11.42578125" defaultRowHeight="15" x14ac:dyDescent="0.25"/>
  <cols>
    <col min="1" max="1" width="20.7109375" style="7" customWidth="1"/>
    <col min="2" max="2" width="23.5703125" style="7" customWidth="1"/>
    <col min="3" max="3" width="22.5703125" style="7" customWidth="1"/>
    <col min="4" max="4" width="21.85546875" style="7" customWidth="1"/>
    <col min="5" max="5" width="22.85546875" style="7" customWidth="1"/>
    <col min="6" max="6" width="32" style="7" customWidth="1"/>
    <col min="7" max="7" width="22.5703125" style="7" customWidth="1"/>
    <col min="8" max="8" width="23.140625" style="7" customWidth="1"/>
    <col min="9" max="9" width="13.140625" style="7" customWidth="1"/>
    <col min="10" max="10" width="13.5703125" style="7" customWidth="1"/>
    <col min="11" max="16384" width="11.42578125" style="7"/>
  </cols>
  <sheetData>
    <row r="1" spans="1:7" ht="23.25" x14ac:dyDescent="0.35">
      <c r="A1" s="17" t="s">
        <v>19</v>
      </c>
    </row>
    <row r="3" spans="1:7" ht="19.5" customHeight="1" x14ac:dyDescent="0.3">
      <c r="A3" s="16" t="str">
        <f>"Perspectives d'évolution des effectifs cadres et salariés par taille d'établissement pour "&amp;annéeN1</f>
        <v>Perspectives d'évolution des effectifs cadres et salariés par taille d'établissement pour 2017</v>
      </c>
    </row>
    <row r="4" spans="1:7" ht="18.75" x14ac:dyDescent="0.3">
      <c r="A4" s="16"/>
    </row>
    <row r="5" spans="1:7" ht="30" x14ac:dyDescent="0.25">
      <c r="A5" s="15" t="s">
        <v>12</v>
      </c>
      <c r="B5" s="2" t="s">
        <v>5</v>
      </c>
      <c r="C5" s="2" t="s">
        <v>6</v>
      </c>
      <c r="E5" s="15" t="s">
        <v>12</v>
      </c>
      <c r="F5" s="2" t="s">
        <v>13</v>
      </c>
      <c r="G5" s="2" t="s">
        <v>14</v>
      </c>
    </row>
    <row r="6" spans="1:7" x14ac:dyDescent="0.25">
      <c r="A6" s="3" t="s">
        <v>7</v>
      </c>
      <c r="B6" s="5"/>
      <c r="C6" s="5"/>
      <c r="E6" s="3" t="s">
        <v>7</v>
      </c>
      <c r="F6" s="5"/>
      <c r="G6" s="5"/>
    </row>
    <row r="7" spans="1:7" x14ac:dyDescent="0.25">
      <c r="A7" s="3" t="s">
        <v>16</v>
      </c>
      <c r="B7" s="5"/>
      <c r="C7" s="5"/>
      <c r="E7" s="3" t="s">
        <v>16</v>
      </c>
      <c r="F7" s="5"/>
      <c r="G7" s="5"/>
    </row>
    <row r="8" spans="1:7" x14ac:dyDescent="0.25">
      <c r="A8" s="3" t="s">
        <v>17</v>
      </c>
      <c r="B8" s="5"/>
      <c r="C8" s="5"/>
      <c r="E8" s="3" t="s">
        <v>17</v>
      </c>
      <c r="F8" s="5"/>
      <c r="G8" s="5"/>
    </row>
    <row r="9" spans="1:7" x14ac:dyDescent="0.25">
      <c r="A9" s="3"/>
      <c r="B9" s="5"/>
      <c r="C9" s="5"/>
      <c r="D9" s="1"/>
      <c r="E9" s="1"/>
    </row>
    <row r="10" spans="1:7" x14ac:dyDescent="0.25">
      <c r="A10" s="3"/>
      <c r="B10" s="5"/>
      <c r="C10" s="5"/>
      <c r="D10" s="1"/>
      <c r="E10" s="1"/>
    </row>
    <row r="11" spans="1:7" x14ac:dyDescent="0.25">
      <c r="A11" s="3"/>
      <c r="B11" s="5"/>
      <c r="C11" s="5"/>
      <c r="D11" s="1"/>
      <c r="E11" s="1"/>
    </row>
    <row r="12" spans="1:7" x14ac:dyDescent="0.25">
      <c r="A12" s="3"/>
      <c r="B12" s="5"/>
      <c r="C12" s="5"/>
      <c r="D12" s="1"/>
      <c r="E12" s="1"/>
    </row>
    <row r="13" spans="1:7" x14ac:dyDescent="0.25">
      <c r="D13" s="1"/>
      <c r="E13" s="1"/>
    </row>
    <row r="14" spans="1:7" x14ac:dyDescent="0.25">
      <c r="A14" s="8"/>
      <c r="B14" s="9"/>
      <c r="C14" s="9"/>
    </row>
    <row r="17" spans="1:7" ht="18.75" x14ac:dyDescent="0.3">
      <c r="A17" s="16" t="str">
        <f>"Perspectives d'évolution des effectifs cadres et salariés par grands secteurs d'activité pour "&amp;annéeN1</f>
        <v>Perspectives d'évolution des effectifs cadres et salariés par grands secteurs d'activité pour 2017</v>
      </c>
    </row>
    <row r="19" spans="1:7" ht="30" x14ac:dyDescent="0.25">
      <c r="A19" s="15" t="s">
        <v>26</v>
      </c>
      <c r="B19" s="2" t="s">
        <v>5</v>
      </c>
      <c r="C19" s="2" t="s">
        <v>6</v>
      </c>
      <c r="E19" s="15" t="s">
        <v>26</v>
      </c>
      <c r="F19" s="2" t="s">
        <v>13</v>
      </c>
      <c r="G19" s="2" t="s">
        <v>14</v>
      </c>
    </row>
    <row r="20" spans="1:7" x14ac:dyDescent="0.25">
      <c r="A20" s="10" t="s">
        <v>2</v>
      </c>
      <c r="B20" s="11"/>
      <c r="C20" s="11"/>
      <c r="E20" s="10" t="s">
        <v>2</v>
      </c>
      <c r="F20" s="11"/>
      <c r="G20" s="11"/>
    </row>
    <row r="21" spans="1:7" x14ac:dyDescent="0.25">
      <c r="A21" s="10" t="s">
        <v>3</v>
      </c>
      <c r="B21" s="11"/>
      <c r="C21" s="11"/>
      <c r="E21" s="10" t="s">
        <v>3</v>
      </c>
      <c r="F21" s="11"/>
      <c r="G21" s="11"/>
    </row>
    <row r="22" spans="1:7" x14ac:dyDescent="0.25">
      <c r="A22" s="12" t="s">
        <v>4</v>
      </c>
      <c r="B22" s="11"/>
      <c r="C22" s="11"/>
      <c r="E22" s="12" t="s">
        <v>4</v>
      </c>
      <c r="F22" s="11"/>
      <c r="G22" s="11"/>
    </row>
    <row r="23" spans="1:7" x14ac:dyDescent="0.25">
      <c r="A23" s="12" t="s">
        <v>1</v>
      </c>
      <c r="B23" s="11"/>
      <c r="C23" s="11"/>
      <c r="E23" s="12" t="s">
        <v>1</v>
      </c>
      <c r="F23" s="11"/>
      <c r="G23" s="11"/>
    </row>
    <row r="24" spans="1:7" x14ac:dyDescent="0.25">
      <c r="A24" s="12"/>
      <c r="B24" s="11"/>
      <c r="C24" s="11"/>
    </row>
    <row r="25" spans="1:7" x14ac:dyDescent="0.25">
      <c r="A25" s="12"/>
      <c r="B25" s="11"/>
      <c r="C25" s="1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25"/>
  <sheetViews>
    <sheetView topLeftCell="A106" workbookViewId="0">
      <selection activeCell="C136" sqref="C136"/>
    </sheetView>
  </sheetViews>
  <sheetFormatPr baseColWidth="10" defaultColWidth="11.42578125" defaultRowHeight="15" x14ac:dyDescent="0.25"/>
  <cols>
    <col min="1" max="1" width="20.7109375" style="7" customWidth="1"/>
    <col min="2" max="2" width="23.5703125" style="7" customWidth="1"/>
    <col min="3" max="3" width="22.5703125" style="7" customWidth="1"/>
    <col min="4" max="4" width="21.85546875" style="7" customWidth="1"/>
    <col min="5" max="5" width="22.85546875" style="7" customWidth="1"/>
    <col min="6" max="6" width="32" style="7" customWidth="1"/>
    <col min="7" max="7" width="22.5703125" style="7" customWidth="1"/>
    <col min="8" max="8" width="23.140625" style="7" customWidth="1"/>
    <col min="9" max="9" width="13.140625" style="7" customWidth="1"/>
    <col min="10" max="10" width="16.28515625" style="7" customWidth="1"/>
    <col min="11" max="16384" width="11.42578125" style="7"/>
  </cols>
  <sheetData>
    <row r="1" spans="1:7" ht="23.25" x14ac:dyDescent="0.35">
      <c r="A1" s="17" t="s">
        <v>20</v>
      </c>
    </row>
    <row r="3" spans="1:7" ht="19.5" customHeight="1" x14ac:dyDescent="0.3">
      <c r="A3" s="16" t="str">
        <f>"Perspectives d'évolution des effectifs cadres et salariés par taille d'établissement pour "&amp;annéeN1</f>
        <v>Perspectives d'évolution des effectifs cadres et salariés par taille d'établissement pour 2017</v>
      </c>
    </row>
    <row r="4" spans="1:7" ht="18.75" x14ac:dyDescent="0.3">
      <c r="A4" s="16"/>
    </row>
    <row r="5" spans="1:7" ht="30" x14ac:dyDescent="0.25">
      <c r="A5" s="15" t="s">
        <v>12</v>
      </c>
      <c r="B5" s="2" t="s">
        <v>5</v>
      </c>
      <c r="C5" s="2" t="s">
        <v>6</v>
      </c>
      <c r="E5" s="15" t="s">
        <v>12</v>
      </c>
      <c r="F5" s="2" t="s">
        <v>13</v>
      </c>
      <c r="G5" s="2" t="s">
        <v>14</v>
      </c>
    </row>
    <row r="6" spans="1:7" x14ac:dyDescent="0.25">
      <c r="A6" s="3" t="s">
        <v>7</v>
      </c>
      <c r="B6" s="5"/>
      <c r="C6" s="5"/>
      <c r="E6" s="3" t="s">
        <v>7</v>
      </c>
      <c r="F6" s="5"/>
      <c r="G6" s="5"/>
    </row>
    <row r="7" spans="1:7" x14ac:dyDescent="0.25">
      <c r="A7" s="3" t="s">
        <v>8</v>
      </c>
      <c r="B7" s="5"/>
      <c r="C7" s="5"/>
      <c r="E7" s="3" t="s">
        <v>8</v>
      </c>
      <c r="F7" s="5"/>
      <c r="G7" s="5"/>
    </row>
    <row r="8" spans="1:7" x14ac:dyDescent="0.25">
      <c r="A8" s="3" t="s">
        <v>9</v>
      </c>
      <c r="B8" s="5"/>
      <c r="C8" s="5"/>
      <c r="E8" s="3" t="s">
        <v>9</v>
      </c>
      <c r="F8" s="5"/>
      <c r="G8" s="5"/>
    </row>
    <row r="9" spans="1:7" x14ac:dyDescent="0.25">
      <c r="A9" s="3" t="s">
        <v>10</v>
      </c>
      <c r="B9" s="5"/>
      <c r="C9" s="5"/>
      <c r="E9" s="3" t="s">
        <v>10</v>
      </c>
      <c r="F9" s="5"/>
      <c r="G9" s="5"/>
    </row>
    <row r="10" spans="1:7" x14ac:dyDescent="0.25">
      <c r="A10" s="3" t="s">
        <v>11</v>
      </c>
      <c r="B10" s="5"/>
      <c r="C10" s="5"/>
      <c r="E10" s="3" t="s">
        <v>11</v>
      </c>
      <c r="F10" s="5"/>
      <c r="G10" s="5"/>
    </row>
    <row r="11" spans="1:7" x14ac:dyDescent="0.25">
      <c r="A11" s="3"/>
      <c r="B11" s="5"/>
      <c r="C11" s="5"/>
    </row>
    <row r="12" spans="1:7" x14ac:dyDescent="0.25">
      <c r="A12" s="3"/>
      <c r="B12" s="5"/>
      <c r="C12" s="5"/>
    </row>
    <row r="17" spans="1:7" ht="18.75" x14ac:dyDescent="0.3">
      <c r="A17" s="16" t="str">
        <f>"Perspectives d'évolution des effectifs cadres et salariés par grands secteurs d'activité pour "&amp;annéeN1</f>
        <v>Perspectives d'évolution des effectifs cadres et salariés par grands secteurs d'activité pour 2017</v>
      </c>
    </row>
    <row r="19" spans="1:7" ht="30" x14ac:dyDescent="0.25">
      <c r="A19" s="15" t="s">
        <v>26</v>
      </c>
      <c r="B19" s="2" t="s">
        <v>5</v>
      </c>
      <c r="C19" s="2" t="s">
        <v>6</v>
      </c>
      <c r="E19" s="15" t="s">
        <v>26</v>
      </c>
      <c r="F19" s="2" t="s">
        <v>13</v>
      </c>
      <c r="G19" s="2" t="s">
        <v>14</v>
      </c>
    </row>
    <row r="20" spans="1:7" x14ac:dyDescent="0.25">
      <c r="A20" s="10" t="s">
        <v>2</v>
      </c>
      <c r="B20" s="11"/>
      <c r="C20" s="11"/>
      <c r="E20" s="10" t="s">
        <v>2</v>
      </c>
      <c r="F20" s="11"/>
      <c r="G20" s="11"/>
    </row>
    <row r="21" spans="1:7" x14ac:dyDescent="0.25">
      <c r="A21" s="10" t="s">
        <v>3</v>
      </c>
      <c r="B21" s="11"/>
      <c r="C21" s="11"/>
      <c r="E21" s="10" t="s">
        <v>3</v>
      </c>
      <c r="F21" s="11"/>
      <c r="G21" s="11"/>
    </row>
    <row r="22" spans="1:7" x14ac:dyDescent="0.25">
      <c r="A22" s="12" t="s">
        <v>4</v>
      </c>
      <c r="B22" s="11"/>
      <c r="C22" s="11"/>
      <c r="E22" s="12" t="s">
        <v>4</v>
      </c>
      <c r="F22" s="11"/>
      <c r="G22" s="11"/>
    </row>
    <row r="23" spans="1:7" x14ac:dyDescent="0.25">
      <c r="A23" s="12" t="s">
        <v>1</v>
      </c>
      <c r="B23" s="11"/>
      <c r="C23" s="11"/>
      <c r="E23" s="12" t="s">
        <v>1</v>
      </c>
      <c r="F23" s="11"/>
      <c r="G23" s="11"/>
    </row>
    <row r="24" spans="1:7" x14ac:dyDescent="0.25">
      <c r="A24" s="12"/>
      <c r="B24" s="11"/>
      <c r="C24" s="11"/>
    </row>
    <row r="25" spans="1:7" x14ac:dyDescent="0.25">
      <c r="A25" s="12"/>
      <c r="B25" s="11"/>
      <c r="C25" s="1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25"/>
  <sheetViews>
    <sheetView topLeftCell="A139" workbookViewId="0">
      <selection activeCell="C27" sqref="C27"/>
    </sheetView>
  </sheetViews>
  <sheetFormatPr baseColWidth="10" defaultColWidth="11.42578125" defaultRowHeight="15" x14ac:dyDescent="0.25"/>
  <cols>
    <col min="1" max="1" width="20.7109375" style="7" customWidth="1"/>
    <col min="2" max="2" width="23.5703125" style="7" customWidth="1"/>
    <col min="3" max="3" width="22.5703125" style="7" customWidth="1"/>
    <col min="4" max="4" width="21.85546875" style="7" customWidth="1"/>
    <col min="5" max="5" width="22.85546875" style="7" customWidth="1"/>
    <col min="6" max="6" width="32" style="7" customWidth="1"/>
    <col min="7" max="7" width="22.5703125" style="7" customWidth="1"/>
    <col min="8" max="8" width="23.140625" style="7" customWidth="1"/>
    <col min="9" max="9" width="13.140625" style="7" customWidth="1"/>
    <col min="10" max="10" width="16.28515625" style="7" customWidth="1"/>
    <col min="11" max="16384" width="11.42578125" style="7"/>
  </cols>
  <sheetData>
    <row r="1" spans="1:7" ht="23.25" x14ac:dyDescent="0.35">
      <c r="A1" s="17" t="str">
        <f>"HAUTS-DE-FRANCE"</f>
        <v>HAUTS-DE-FRANCE</v>
      </c>
    </row>
    <row r="3" spans="1:7" ht="19.5" customHeight="1" x14ac:dyDescent="0.3">
      <c r="A3" s="16" t="str">
        <f>"Perspectives d'évolution des effectifs cadres et salariés par taille d'établissement pour "&amp;annéeN1</f>
        <v>Perspectives d'évolution des effectifs cadres et salariés par taille d'établissement pour 2017</v>
      </c>
    </row>
    <row r="4" spans="1:7" ht="18.75" x14ac:dyDescent="0.3">
      <c r="A4" s="16"/>
    </row>
    <row r="5" spans="1:7" ht="30" x14ac:dyDescent="0.25">
      <c r="A5" s="15" t="s">
        <v>12</v>
      </c>
      <c r="B5" s="2" t="s">
        <v>5</v>
      </c>
      <c r="C5" s="2" t="s">
        <v>6</v>
      </c>
      <c r="E5" s="15" t="s">
        <v>12</v>
      </c>
      <c r="F5" s="2" t="s">
        <v>13</v>
      </c>
      <c r="G5" s="2" t="s">
        <v>14</v>
      </c>
    </row>
    <row r="6" spans="1:7" x14ac:dyDescent="0.25">
      <c r="A6" s="3" t="s">
        <v>7</v>
      </c>
      <c r="B6" s="5"/>
      <c r="C6" s="5"/>
      <c r="E6" s="3" t="s">
        <v>7</v>
      </c>
      <c r="F6" s="5"/>
      <c r="G6" s="5"/>
    </row>
    <row r="7" spans="1:7" x14ac:dyDescent="0.25">
      <c r="A7" s="3" t="s">
        <v>8</v>
      </c>
      <c r="B7" s="5"/>
      <c r="C7" s="5"/>
      <c r="E7" s="3" t="s">
        <v>8</v>
      </c>
      <c r="F7" s="5"/>
      <c r="G7" s="5"/>
    </row>
    <row r="8" spans="1:7" x14ac:dyDescent="0.25">
      <c r="A8" s="3" t="s">
        <v>9</v>
      </c>
      <c r="B8" s="5"/>
      <c r="C8" s="5"/>
      <c r="E8" s="3" t="s">
        <v>9</v>
      </c>
      <c r="F8" s="5"/>
      <c r="G8" s="5"/>
    </row>
    <row r="9" spans="1:7" x14ac:dyDescent="0.25">
      <c r="A9" s="3" t="s">
        <v>17</v>
      </c>
      <c r="B9" s="5"/>
      <c r="C9" s="5"/>
      <c r="E9" s="3" t="s">
        <v>17</v>
      </c>
      <c r="F9" s="5"/>
      <c r="G9" s="5"/>
    </row>
    <row r="10" spans="1:7" x14ac:dyDescent="0.25">
      <c r="A10" s="3"/>
      <c r="B10" s="5"/>
      <c r="C10" s="5"/>
    </row>
    <row r="11" spans="1:7" x14ac:dyDescent="0.25">
      <c r="A11" s="3"/>
      <c r="B11" s="5"/>
      <c r="C11" s="5"/>
    </row>
    <row r="12" spans="1:7" x14ac:dyDescent="0.25">
      <c r="A12" s="3"/>
      <c r="B12" s="5"/>
      <c r="C12" s="5"/>
    </row>
    <row r="17" spans="1:7" ht="18.75" x14ac:dyDescent="0.3">
      <c r="A17" s="16" t="str">
        <f>"Perspectives d'évolution des effectifs cadres et salariés par grands secteurs d'activité pour "&amp;annéeN1</f>
        <v>Perspectives d'évolution des effectifs cadres et salariés par grands secteurs d'activité pour 2017</v>
      </c>
    </row>
    <row r="19" spans="1:7" ht="30" x14ac:dyDescent="0.25">
      <c r="A19" s="15" t="s">
        <v>26</v>
      </c>
      <c r="B19" s="2" t="s">
        <v>5</v>
      </c>
      <c r="C19" s="2" t="s">
        <v>6</v>
      </c>
      <c r="E19" s="15" t="s">
        <v>26</v>
      </c>
      <c r="F19" s="2" t="s">
        <v>13</v>
      </c>
      <c r="G19" s="2" t="s">
        <v>14</v>
      </c>
    </row>
    <row r="20" spans="1:7" x14ac:dyDescent="0.25">
      <c r="A20" s="10" t="s">
        <v>2</v>
      </c>
      <c r="B20" s="11"/>
      <c r="C20" s="11"/>
      <c r="E20" s="10" t="s">
        <v>2</v>
      </c>
      <c r="F20" s="11"/>
      <c r="G20" s="11"/>
    </row>
    <row r="21" spans="1:7" x14ac:dyDescent="0.25">
      <c r="A21" s="10" t="s">
        <v>3</v>
      </c>
      <c r="B21" s="11"/>
      <c r="C21" s="11"/>
      <c r="E21" s="10" t="s">
        <v>3</v>
      </c>
      <c r="F21" s="11"/>
      <c r="G21" s="11"/>
    </row>
    <row r="22" spans="1:7" x14ac:dyDescent="0.25">
      <c r="A22" s="12" t="s">
        <v>4</v>
      </c>
      <c r="B22" s="11"/>
      <c r="C22" s="11"/>
      <c r="E22" s="12" t="s">
        <v>4</v>
      </c>
      <c r="F22" s="11"/>
      <c r="G22" s="11"/>
    </row>
    <row r="23" spans="1:7" x14ac:dyDescent="0.25">
      <c r="A23" s="12" t="s">
        <v>1</v>
      </c>
      <c r="B23" s="11"/>
      <c r="C23" s="11"/>
      <c r="E23" s="12" t="s">
        <v>1</v>
      </c>
      <c r="F23" s="11"/>
      <c r="G23" s="11"/>
    </row>
    <row r="24" spans="1:7" x14ac:dyDescent="0.25">
      <c r="A24" s="12"/>
      <c r="B24" s="11"/>
      <c r="C24" s="11"/>
    </row>
    <row r="25" spans="1:7" x14ac:dyDescent="0.25">
      <c r="A25" s="12"/>
      <c r="B25" s="11"/>
      <c r="C25" s="11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25"/>
  <sheetViews>
    <sheetView topLeftCell="A103" workbookViewId="0">
      <selection activeCell="C27" sqref="C27"/>
    </sheetView>
  </sheetViews>
  <sheetFormatPr baseColWidth="10" defaultColWidth="11.42578125" defaultRowHeight="15" x14ac:dyDescent="0.25"/>
  <cols>
    <col min="1" max="1" width="20.7109375" style="7" customWidth="1"/>
    <col min="2" max="2" width="23.5703125" style="7" customWidth="1"/>
    <col min="3" max="3" width="22.5703125" style="7" customWidth="1"/>
    <col min="4" max="4" width="21.85546875" style="7" customWidth="1"/>
    <col min="5" max="5" width="22.85546875" style="7" customWidth="1"/>
    <col min="6" max="6" width="32" style="7" customWidth="1"/>
    <col min="7" max="7" width="22.5703125" style="7" customWidth="1"/>
    <col min="8" max="8" width="23.140625" style="7" customWidth="1"/>
    <col min="9" max="9" width="13.140625" style="7" customWidth="1"/>
    <col min="10" max="10" width="16.28515625" style="7" customWidth="1"/>
    <col min="11" max="16384" width="11.42578125" style="7"/>
  </cols>
  <sheetData>
    <row r="1" spans="1:7" ht="23.25" x14ac:dyDescent="0.35">
      <c r="A1" s="17" t="str">
        <f>"ILE-DE-FRANCE"</f>
        <v>ILE-DE-FRANCE</v>
      </c>
    </row>
    <row r="3" spans="1:7" ht="19.5" customHeight="1" x14ac:dyDescent="0.3">
      <c r="A3" s="16" t="str">
        <f>"Perspectives d'évolution des effectifs cadres et salariés par taille d'établissement pour "&amp;annéeN1</f>
        <v>Perspectives d'évolution des effectifs cadres et salariés par taille d'établissement pour 2017</v>
      </c>
    </row>
    <row r="4" spans="1:7" ht="18.75" x14ac:dyDescent="0.3">
      <c r="A4" s="16"/>
    </row>
    <row r="5" spans="1:7" ht="30" x14ac:dyDescent="0.25">
      <c r="A5" s="15" t="s">
        <v>12</v>
      </c>
      <c r="B5" s="2" t="s">
        <v>5</v>
      </c>
      <c r="C5" s="2" t="s">
        <v>6</v>
      </c>
      <c r="E5" s="15" t="s">
        <v>12</v>
      </c>
      <c r="F5" s="2" t="s">
        <v>5</v>
      </c>
      <c r="G5" s="2" t="s">
        <v>6</v>
      </c>
    </row>
    <row r="6" spans="1:7" x14ac:dyDescent="0.25">
      <c r="A6" s="3" t="s">
        <v>7</v>
      </c>
      <c r="B6" s="5"/>
      <c r="C6" s="5"/>
      <c r="E6" s="3" t="s">
        <v>7</v>
      </c>
      <c r="F6" s="5"/>
      <c r="G6" s="5"/>
    </row>
    <row r="7" spans="1:7" x14ac:dyDescent="0.25">
      <c r="A7" s="3" t="s">
        <v>8</v>
      </c>
      <c r="B7" s="5"/>
      <c r="C7" s="5"/>
      <c r="E7" s="3" t="s">
        <v>8</v>
      </c>
      <c r="F7" s="5"/>
      <c r="G7" s="5"/>
    </row>
    <row r="8" spans="1:7" x14ac:dyDescent="0.25">
      <c r="A8" s="3" t="s">
        <v>9</v>
      </c>
      <c r="B8" s="5"/>
      <c r="C8" s="5"/>
      <c r="E8" s="3" t="s">
        <v>9</v>
      </c>
      <c r="F8" s="5"/>
      <c r="G8" s="5"/>
    </row>
    <row r="9" spans="1:7" x14ac:dyDescent="0.25">
      <c r="A9" s="3" t="s">
        <v>10</v>
      </c>
      <c r="B9" s="5"/>
      <c r="C9" s="5"/>
      <c r="E9" s="3" t="s">
        <v>10</v>
      </c>
      <c r="F9" s="5"/>
      <c r="G9" s="5"/>
    </row>
    <row r="10" spans="1:7" x14ac:dyDescent="0.25">
      <c r="A10" s="3" t="s">
        <v>11</v>
      </c>
      <c r="B10" s="5"/>
      <c r="C10" s="5"/>
      <c r="E10" s="3" t="s">
        <v>11</v>
      </c>
      <c r="F10" s="5"/>
      <c r="G10" s="5"/>
    </row>
    <row r="11" spans="1:7" x14ac:dyDescent="0.25">
      <c r="A11" s="3"/>
      <c r="B11" s="5"/>
      <c r="C11" s="5"/>
    </row>
    <row r="12" spans="1:7" x14ac:dyDescent="0.25">
      <c r="A12" s="3"/>
      <c r="B12" s="5"/>
      <c r="C12" s="5"/>
    </row>
    <row r="17" spans="1:7" ht="18.75" x14ac:dyDescent="0.3">
      <c r="A17" s="16" t="str">
        <f>"Perspectives d'évolution des effectifs cadres et salariés par grands secteurs d'activité pour "&amp;annéeN1</f>
        <v>Perspectives d'évolution des effectifs cadres et salariés par grands secteurs d'activité pour 2017</v>
      </c>
    </row>
    <row r="19" spans="1:7" ht="30" x14ac:dyDescent="0.25">
      <c r="A19" s="15" t="s">
        <v>26</v>
      </c>
      <c r="B19" s="2" t="s">
        <v>5</v>
      </c>
      <c r="C19" s="2" t="s">
        <v>6</v>
      </c>
      <c r="E19" s="15" t="s">
        <v>26</v>
      </c>
      <c r="F19" s="2" t="s">
        <v>5</v>
      </c>
      <c r="G19" s="2" t="s">
        <v>6</v>
      </c>
    </row>
    <row r="20" spans="1:7" x14ac:dyDescent="0.25">
      <c r="A20" s="10" t="s">
        <v>2</v>
      </c>
      <c r="B20" s="11"/>
      <c r="C20" s="11"/>
      <c r="E20" s="10" t="s">
        <v>2</v>
      </c>
      <c r="F20" s="11"/>
      <c r="G20" s="11"/>
    </row>
    <row r="21" spans="1:7" x14ac:dyDescent="0.25">
      <c r="A21" s="10" t="s">
        <v>3</v>
      </c>
      <c r="B21" s="11"/>
      <c r="C21" s="11"/>
      <c r="E21" s="10" t="s">
        <v>3</v>
      </c>
      <c r="F21" s="11"/>
      <c r="G21" s="11"/>
    </row>
    <row r="22" spans="1:7" x14ac:dyDescent="0.25">
      <c r="A22" s="12" t="s">
        <v>4</v>
      </c>
      <c r="B22" s="11"/>
      <c r="C22" s="11"/>
      <c r="E22" s="12" t="s">
        <v>4</v>
      </c>
      <c r="F22" s="11"/>
      <c r="G22" s="11"/>
    </row>
    <row r="23" spans="1:7" x14ac:dyDescent="0.25">
      <c r="A23" s="12" t="s">
        <v>1</v>
      </c>
      <c r="B23" s="11"/>
      <c r="C23" s="11"/>
      <c r="E23" s="12" t="s">
        <v>1</v>
      </c>
      <c r="F23" s="11"/>
      <c r="G23" s="11"/>
    </row>
    <row r="24" spans="1:7" x14ac:dyDescent="0.25">
      <c r="A24" s="12"/>
      <c r="B24" s="11"/>
      <c r="C24" s="11"/>
    </row>
    <row r="25" spans="1:7" x14ac:dyDescent="0.25">
      <c r="A25" s="12"/>
      <c r="B25" s="11"/>
      <c r="C25" s="11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G25"/>
  <sheetViews>
    <sheetView topLeftCell="A4" workbookViewId="0">
      <selection activeCell="C27" sqref="C27"/>
    </sheetView>
  </sheetViews>
  <sheetFormatPr baseColWidth="10" defaultColWidth="11.42578125" defaultRowHeight="15" x14ac:dyDescent="0.25"/>
  <cols>
    <col min="1" max="1" width="20.7109375" style="7" customWidth="1"/>
    <col min="2" max="2" width="23.5703125" style="7" customWidth="1"/>
    <col min="3" max="3" width="22.5703125" style="7" customWidth="1"/>
    <col min="4" max="4" width="21.85546875" style="7" customWidth="1"/>
    <col min="5" max="5" width="22.85546875" style="7" customWidth="1"/>
    <col min="6" max="6" width="32" style="7" customWidth="1"/>
    <col min="7" max="7" width="22.5703125" style="7" customWidth="1"/>
    <col min="8" max="8" width="23.140625" style="7" customWidth="1"/>
    <col min="9" max="9" width="13.140625" style="7" customWidth="1"/>
    <col min="10" max="10" width="13.5703125" style="7" customWidth="1"/>
    <col min="11" max="16384" width="11.42578125" style="7"/>
  </cols>
  <sheetData>
    <row r="1" spans="1:7" ht="23.25" x14ac:dyDescent="0.35">
      <c r="A1" s="17" t="s">
        <v>21</v>
      </c>
    </row>
    <row r="3" spans="1:7" ht="19.5" customHeight="1" x14ac:dyDescent="0.3">
      <c r="A3" s="16" t="str">
        <f>"Perspectives d'évolution des effectifs cadres et salariés par taille d'établissement pour "&amp;annéeN1</f>
        <v>Perspectives d'évolution des effectifs cadres et salariés par taille d'établissement pour 2017</v>
      </c>
      <c r="E3" s="1"/>
      <c r="F3" s="1"/>
    </row>
    <row r="4" spans="1:7" ht="18.75" x14ac:dyDescent="0.3">
      <c r="A4" s="16"/>
    </row>
    <row r="5" spans="1:7" ht="30" x14ac:dyDescent="0.25">
      <c r="A5" s="15" t="s">
        <v>12</v>
      </c>
      <c r="B5" s="2" t="s">
        <v>5</v>
      </c>
      <c r="C5" s="2" t="s">
        <v>6</v>
      </c>
      <c r="E5" s="15" t="s">
        <v>12</v>
      </c>
      <c r="F5" s="2" t="s">
        <v>13</v>
      </c>
      <c r="G5" s="2" t="s">
        <v>14</v>
      </c>
    </row>
    <row r="6" spans="1:7" x14ac:dyDescent="0.25">
      <c r="A6" s="3" t="s">
        <v>7</v>
      </c>
      <c r="B6" s="5"/>
      <c r="C6" s="5"/>
      <c r="E6" s="3" t="s">
        <v>7</v>
      </c>
      <c r="F6" s="5"/>
      <c r="G6" s="5"/>
    </row>
    <row r="7" spans="1:7" x14ac:dyDescent="0.25">
      <c r="A7" s="3" t="s">
        <v>16</v>
      </c>
      <c r="B7" s="5"/>
      <c r="C7" s="5"/>
      <c r="E7" s="3" t="s">
        <v>16</v>
      </c>
      <c r="F7" s="5"/>
      <c r="G7" s="5"/>
    </row>
    <row r="8" spans="1:7" x14ac:dyDescent="0.25">
      <c r="A8" s="3" t="s">
        <v>17</v>
      </c>
      <c r="B8" s="5"/>
      <c r="C8" s="5"/>
      <c r="E8" s="3" t="s">
        <v>17</v>
      </c>
      <c r="F8" s="5"/>
      <c r="G8" s="5"/>
    </row>
    <row r="9" spans="1:7" x14ac:dyDescent="0.25">
      <c r="A9" s="3"/>
      <c r="B9" s="5"/>
      <c r="C9" s="5"/>
    </row>
    <row r="10" spans="1:7" x14ac:dyDescent="0.25">
      <c r="A10" s="3"/>
      <c r="B10" s="5"/>
      <c r="C10" s="5"/>
    </row>
    <row r="11" spans="1:7" x14ac:dyDescent="0.25">
      <c r="A11" s="3"/>
      <c r="B11" s="5"/>
      <c r="C11" s="5"/>
    </row>
    <row r="12" spans="1:7" x14ac:dyDescent="0.25">
      <c r="A12" s="3"/>
      <c r="B12" s="5"/>
      <c r="C12" s="5"/>
    </row>
    <row r="14" spans="1:7" x14ac:dyDescent="0.25">
      <c r="A14" s="8"/>
      <c r="B14" s="9"/>
      <c r="C14" s="9"/>
    </row>
    <row r="15" spans="1:7" x14ac:dyDescent="0.25">
      <c r="A15" s="8"/>
      <c r="B15" s="9"/>
      <c r="C15" s="9"/>
    </row>
    <row r="17" spans="1:7" ht="18.75" x14ac:dyDescent="0.3">
      <c r="A17" s="16" t="str">
        <f>"Perspectives d'évolution des effectifs cadres et salariés par grands secteurs d'activité pour "&amp;annéeN1</f>
        <v>Perspectives d'évolution des effectifs cadres et salariés par grands secteurs d'activité pour 2017</v>
      </c>
    </row>
    <row r="19" spans="1:7" ht="30" x14ac:dyDescent="0.25">
      <c r="A19" s="15" t="s">
        <v>26</v>
      </c>
      <c r="B19" s="2" t="s">
        <v>5</v>
      </c>
      <c r="C19" s="2" t="s">
        <v>6</v>
      </c>
      <c r="E19" s="15" t="s">
        <v>26</v>
      </c>
      <c r="F19" s="2" t="s">
        <v>5</v>
      </c>
      <c r="G19" s="2" t="s">
        <v>6</v>
      </c>
    </row>
    <row r="20" spans="1:7" x14ac:dyDescent="0.25">
      <c r="A20" s="10" t="s">
        <v>2</v>
      </c>
      <c r="B20" s="11"/>
      <c r="C20" s="11"/>
      <c r="E20" s="10" t="s">
        <v>2</v>
      </c>
      <c r="F20" s="11"/>
      <c r="G20" s="11"/>
    </row>
    <row r="21" spans="1:7" x14ac:dyDescent="0.25">
      <c r="A21" s="10" t="s">
        <v>3</v>
      </c>
      <c r="B21" s="11"/>
      <c r="C21" s="11"/>
      <c r="E21" s="10" t="s">
        <v>3</v>
      </c>
      <c r="F21" s="11"/>
      <c r="G21" s="11"/>
    </row>
    <row r="22" spans="1:7" x14ac:dyDescent="0.25">
      <c r="A22" s="12" t="s">
        <v>4</v>
      </c>
      <c r="B22" s="11"/>
      <c r="C22" s="11"/>
      <c r="E22" s="12" t="s">
        <v>4</v>
      </c>
      <c r="F22" s="11"/>
      <c r="G22" s="11"/>
    </row>
    <row r="23" spans="1:7" x14ac:dyDescent="0.25">
      <c r="A23" s="12" t="s">
        <v>1</v>
      </c>
      <c r="B23" s="11"/>
      <c r="C23" s="11"/>
      <c r="E23" s="12" t="s">
        <v>1</v>
      </c>
      <c r="F23" s="11"/>
      <c r="G23" s="11"/>
    </row>
    <row r="24" spans="1:7" x14ac:dyDescent="0.25">
      <c r="A24" s="12"/>
      <c r="B24" s="11"/>
      <c r="C24" s="11"/>
    </row>
    <row r="25" spans="1:7" x14ac:dyDescent="0.25">
      <c r="A25" s="12"/>
      <c r="B25" s="11"/>
      <c r="C25" s="11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G27"/>
  <sheetViews>
    <sheetView topLeftCell="A40" workbookViewId="0">
      <selection activeCell="C27" sqref="C27"/>
    </sheetView>
  </sheetViews>
  <sheetFormatPr baseColWidth="10" defaultColWidth="11.42578125" defaultRowHeight="15" x14ac:dyDescent="0.25"/>
  <cols>
    <col min="1" max="1" width="20.7109375" style="7" customWidth="1"/>
    <col min="2" max="2" width="23.5703125" style="7" customWidth="1"/>
    <col min="3" max="3" width="22.5703125" style="7" customWidth="1"/>
    <col min="4" max="4" width="21.85546875" style="7" customWidth="1"/>
    <col min="5" max="5" width="22.85546875" style="7" customWidth="1"/>
    <col min="6" max="6" width="32" style="7" customWidth="1"/>
    <col min="7" max="7" width="22.5703125" style="7" customWidth="1"/>
    <col min="8" max="8" width="23.140625" style="7" customWidth="1"/>
    <col min="9" max="9" width="13.140625" style="7" customWidth="1"/>
    <col min="10" max="10" width="13.5703125" style="7" customWidth="1"/>
    <col min="11" max="16384" width="11.42578125" style="7"/>
  </cols>
  <sheetData>
    <row r="1" spans="1:7" ht="23.25" x14ac:dyDescent="0.35">
      <c r="A1" s="17" t="s">
        <v>22</v>
      </c>
    </row>
    <row r="3" spans="1:7" ht="19.5" customHeight="1" x14ac:dyDescent="0.3">
      <c r="A3" s="16" t="str">
        <f>"Perspectives d'évolution des effectifs cadres et salariés par taille d'établissement pour "&amp;annéeN1</f>
        <v>Perspectives d'évolution des effectifs cadres et salariés par taille d'établissement pour 2017</v>
      </c>
      <c r="E3" s="1"/>
      <c r="F3" s="1"/>
    </row>
    <row r="4" spans="1:7" ht="18.75" x14ac:dyDescent="0.3">
      <c r="A4" s="16"/>
    </row>
    <row r="5" spans="1:7" ht="30" x14ac:dyDescent="0.25">
      <c r="A5" s="15" t="s">
        <v>12</v>
      </c>
      <c r="B5" s="2" t="s">
        <v>5</v>
      </c>
      <c r="C5" s="2" t="s">
        <v>6</v>
      </c>
      <c r="E5" s="15" t="s">
        <v>12</v>
      </c>
      <c r="F5" s="2" t="s">
        <v>13</v>
      </c>
      <c r="G5" s="2" t="s">
        <v>14</v>
      </c>
    </row>
    <row r="6" spans="1:7" x14ac:dyDescent="0.25">
      <c r="A6" s="3" t="s">
        <v>7</v>
      </c>
      <c r="B6" s="5"/>
      <c r="C6" s="5"/>
      <c r="E6" s="3" t="s">
        <v>7</v>
      </c>
      <c r="F6" s="5"/>
      <c r="G6" s="5"/>
    </row>
    <row r="7" spans="1:7" x14ac:dyDescent="0.25">
      <c r="A7" s="3" t="s">
        <v>16</v>
      </c>
      <c r="B7" s="5"/>
      <c r="C7" s="5"/>
      <c r="E7" s="3" t="s">
        <v>16</v>
      </c>
      <c r="F7" s="5"/>
      <c r="G7" s="5"/>
    </row>
    <row r="8" spans="1:7" x14ac:dyDescent="0.25">
      <c r="A8" s="3" t="s">
        <v>17</v>
      </c>
      <c r="B8" s="5"/>
      <c r="C8" s="5"/>
      <c r="E8" s="3" t="s">
        <v>17</v>
      </c>
      <c r="F8" s="5"/>
      <c r="G8" s="5"/>
    </row>
    <row r="9" spans="1:7" x14ac:dyDescent="0.25">
      <c r="A9" s="3"/>
      <c r="B9" s="5"/>
      <c r="C9" s="5"/>
    </row>
    <row r="10" spans="1:7" x14ac:dyDescent="0.25">
      <c r="A10" s="3"/>
      <c r="B10" s="5"/>
      <c r="C10" s="5"/>
    </row>
    <row r="11" spans="1:7" x14ac:dyDescent="0.25">
      <c r="A11" s="3"/>
      <c r="B11" s="5"/>
      <c r="C11" s="5"/>
    </row>
    <row r="12" spans="1:7" x14ac:dyDescent="0.25">
      <c r="A12" s="3"/>
      <c r="B12" s="5"/>
      <c r="C12" s="5"/>
    </row>
    <row r="14" spans="1:7" x14ac:dyDescent="0.25">
      <c r="A14" s="8"/>
      <c r="B14" s="9"/>
      <c r="C14" s="9"/>
    </row>
    <row r="15" spans="1:7" x14ac:dyDescent="0.25">
      <c r="A15" s="8"/>
      <c r="B15" s="9"/>
      <c r="C15" s="9"/>
    </row>
    <row r="17" spans="1:7" ht="18.75" x14ac:dyDescent="0.3">
      <c r="A17" s="16" t="str">
        <f>"Perspectives d'évolution des effectifs cadres et salariés par grands secteurs d'activité pour "&amp;annéeN1</f>
        <v>Perspectives d'évolution des effectifs cadres et salariés par grands secteurs d'activité pour 2017</v>
      </c>
    </row>
    <row r="19" spans="1:7" ht="30" x14ac:dyDescent="0.25">
      <c r="A19" s="15" t="s">
        <v>26</v>
      </c>
      <c r="B19" s="2" t="s">
        <v>5</v>
      </c>
      <c r="C19" s="2" t="s">
        <v>6</v>
      </c>
      <c r="E19" s="15" t="s">
        <v>26</v>
      </c>
      <c r="F19" s="2" t="s">
        <v>13</v>
      </c>
      <c r="G19" s="2" t="s">
        <v>14</v>
      </c>
    </row>
    <row r="20" spans="1:7" x14ac:dyDescent="0.25">
      <c r="A20" s="10" t="s">
        <v>2</v>
      </c>
      <c r="B20" s="11"/>
      <c r="C20" s="11"/>
      <c r="E20" s="10" t="s">
        <v>2</v>
      </c>
      <c r="F20" s="11"/>
      <c r="G20" s="11"/>
    </row>
    <row r="21" spans="1:7" x14ac:dyDescent="0.25">
      <c r="A21" s="10" t="s">
        <v>3</v>
      </c>
      <c r="B21" s="11"/>
      <c r="C21" s="11"/>
      <c r="E21" s="10" t="s">
        <v>3</v>
      </c>
      <c r="F21" s="11"/>
      <c r="G21" s="11"/>
    </row>
    <row r="22" spans="1:7" x14ac:dyDescent="0.25">
      <c r="A22" s="12" t="s">
        <v>4</v>
      </c>
      <c r="B22" s="11"/>
      <c r="C22" s="11"/>
      <c r="E22" s="12" t="s">
        <v>4</v>
      </c>
      <c r="F22" s="11"/>
      <c r="G22" s="11"/>
    </row>
    <row r="23" spans="1:7" x14ac:dyDescent="0.25">
      <c r="A23" s="12" t="s">
        <v>1</v>
      </c>
      <c r="B23" s="11"/>
      <c r="C23" s="11"/>
      <c r="E23" s="12" t="s">
        <v>1</v>
      </c>
      <c r="F23" s="11"/>
      <c r="G23" s="11"/>
    </row>
    <row r="24" spans="1:7" x14ac:dyDescent="0.25">
      <c r="A24" s="12"/>
      <c r="B24" s="11"/>
      <c r="C24" s="11"/>
      <c r="E24" s="12"/>
      <c r="F24" s="11"/>
      <c r="G24" s="11"/>
    </row>
    <row r="25" spans="1:7" x14ac:dyDescent="0.25">
      <c r="A25" s="12"/>
      <c r="B25" s="11"/>
      <c r="C25" s="11"/>
      <c r="E25" s="12"/>
      <c r="F25" s="11"/>
      <c r="G25" s="11"/>
    </row>
    <row r="26" spans="1:7" x14ac:dyDescent="0.25">
      <c r="A26" s="12"/>
      <c r="B26" s="11"/>
      <c r="C26" s="11"/>
      <c r="E26" s="12"/>
      <c r="F26" s="11"/>
      <c r="G26" s="11"/>
    </row>
    <row r="27" spans="1:7" x14ac:dyDescent="0.25">
      <c r="A27" s="12"/>
      <c r="B27" s="11"/>
      <c r="C27" s="11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G25"/>
  <sheetViews>
    <sheetView topLeftCell="A43" workbookViewId="0">
      <selection activeCell="C27" sqref="C27"/>
    </sheetView>
  </sheetViews>
  <sheetFormatPr baseColWidth="10" defaultColWidth="11.42578125" defaultRowHeight="15" x14ac:dyDescent="0.25"/>
  <cols>
    <col min="1" max="1" width="20.7109375" style="7" customWidth="1"/>
    <col min="2" max="2" width="23.5703125" style="7" customWidth="1"/>
    <col min="3" max="3" width="22.5703125" style="7" customWidth="1"/>
    <col min="4" max="4" width="21.85546875" style="7" customWidth="1"/>
    <col min="5" max="5" width="22.85546875" style="7" customWidth="1"/>
    <col min="6" max="6" width="32" style="7" customWidth="1"/>
    <col min="7" max="7" width="22.5703125" style="7" customWidth="1"/>
    <col min="8" max="8" width="23.140625" style="7" customWidth="1"/>
    <col min="9" max="9" width="13.140625" style="7" customWidth="1"/>
    <col min="10" max="10" width="16.28515625" style="7" customWidth="1"/>
    <col min="11" max="16384" width="11.42578125" style="7"/>
  </cols>
  <sheetData>
    <row r="1" spans="1:7" ht="23.25" x14ac:dyDescent="0.35">
      <c r="A1" s="17" t="s">
        <v>23</v>
      </c>
    </row>
    <row r="3" spans="1:7" ht="19.5" customHeight="1" x14ac:dyDescent="0.3">
      <c r="A3" s="16" t="str">
        <f>"Perspectives d'évolution des effectifs cadres et salariés par taille d'établissement pour "&amp;annéeN1</f>
        <v>Perspectives d'évolution des effectifs cadres et salariés par taille d'établissement pour 2017</v>
      </c>
    </row>
    <row r="4" spans="1:7" ht="18.75" x14ac:dyDescent="0.3">
      <c r="A4" s="16"/>
    </row>
    <row r="5" spans="1:7" ht="30" x14ac:dyDescent="0.25">
      <c r="A5" s="15" t="s">
        <v>12</v>
      </c>
      <c r="B5" s="2" t="s">
        <v>5</v>
      </c>
      <c r="C5" s="2" t="s">
        <v>6</v>
      </c>
      <c r="E5" s="15" t="s">
        <v>12</v>
      </c>
      <c r="F5" s="2" t="s">
        <v>13</v>
      </c>
      <c r="G5" s="2" t="s">
        <v>14</v>
      </c>
    </row>
    <row r="6" spans="1:7" x14ac:dyDescent="0.25">
      <c r="A6" s="3" t="s">
        <v>7</v>
      </c>
      <c r="B6" s="5"/>
      <c r="C6" s="5"/>
      <c r="E6" s="3" t="s">
        <v>7</v>
      </c>
      <c r="F6" s="5"/>
      <c r="G6" s="5"/>
    </row>
    <row r="7" spans="1:7" x14ac:dyDescent="0.25">
      <c r="A7" s="3" t="s">
        <v>8</v>
      </c>
      <c r="B7" s="5"/>
      <c r="C7" s="5"/>
      <c r="E7" s="3" t="s">
        <v>8</v>
      </c>
      <c r="F7" s="5"/>
      <c r="G7" s="5"/>
    </row>
    <row r="8" spans="1:7" x14ac:dyDescent="0.25">
      <c r="A8" s="3" t="s">
        <v>9</v>
      </c>
      <c r="B8" s="5"/>
      <c r="C8" s="5"/>
      <c r="E8" s="3" t="s">
        <v>9</v>
      </c>
      <c r="F8" s="5"/>
      <c r="G8" s="5"/>
    </row>
    <row r="9" spans="1:7" x14ac:dyDescent="0.25">
      <c r="A9" s="3" t="s">
        <v>17</v>
      </c>
      <c r="B9" s="5"/>
      <c r="C9" s="5"/>
      <c r="E9" s="3" t="s">
        <v>17</v>
      </c>
      <c r="F9" s="5"/>
      <c r="G9" s="5"/>
    </row>
    <row r="10" spans="1:7" x14ac:dyDescent="0.25">
      <c r="A10" s="3"/>
      <c r="B10" s="5"/>
      <c r="C10" s="5"/>
    </row>
    <row r="11" spans="1:7" x14ac:dyDescent="0.25">
      <c r="A11" s="3"/>
      <c r="B11" s="5"/>
      <c r="C11" s="5"/>
    </row>
    <row r="12" spans="1:7" x14ac:dyDescent="0.25">
      <c r="A12" s="3"/>
      <c r="B12" s="5"/>
      <c r="C12" s="5"/>
    </row>
    <row r="17" spans="1:7" ht="18.75" x14ac:dyDescent="0.3">
      <c r="A17" s="16" t="str">
        <f>"Perspectives d'évolution des effectifs cadres et salariés par grands secteurs d'activité pour "&amp;annéeN1</f>
        <v>Perspectives d'évolution des effectifs cadres et salariés par grands secteurs d'activité pour 2017</v>
      </c>
    </row>
    <row r="19" spans="1:7" ht="30" x14ac:dyDescent="0.25">
      <c r="A19" s="15" t="s">
        <v>26</v>
      </c>
      <c r="B19" s="2" t="s">
        <v>5</v>
      </c>
      <c r="C19" s="2" t="s">
        <v>6</v>
      </c>
      <c r="E19" s="15" t="s">
        <v>26</v>
      </c>
      <c r="F19" s="2" t="s">
        <v>13</v>
      </c>
      <c r="G19" s="2" t="s">
        <v>14</v>
      </c>
    </row>
    <row r="20" spans="1:7" x14ac:dyDescent="0.25">
      <c r="A20" s="10" t="s">
        <v>2</v>
      </c>
      <c r="B20" s="11"/>
      <c r="C20" s="11"/>
      <c r="E20" s="10" t="s">
        <v>2</v>
      </c>
      <c r="F20" s="11"/>
      <c r="G20" s="11"/>
    </row>
    <row r="21" spans="1:7" x14ac:dyDescent="0.25">
      <c r="A21" s="10" t="s">
        <v>3</v>
      </c>
      <c r="B21" s="11"/>
      <c r="C21" s="11"/>
      <c r="E21" s="10" t="s">
        <v>3</v>
      </c>
      <c r="F21" s="11"/>
      <c r="G21" s="11"/>
    </row>
    <row r="22" spans="1:7" x14ac:dyDescent="0.25">
      <c r="A22" s="12" t="s">
        <v>4</v>
      </c>
      <c r="B22" s="11"/>
      <c r="C22" s="11"/>
      <c r="E22" s="12" t="s">
        <v>4</v>
      </c>
      <c r="F22" s="11"/>
      <c r="G22" s="11"/>
    </row>
    <row r="23" spans="1:7" x14ac:dyDescent="0.25">
      <c r="A23" s="12" t="s">
        <v>1</v>
      </c>
      <c r="B23" s="11"/>
      <c r="C23" s="11"/>
      <c r="E23" s="12" t="s">
        <v>1</v>
      </c>
      <c r="F23" s="11"/>
      <c r="G23" s="11"/>
    </row>
    <row r="24" spans="1:7" x14ac:dyDescent="0.25">
      <c r="A24" s="12"/>
      <c r="B24" s="11"/>
      <c r="C24" s="11"/>
    </row>
    <row r="25" spans="1:7" x14ac:dyDescent="0.25">
      <c r="A25" s="12"/>
      <c r="B25" s="11"/>
      <c r="C25" s="11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G27"/>
  <sheetViews>
    <sheetView topLeftCell="A37" workbookViewId="0">
      <selection activeCell="C27" sqref="C27"/>
    </sheetView>
  </sheetViews>
  <sheetFormatPr baseColWidth="10" defaultColWidth="11.42578125" defaultRowHeight="15" x14ac:dyDescent="0.25"/>
  <cols>
    <col min="1" max="1" width="20.7109375" style="7" customWidth="1"/>
    <col min="2" max="2" width="23.5703125" style="7" customWidth="1"/>
    <col min="3" max="3" width="22.5703125" style="7" customWidth="1"/>
    <col min="4" max="4" width="21.85546875" style="7" customWidth="1"/>
    <col min="5" max="5" width="22.85546875" style="7" customWidth="1"/>
    <col min="6" max="6" width="32" style="7" customWidth="1"/>
    <col min="7" max="7" width="22.5703125" style="7" customWidth="1"/>
    <col min="8" max="8" width="23.140625" style="7" customWidth="1"/>
    <col min="9" max="9" width="13.140625" style="7" customWidth="1"/>
    <col min="10" max="10" width="16.28515625" style="7" customWidth="1"/>
    <col min="11" max="16384" width="11.42578125" style="7"/>
  </cols>
  <sheetData>
    <row r="1" spans="1:7" ht="23.25" x14ac:dyDescent="0.35">
      <c r="A1" s="17" t="s">
        <v>24</v>
      </c>
    </row>
    <row r="3" spans="1:7" ht="19.5" customHeight="1" x14ac:dyDescent="0.3">
      <c r="A3" s="16" t="str">
        <f>"Perspectives d'évolution des effectifs cadres et salariés par taille d'établissement pour "&amp;annéeN1</f>
        <v>Perspectives d'évolution des effectifs cadres et salariés par taille d'établissement pour 2017</v>
      </c>
    </row>
    <row r="4" spans="1:7" ht="18.75" x14ac:dyDescent="0.3">
      <c r="A4" s="16"/>
    </row>
    <row r="5" spans="1:7" ht="30" x14ac:dyDescent="0.25">
      <c r="A5" s="15" t="s">
        <v>12</v>
      </c>
      <c r="B5" s="2" t="s">
        <v>5</v>
      </c>
      <c r="C5" s="2" t="s">
        <v>6</v>
      </c>
      <c r="E5" s="15" t="s">
        <v>12</v>
      </c>
      <c r="F5" s="2" t="s">
        <v>13</v>
      </c>
      <c r="G5" s="2" t="s">
        <v>14</v>
      </c>
    </row>
    <row r="6" spans="1:7" x14ac:dyDescent="0.25">
      <c r="A6" s="3" t="s">
        <v>7</v>
      </c>
      <c r="B6" s="5"/>
      <c r="C6" s="5"/>
      <c r="E6" s="3" t="s">
        <v>7</v>
      </c>
      <c r="F6" s="5"/>
      <c r="G6" s="5"/>
    </row>
    <row r="7" spans="1:7" x14ac:dyDescent="0.25">
      <c r="A7" s="3" t="s">
        <v>8</v>
      </c>
      <c r="B7" s="5"/>
      <c r="C7" s="5"/>
      <c r="E7" s="3" t="s">
        <v>8</v>
      </c>
      <c r="F7" s="5"/>
      <c r="G7" s="5"/>
    </row>
    <row r="8" spans="1:7" x14ac:dyDescent="0.25">
      <c r="A8" s="3" t="s">
        <v>9</v>
      </c>
      <c r="B8" s="5"/>
      <c r="C8" s="5"/>
      <c r="E8" s="3" t="s">
        <v>9</v>
      </c>
      <c r="F8" s="5"/>
      <c r="G8" s="5"/>
    </row>
    <row r="9" spans="1:7" x14ac:dyDescent="0.25">
      <c r="A9" s="3" t="s">
        <v>10</v>
      </c>
      <c r="B9" s="5"/>
      <c r="C9" s="5"/>
      <c r="E9" s="3" t="s">
        <v>10</v>
      </c>
      <c r="F9" s="5"/>
      <c r="G9" s="5"/>
    </row>
    <row r="10" spans="1:7" x14ac:dyDescent="0.25">
      <c r="A10" s="3" t="s">
        <v>11</v>
      </c>
      <c r="B10" s="5"/>
      <c r="C10" s="5"/>
      <c r="E10" s="3" t="s">
        <v>11</v>
      </c>
      <c r="F10" s="5"/>
      <c r="G10" s="5"/>
    </row>
    <row r="11" spans="1:7" x14ac:dyDescent="0.25">
      <c r="A11" s="3"/>
      <c r="B11" s="5"/>
      <c r="C11" s="5"/>
    </row>
    <row r="12" spans="1:7" x14ac:dyDescent="0.25">
      <c r="A12" s="3"/>
      <c r="B12" s="5"/>
      <c r="C12" s="5"/>
    </row>
    <row r="17" spans="1:7" ht="18.75" x14ac:dyDescent="0.3">
      <c r="A17" s="16" t="str">
        <f>"Perspectives d'évolution des effectifs cadres et salariés par grands secteurs d'activité pour "&amp;annéeN1</f>
        <v>Perspectives d'évolution des effectifs cadres et salariés par grands secteurs d'activité pour 2017</v>
      </c>
    </row>
    <row r="19" spans="1:7" ht="30" x14ac:dyDescent="0.25">
      <c r="A19" s="15" t="s">
        <v>26</v>
      </c>
      <c r="B19" s="2" t="s">
        <v>5</v>
      </c>
      <c r="C19" s="2" t="s">
        <v>6</v>
      </c>
      <c r="E19" s="15" t="s">
        <v>26</v>
      </c>
      <c r="F19" s="2" t="s">
        <v>13</v>
      </c>
      <c r="G19" s="2" t="s">
        <v>14</v>
      </c>
    </row>
    <row r="20" spans="1:7" x14ac:dyDescent="0.25">
      <c r="A20" s="10" t="s">
        <v>2</v>
      </c>
      <c r="B20" s="11"/>
      <c r="C20" s="11"/>
      <c r="E20" s="10" t="s">
        <v>2</v>
      </c>
      <c r="F20" s="11"/>
      <c r="G20" s="11"/>
    </row>
    <row r="21" spans="1:7" x14ac:dyDescent="0.25">
      <c r="A21" s="10" t="s">
        <v>3</v>
      </c>
      <c r="B21" s="11"/>
      <c r="C21" s="11"/>
      <c r="E21" s="10" t="s">
        <v>3</v>
      </c>
      <c r="F21" s="11"/>
      <c r="G21" s="11"/>
    </row>
    <row r="22" spans="1:7" x14ac:dyDescent="0.25">
      <c r="A22" s="12" t="s">
        <v>4</v>
      </c>
      <c r="B22" s="11"/>
      <c r="C22" s="11"/>
      <c r="E22" s="12" t="s">
        <v>4</v>
      </c>
      <c r="F22" s="11"/>
      <c r="G22" s="11"/>
    </row>
    <row r="23" spans="1:7" x14ac:dyDescent="0.25">
      <c r="A23" s="12" t="s">
        <v>1</v>
      </c>
      <c r="B23" s="11"/>
      <c r="C23" s="11"/>
      <c r="E23" s="12" t="s">
        <v>1</v>
      </c>
      <c r="F23" s="11"/>
      <c r="G23" s="11"/>
    </row>
    <row r="24" spans="1:7" x14ac:dyDescent="0.25">
      <c r="A24" s="12"/>
      <c r="B24" s="11"/>
      <c r="C24" s="11"/>
    </row>
    <row r="25" spans="1:7" x14ac:dyDescent="0.25">
      <c r="A25" s="12"/>
      <c r="B25" s="11"/>
      <c r="C25" s="11"/>
    </row>
    <row r="26" spans="1:7" x14ac:dyDescent="0.25">
      <c r="A26" s="12"/>
      <c r="B26" s="11"/>
      <c r="C26" s="11"/>
    </row>
    <row r="27" spans="1:7" x14ac:dyDescent="0.25">
      <c r="A27" s="12"/>
      <c r="B27" s="11"/>
      <c r="C27" s="11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G27"/>
  <sheetViews>
    <sheetView topLeftCell="A109" workbookViewId="0">
      <selection activeCell="C27" sqref="C27"/>
    </sheetView>
  </sheetViews>
  <sheetFormatPr baseColWidth="10" defaultColWidth="11.42578125" defaultRowHeight="15" x14ac:dyDescent="0.25"/>
  <cols>
    <col min="1" max="1" width="20.7109375" style="7" customWidth="1"/>
    <col min="2" max="2" width="23.5703125" style="7" customWidth="1"/>
    <col min="3" max="3" width="22.5703125" style="7" customWidth="1"/>
    <col min="4" max="4" width="21.85546875" style="7" customWidth="1"/>
    <col min="5" max="5" width="22.85546875" style="7" customWidth="1"/>
    <col min="6" max="6" width="32" style="7" customWidth="1"/>
    <col min="7" max="7" width="22.5703125" style="7" customWidth="1"/>
    <col min="8" max="8" width="23.140625" style="7" customWidth="1"/>
    <col min="9" max="9" width="13.140625" style="7" customWidth="1"/>
    <col min="10" max="10" width="13.5703125" style="7" customWidth="1"/>
    <col min="11" max="16384" width="11.42578125" style="7"/>
  </cols>
  <sheetData>
    <row r="1" spans="1:7" ht="23.25" x14ac:dyDescent="0.35">
      <c r="A1" s="17" t="s">
        <v>25</v>
      </c>
    </row>
    <row r="3" spans="1:7" ht="19.5" customHeight="1" x14ac:dyDescent="0.3">
      <c r="A3" s="16" t="str">
        <f>"Perspectives d'évolution des effectifs cadres et salariés par taille d'établissement pour "&amp;annéeN1</f>
        <v>Perspectives d'évolution des effectifs cadres et salariés par taille d'établissement pour 2017</v>
      </c>
      <c r="E3" s="1"/>
      <c r="F3" s="1"/>
    </row>
    <row r="4" spans="1:7" ht="18.75" x14ac:dyDescent="0.3">
      <c r="A4" s="16"/>
    </row>
    <row r="5" spans="1:7" ht="30" x14ac:dyDescent="0.25">
      <c r="A5" s="15" t="s">
        <v>12</v>
      </c>
      <c r="B5" s="2" t="s">
        <v>5</v>
      </c>
      <c r="C5" s="2" t="s">
        <v>6</v>
      </c>
      <c r="E5" s="15" t="s">
        <v>12</v>
      </c>
      <c r="F5" s="2" t="s">
        <v>13</v>
      </c>
      <c r="G5" s="2" t="s">
        <v>14</v>
      </c>
    </row>
    <row r="6" spans="1:7" x14ac:dyDescent="0.25">
      <c r="A6" s="3" t="s">
        <v>7</v>
      </c>
      <c r="B6" s="5"/>
      <c r="C6" s="5"/>
      <c r="E6" s="3" t="s">
        <v>7</v>
      </c>
      <c r="F6" s="5"/>
      <c r="G6" s="5"/>
    </row>
    <row r="7" spans="1:7" x14ac:dyDescent="0.25">
      <c r="A7" s="3" t="s">
        <v>16</v>
      </c>
      <c r="B7" s="5"/>
      <c r="C7" s="5"/>
      <c r="E7" s="3" t="s">
        <v>16</v>
      </c>
      <c r="F7" s="5"/>
      <c r="G7" s="5"/>
    </row>
    <row r="8" spans="1:7" x14ac:dyDescent="0.25">
      <c r="A8" s="3" t="s">
        <v>17</v>
      </c>
      <c r="B8" s="5"/>
      <c r="C8" s="5"/>
      <c r="E8" s="3" t="s">
        <v>17</v>
      </c>
      <c r="F8" s="5"/>
      <c r="G8" s="5"/>
    </row>
    <row r="9" spans="1:7" x14ac:dyDescent="0.25">
      <c r="A9" s="3"/>
      <c r="B9" s="5"/>
      <c r="C9" s="5"/>
    </row>
    <row r="10" spans="1:7" x14ac:dyDescent="0.25">
      <c r="A10" s="3"/>
      <c r="B10" s="5"/>
      <c r="C10" s="5"/>
    </row>
    <row r="11" spans="1:7" x14ac:dyDescent="0.25">
      <c r="A11" s="3"/>
      <c r="B11" s="5"/>
      <c r="C11" s="5"/>
    </row>
    <row r="12" spans="1:7" x14ac:dyDescent="0.25">
      <c r="A12" s="3"/>
      <c r="B12" s="5"/>
      <c r="C12" s="5"/>
    </row>
    <row r="14" spans="1:7" x14ac:dyDescent="0.25">
      <c r="A14" s="8"/>
      <c r="B14" s="9"/>
      <c r="C14" s="9"/>
    </row>
    <row r="15" spans="1:7" x14ac:dyDescent="0.25">
      <c r="A15" s="8"/>
      <c r="B15" s="9"/>
      <c r="C15" s="9"/>
    </row>
    <row r="17" spans="1:7" ht="18.75" x14ac:dyDescent="0.3">
      <c r="A17" s="16" t="str">
        <f>"Perspectives d'évolution des effectifs cadres et salariés par grands secteurs d'activité pour "&amp;annéeN1</f>
        <v>Perspectives d'évolution des effectifs cadres et salariés par grands secteurs d'activité pour 2017</v>
      </c>
    </row>
    <row r="19" spans="1:7" ht="30" x14ac:dyDescent="0.25">
      <c r="A19" s="15" t="s">
        <v>26</v>
      </c>
      <c r="B19" s="2" t="s">
        <v>5</v>
      </c>
      <c r="C19" s="2" t="s">
        <v>6</v>
      </c>
      <c r="E19" s="15" t="s">
        <v>26</v>
      </c>
      <c r="F19" s="2" t="s">
        <v>13</v>
      </c>
      <c r="G19" s="2" t="s">
        <v>14</v>
      </c>
    </row>
    <row r="20" spans="1:7" x14ac:dyDescent="0.25">
      <c r="A20" s="10" t="s">
        <v>2</v>
      </c>
      <c r="B20" s="11"/>
      <c r="C20" s="11"/>
      <c r="E20" s="10" t="s">
        <v>2</v>
      </c>
      <c r="F20" s="11"/>
      <c r="G20" s="11"/>
    </row>
    <row r="21" spans="1:7" x14ac:dyDescent="0.25">
      <c r="A21" s="10" t="s">
        <v>3</v>
      </c>
      <c r="B21" s="11"/>
      <c r="C21" s="11"/>
      <c r="E21" s="10" t="s">
        <v>3</v>
      </c>
      <c r="F21" s="11"/>
      <c r="G21" s="11"/>
    </row>
    <row r="22" spans="1:7" x14ac:dyDescent="0.25">
      <c r="A22" s="12" t="s">
        <v>4</v>
      </c>
      <c r="B22" s="11"/>
      <c r="C22" s="11"/>
      <c r="E22" s="12" t="s">
        <v>4</v>
      </c>
      <c r="F22" s="11"/>
      <c r="G22" s="11"/>
    </row>
    <row r="23" spans="1:7" x14ac:dyDescent="0.25">
      <c r="A23" s="12" t="s">
        <v>1</v>
      </c>
      <c r="B23" s="11"/>
      <c r="C23" s="11"/>
      <c r="E23" s="12" t="s">
        <v>1</v>
      </c>
      <c r="F23" s="11"/>
      <c r="G23" s="11"/>
    </row>
    <row r="24" spans="1:7" x14ac:dyDescent="0.25">
      <c r="A24" s="12"/>
      <c r="B24" s="11"/>
      <c r="C24" s="11"/>
    </row>
    <row r="25" spans="1:7" x14ac:dyDescent="0.25">
      <c r="A25" s="12"/>
      <c r="B25" s="11"/>
      <c r="C25" s="11"/>
    </row>
    <row r="26" spans="1:7" x14ac:dyDescent="0.25">
      <c r="A26" s="12"/>
      <c r="B26" s="11"/>
      <c r="C26" s="11"/>
    </row>
    <row r="27" spans="1:7" x14ac:dyDescent="0.25">
      <c r="A27" s="12"/>
      <c r="B27" s="11"/>
      <c r="C27" s="11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12"/>
  <sheetViews>
    <sheetView workbookViewId="0">
      <selection activeCell="B23" sqref="B23"/>
    </sheetView>
  </sheetViews>
  <sheetFormatPr baseColWidth="10" defaultRowHeight="15" x14ac:dyDescent="0.25"/>
  <sheetData>
    <row r="1" spans="1:27" x14ac:dyDescent="0.25">
      <c r="A1">
        <v>2014</v>
      </c>
    </row>
    <row r="2" spans="1:27" ht="18.75" x14ac:dyDescent="0.3">
      <c r="A2">
        <v>2015</v>
      </c>
      <c r="AA2" s="16" t="s">
        <v>27</v>
      </c>
    </row>
    <row r="3" spans="1:27" ht="18.75" x14ac:dyDescent="0.3">
      <c r="A3">
        <v>2016</v>
      </c>
      <c r="AA3" s="16" t="s">
        <v>28</v>
      </c>
    </row>
    <row r="4" spans="1:27" ht="18.75" x14ac:dyDescent="0.3">
      <c r="A4">
        <v>2017</v>
      </c>
      <c r="AA4" s="16" t="s">
        <v>29</v>
      </c>
    </row>
    <row r="5" spans="1:27" ht="18.75" x14ac:dyDescent="0.3">
      <c r="AA5" s="16" t="s">
        <v>30</v>
      </c>
    </row>
    <row r="6" spans="1:27" ht="18.75" x14ac:dyDescent="0.3">
      <c r="AA6" s="16" t="s">
        <v>31</v>
      </c>
    </row>
    <row r="7" spans="1:27" ht="18.75" x14ac:dyDescent="0.3">
      <c r="AA7" s="16" t="s">
        <v>32</v>
      </c>
    </row>
    <row r="8" spans="1:27" ht="18.75" x14ac:dyDescent="0.3">
      <c r="AA8" s="16" t="s">
        <v>33</v>
      </c>
    </row>
    <row r="9" spans="1:27" ht="18.75" x14ac:dyDescent="0.3">
      <c r="AA9" s="16" t="s">
        <v>36</v>
      </c>
    </row>
    <row r="10" spans="1:27" ht="18.75" x14ac:dyDescent="0.3">
      <c r="AA10" s="16" t="s">
        <v>34</v>
      </c>
    </row>
    <row r="11" spans="1:27" ht="18.75" x14ac:dyDescent="0.3">
      <c r="AA11" s="14" t="s">
        <v>35</v>
      </c>
    </row>
    <row r="12" spans="1:27" ht="18.75" x14ac:dyDescent="0.3">
      <c r="AA12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4</vt:i4>
      </vt:variant>
    </vt:vector>
  </HeadingPairs>
  <TitlesOfParts>
    <vt:vector size="17" baseType="lpstr">
      <vt:lpstr>Auvergne-Rhône-Alpes</vt:lpstr>
      <vt:lpstr>Bourgogne-Franche-Comté</vt:lpstr>
      <vt:lpstr>Bretagne </vt:lpstr>
      <vt:lpstr>Centre-Val de Loire </vt:lpstr>
      <vt:lpstr>Grand Est</vt:lpstr>
      <vt:lpstr>Hauts-de-France</vt:lpstr>
      <vt:lpstr>Ile-de-France</vt:lpstr>
      <vt:lpstr>Normandie </vt:lpstr>
      <vt:lpstr>Nouvelle-Aquitaine</vt:lpstr>
      <vt:lpstr>Occitanie</vt:lpstr>
      <vt:lpstr>Pays de la Loire </vt:lpstr>
      <vt:lpstr>PACAC</vt:lpstr>
      <vt:lpstr>feuil1</vt:lpstr>
      <vt:lpstr>annéeN</vt:lpstr>
      <vt:lpstr>annéeN1</vt:lpstr>
      <vt:lpstr>annéN</vt:lpstr>
      <vt:lpstr>annN</vt:lpstr>
    </vt:vector>
  </TitlesOfParts>
  <Company>APEC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Kamel YAHYAOUI</dc:creator>
  <cp:lastModifiedBy>Kamel YAHYAOUI</cp:lastModifiedBy>
  <dcterms:created xsi:type="dcterms:W3CDTF">2017-03-29T12:25:41Z</dcterms:created>
  <dcterms:modified xsi:type="dcterms:W3CDTF">2017-06-07T10:25:01Z</dcterms:modified>
</cp:coreProperties>
</file>