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25605" windowHeight="10710" tabRatio="824" activeTab="1"/>
  </bookViews>
  <sheets>
    <sheet name="Signalétique" sheetId="17" r:id="rId1"/>
    <sheet name="Base" sheetId="23" r:id="rId2"/>
    <sheet name="Params" sheetId="19" r:id="rId3"/>
  </sheets>
  <definedNames>
    <definedName name="_xlnm._FilterDatabase" localSheetId="1" hidden="1">Base!$A$1:$T$1</definedName>
    <definedName name="_xlnm._FilterDatabase" localSheetId="2" hidden="1">Params!$A$1:$BM$28</definedName>
    <definedName name="_xlnm._FilterDatabase" localSheetId="0" hidden="1">Signalétique!#REF!</definedName>
    <definedName name="EDADR1">Signalétique!$D$13</definedName>
    <definedName name="EDADR2">Signalétique!$D$9</definedName>
    <definedName name="EDART1">Signalétique!$D$23</definedName>
    <definedName name="EDART2">Signalétique!$D$27</definedName>
    <definedName name="EDCDPT">Signalétique!$D$15</definedName>
    <definedName name="EDPROD">Signalétique!$D$19</definedName>
    <definedName name="EDQTE1">Signalétique!$D$21</definedName>
    <definedName name="EDQTE2">Signalétique!$D$25</definedName>
    <definedName name="EDREF">Signalétique!$D$9</definedName>
    <definedName name="EDRSOC">Signalétique!$D$7</definedName>
    <definedName name="EDTELE">Signalétique!$D$11</definedName>
    <definedName name="EDVILL">Signalétique!$D$17</definedName>
  </definedNames>
  <calcPr calcId="152511"/>
</workbook>
</file>

<file path=xl/calcChain.xml><?xml version="1.0" encoding="utf-8"?>
<calcChain xmlns="http://schemas.openxmlformats.org/spreadsheetml/2006/main">
  <c r="AN2" i="19" l="1"/>
  <c r="BM2" i="19" l="1"/>
  <c r="BJ2" i="19"/>
  <c r="BI2" i="19"/>
</calcChain>
</file>

<file path=xl/sharedStrings.xml><?xml version="1.0" encoding="utf-8"?>
<sst xmlns="http://schemas.openxmlformats.org/spreadsheetml/2006/main" count="246" uniqueCount="136">
  <si>
    <t>Ingénierie – R&amp;D</t>
  </si>
  <si>
    <t>Services divers aux entreprises</t>
  </si>
  <si>
    <t>Activités informatiques</t>
  </si>
  <si>
    <t>Activités juridiques et comptables</t>
  </si>
  <si>
    <t>Meuble, Textile et autres industries manufacturières</t>
  </si>
  <si>
    <t>Industrie pharmaceutique</t>
  </si>
  <si>
    <t>Equipements électriques et électroniques</t>
  </si>
  <si>
    <t>Formation initiale et continue</t>
  </si>
  <si>
    <t>Transports et logistique</t>
  </si>
  <si>
    <t xml:space="preserve"> </t>
  </si>
  <si>
    <t>Chimie</t>
  </si>
  <si>
    <t>A saisir</t>
  </si>
  <si>
    <t>RNAF_34</t>
  </si>
  <si>
    <t>Santé, action sociale</t>
  </si>
  <si>
    <t>Distribution généraliste</t>
  </si>
  <si>
    <t>Travaux de construction spécialisés</t>
  </si>
  <si>
    <t>Hôtellerie – Restauration - Loisirs</t>
  </si>
  <si>
    <t>Banque et intermédiaires financiers</t>
  </si>
  <si>
    <t>Activités des organisations associatives</t>
  </si>
  <si>
    <t>Distribution spécialisée</t>
  </si>
  <si>
    <t>Industrie agroalimentaire</t>
  </si>
  <si>
    <t>Bois - Papier -  Imprimerie</t>
  </si>
  <si>
    <t>Mécanique - Métallurgie</t>
  </si>
  <si>
    <t>Commerce inter-entreprises</t>
  </si>
  <si>
    <t>Assurance</t>
  </si>
  <si>
    <t>Matériaux de construction</t>
  </si>
  <si>
    <t>Caoutchouc - Plastique</t>
  </si>
  <si>
    <t>Bâtiment et génie civil</t>
  </si>
  <si>
    <t>Communication et médias</t>
  </si>
  <si>
    <t>Automobile</t>
  </si>
  <si>
    <t>CHP REP</t>
  </si>
  <si>
    <t>Nbentreprises</t>
  </si>
  <si>
    <t xml:space="preserve"> A rappeler</t>
  </si>
  <si>
    <t>Test taille filtre</t>
  </si>
  <si>
    <t>N° cde client</t>
  </si>
  <si>
    <t>NOM Client</t>
  </si>
  <si>
    <t>beneficaire megaphone</t>
  </si>
  <si>
    <t>N° de ligne (MSISDN)</t>
  </si>
  <si>
    <t>Site liv - Adresse</t>
  </si>
  <si>
    <t>Site liv - Code Postal</t>
  </si>
  <si>
    <t>Site liv - Ville</t>
  </si>
  <si>
    <t>Nom Produit</t>
  </si>
  <si>
    <t>Qtté</t>
  </si>
  <si>
    <t>Référence
Vitre</t>
  </si>
  <si>
    <t>Référence
Coque</t>
  </si>
  <si>
    <t>Bénéficaire megaphone</t>
  </si>
  <si>
    <t>Nom Client</t>
  </si>
  <si>
    <t>EDRSOC</t>
  </si>
  <si>
    <t>EDREF</t>
  </si>
  <si>
    <t>EDADR2</t>
  </si>
  <si>
    <t>EDTELE</t>
  </si>
  <si>
    <t>EDADR1</t>
  </si>
  <si>
    <t>EDCDPT</t>
  </si>
  <si>
    <t>EDVILL</t>
  </si>
  <si>
    <t>EDQTE1</t>
  </si>
  <si>
    <t>EDART1</t>
  </si>
  <si>
    <t>EDQTE2</t>
  </si>
  <si>
    <t>EDART2</t>
  </si>
  <si>
    <t>Référence Vitre</t>
  </si>
  <si>
    <t>Quantité_1</t>
  </si>
  <si>
    <t>Quantité_2</t>
  </si>
  <si>
    <t>EDTIEL</t>
  </si>
  <si>
    <t>EDTTS</t>
  </si>
  <si>
    <t>EDPROJ</t>
  </si>
  <si>
    <t>COLAS MIDI-MEDITERRANEE</t>
  </si>
  <si>
    <t>DEU-097926</t>
  </si>
  <si>
    <t>LEWEURS PIERRE</t>
  </si>
  <si>
    <t>0666395988</t>
  </si>
  <si>
    <t>14 AVENUE DE LA COTE VERMEILLE</t>
  </si>
  <si>
    <t xml:space="preserve">THUIR                                 </t>
  </si>
  <si>
    <t>Samsung Galaxy A5</t>
  </si>
  <si>
    <t>9SJ701</t>
  </si>
  <si>
    <t>9SJ702</t>
  </si>
  <si>
    <t>DEU-097629</t>
  </si>
  <si>
    <t>Allogne mickael</t>
  </si>
  <si>
    <t>0660364344</t>
  </si>
  <si>
    <t>Samsung Galaxy J3 (2016)</t>
  </si>
  <si>
    <t>9SJ703</t>
  </si>
  <si>
    <t>9SJ704</t>
  </si>
  <si>
    <t>COLAS SUD-OUEST</t>
  </si>
  <si>
    <t>DEU-098050</t>
  </si>
  <si>
    <t>ROUHAUT FRÉDÉRIC</t>
  </si>
  <si>
    <t>0682994186</t>
  </si>
  <si>
    <t>Z.A. JEAN MONNET</t>
  </si>
  <si>
    <t xml:space="preserve">CONDAT SUR VIENNE                     </t>
  </si>
  <si>
    <t>DEU-098037</t>
  </si>
  <si>
    <t>MARTIN JOSÉ</t>
  </si>
  <si>
    <t>0661028910</t>
  </si>
  <si>
    <t>DEU-098038</t>
  </si>
  <si>
    <t>TEXIER STEPHANE</t>
  </si>
  <si>
    <t>0661028942</t>
  </si>
  <si>
    <t>DEU-098051</t>
  </si>
  <si>
    <t>PEYRICHOUT STEPHANE</t>
  </si>
  <si>
    <t>0682994189</t>
  </si>
  <si>
    <t>DEU-098047</t>
  </si>
  <si>
    <t>GAREL GREGORY</t>
  </si>
  <si>
    <t>0682994185</t>
  </si>
  <si>
    <t>DEU-098039</t>
  </si>
  <si>
    <t>LOUSTAUD OLIVIER</t>
  </si>
  <si>
    <t>0661828820</t>
  </si>
  <si>
    <t>DEU-098034</t>
  </si>
  <si>
    <t>BROUILLE VIVIEN</t>
  </si>
  <si>
    <t>0660354299</t>
  </si>
  <si>
    <t>DEU-098042</t>
  </si>
  <si>
    <t>MICHEL PATRICK</t>
  </si>
  <si>
    <t>0668318689</t>
  </si>
  <si>
    <t>DEU-098041</t>
  </si>
  <si>
    <t>BROUSSE PHILIPPE</t>
  </si>
  <si>
    <t>0665402619</t>
  </si>
  <si>
    <t>DEU-098040</t>
  </si>
  <si>
    <t>GUENZI PHILIPPE</t>
  </si>
  <si>
    <t>0663110769</t>
  </si>
  <si>
    <t>DEU-098044</t>
  </si>
  <si>
    <t>DANTAS CHRISTIAN</t>
  </si>
  <si>
    <t>0682994180</t>
  </si>
  <si>
    <t>DEU-098043</t>
  </si>
  <si>
    <t>PIBOLLEAU PASCAL</t>
  </si>
  <si>
    <t>0682994178</t>
  </si>
  <si>
    <t>DEU-098052</t>
  </si>
  <si>
    <t>COMBROUSE PHILIPPE</t>
  </si>
  <si>
    <t>0685720788</t>
  </si>
  <si>
    <t>DEU-098053</t>
  </si>
  <si>
    <t>MORLON CHRISTOPHE</t>
  </si>
  <si>
    <t>0699191640</t>
  </si>
  <si>
    <t>DEU-098076</t>
  </si>
  <si>
    <t>FURTON DIDIER</t>
  </si>
  <si>
    <t>0668236747</t>
  </si>
  <si>
    <t>ZI DE JARLARD</t>
  </si>
  <si>
    <t xml:space="preserve">ALBI                                  </t>
  </si>
  <si>
    <t>COLAS NORD-EST</t>
  </si>
  <si>
    <t>DEU-097834</t>
  </si>
  <si>
    <t>MERLIN ERIC</t>
  </si>
  <si>
    <t>0680187053</t>
  </si>
  <si>
    <t>60 RUE DE LA CROIX DE PIERRE</t>
  </si>
  <si>
    <t xml:space="preserve">AMIENS                                </t>
  </si>
  <si>
    <t>1/513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</si>
</sst>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,000,000,000,00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color indexed="53"/>
      <name val="Arial"/>
      <family val="2"/>
    </font>
    <font>
      <b/>
      <sz val="11"/>
      <color indexed="53"/>
      <name val="Arial"/>
      <family val="2"/>
    </font>
    <font>
      <b/>
      <sz val="16"/>
      <color indexed="53"/>
      <name val="Arial"/>
      <family val="2"/>
    </font>
    <font>
      <b/>
      <sz val="11"/>
      <color rgb="FF000000"/>
      <name val="Arial"/>
      <family val="2"/>
    </font>
    <font>
      <sz val="8"/>
      <name val="Courier"/>
    </font>
    <font>
      <b/>
      <sz val="11"/>
      <color theme="3" tint="0.39997558519241921"/>
      <name val="Arial"/>
      <family val="2"/>
    </font>
    <font>
      <sz val="10"/>
      <color indexed="53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4"/>
      <color rgb="FFFF0000"/>
      <name val="Arial"/>
      <family val="2"/>
    </font>
    <font>
      <b/>
      <sz val="14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theme="3" tint="0.79998168889431442"/>
        <bgColor indexed="0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ck">
        <color indexed="53"/>
      </right>
      <top style="thick">
        <color indexed="53"/>
      </top>
      <bottom/>
      <diagonal/>
    </border>
    <border>
      <left style="thick">
        <color indexed="53"/>
      </left>
      <right/>
      <top/>
      <bottom/>
      <diagonal/>
    </border>
    <border>
      <left style="thick">
        <color indexed="53"/>
      </left>
      <right/>
      <top style="thick">
        <color indexed="53"/>
      </top>
      <bottom/>
      <diagonal/>
    </border>
    <border>
      <left/>
      <right/>
      <top style="thick">
        <color indexed="53"/>
      </top>
      <bottom/>
      <diagonal/>
    </border>
    <border>
      <left/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ck">
        <color theme="9" tint="-0.249977111117893"/>
      </bottom>
      <diagonal/>
    </border>
    <border>
      <left/>
      <right style="thick">
        <color theme="9" tint="-0.24994659260841701"/>
      </right>
      <top/>
      <bottom style="thick">
        <color theme="9" tint="-0.24997711111789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 applyNumberFormat="0" applyFill="0" applyBorder="0" applyAlignment="0" applyProtection="0"/>
    <xf numFmtId="0" fontId="2" fillId="0" borderId="0"/>
    <xf numFmtId="0" fontId="13" fillId="0" borderId="0"/>
    <xf numFmtId="0" fontId="1" fillId="0" borderId="0"/>
    <xf numFmtId="0" fontId="19" fillId="0" borderId="0"/>
  </cellStyleXfs>
  <cellXfs count="83">
    <xf numFmtId="0" fontId="0" fillId="0" borderId="0" xfId="0"/>
    <xf numFmtId="0" fontId="6" fillId="0" borderId="0" xfId="0" applyFont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0" xfId="0" applyFill="1" applyBorder="1"/>
    <xf numFmtId="0" fontId="5" fillId="2" borderId="0" xfId="0" applyFont="1" applyFill="1" applyBorder="1"/>
    <xf numFmtId="0" fontId="0" fillId="3" borderId="0" xfId="0" applyFill="1" applyBorder="1"/>
    <xf numFmtId="0" fontId="5" fillId="3" borderId="0" xfId="0" applyFont="1" applyFill="1" applyBorder="1"/>
    <xf numFmtId="0" fontId="0" fillId="2" borderId="3" xfId="0" applyFill="1" applyBorder="1"/>
    <xf numFmtId="0" fontId="9" fillId="0" borderId="0" xfId="0" applyFont="1" applyBorder="1"/>
    <xf numFmtId="0" fontId="9" fillId="2" borderId="2" xfId="0" applyFont="1" applyFill="1" applyBorder="1"/>
    <xf numFmtId="0" fontId="9" fillId="2" borderId="0" xfId="0" applyFont="1" applyFill="1" applyBorder="1"/>
    <xf numFmtId="0" fontId="9" fillId="0" borderId="0" xfId="0" applyFont="1"/>
    <xf numFmtId="3" fontId="3" fillId="0" borderId="0" xfId="1" applyNumberFormat="1" applyFont="1" applyFill="1"/>
    <xf numFmtId="3" fontId="3" fillId="0" borderId="0" xfId="1" applyNumberFormat="1" applyFont="1"/>
    <xf numFmtId="0" fontId="3" fillId="0" borderId="0" xfId="0" applyFont="1"/>
    <xf numFmtId="0" fontId="11" fillId="2" borderId="4" xfId="0" applyFont="1" applyFill="1" applyBorder="1" applyAlignment="1">
      <alignment horizontal="center" vertical="center"/>
    </xf>
    <xf numFmtId="0" fontId="10" fillId="3" borderId="0" xfId="0" applyFont="1" applyFill="1" applyBorder="1"/>
    <xf numFmtId="0" fontId="5" fillId="5" borderId="0" xfId="0" applyFont="1" applyFill="1" applyBorder="1"/>
    <xf numFmtId="0" fontId="8" fillId="5" borderId="0" xfId="0" applyFont="1" applyFill="1" applyBorder="1"/>
    <xf numFmtId="0" fontId="9" fillId="2" borderId="5" xfId="0" applyFont="1" applyFill="1" applyBorder="1"/>
    <xf numFmtId="0" fontId="0" fillId="2" borderId="5" xfId="0" applyFill="1" applyBorder="1"/>
    <xf numFmtId="0" fontId="5" fillId="2" borderId="5" xfId="0" applyFont="1" applyFill="1" applyBorder="1"/>
    <xf numFmtId="0" fontId="3" fillId="0" borderId="0" xfId="0" applyFont="1" applyFill="1" applyBorder="1"/>
    <xf numFmtId="0" fontId="15" fillId="0" borderId="0" xfId="0" applyFont="1" applyFill="1" applyBorder="1"/>
    <xf numFmtId="0" fontId="3" fillId="0" borderId="0" xfId="0" applyFont="1" applyFill="1"/>
    <xf numFmtId="0" fontId="3" fillId="0" borderId="6" xfId="0" applyFont="1" applyFill="1" applyBorder="1"/>
    <xf numFmtId="4" fontId="3" fillId="0" borderId="0" xfId="1" applyNumberFormat="1" applyFont="1" applyFill="1"/>
    <xf numFmtId="0" fontId="0" fillId="5" borderId="0" xfId="0" applyFill="1" applyBorder="1"/>
    <xf numFmtId="0" fontId="10" fillId="5" borderId="0" xfId="0" applyFont="1" applyFill="1" applyBorder="1"/>
    <xf numFmtId="0" fontId="3" fillId="0" borderId="0" xfId="2" applyNumberFormat="1" applyFont="1" applyAlignment="1" applyProtection="1">
      <alignment horizontal="left" vertical="top"/>
      <protection locked="0"/>
    </xf>
    <xf numFmtId="0" fontId="16" fillId="4" borderId="0" xfId="0" quotePrefix="1" applyFont="1" applyFill="1" applyBorder="1" applyAlignment="1">
      <alignment horizontal="center"/>
    </xf>
    <xf numFmtId="0" fontId="3" fillId="0" borderId="0" xfId="2" applyNumberFormat="1" applyFont="1" applyFill="1" applyAlignment="1" applyProtection="1">
      <alignment horizontal="left" vertical="top"/>
      <protection locked="0"/>
    </xf>
    <xf numFmtId="0" fontId="3" fillId="0" borderId="0" xfId="0" quotePrefix="1" applyFont="1"/>
    <xf numFmtId="0" fontId="17" fillId="0" borderId="0" xfId="0" applyFont="1" applyAlignment="1">
      <alignment vertical="center"/>
    </xf>
    <xf numFmtId="0" fontId="7" fillId="6" borderId="0" xfId="0" applyFont="1" applyFill="1" applyBorder="1" applyAlignment="1">
      <alignment horizontal="left"/>
    </xf>
    <xf numFmtId="0" fontId="10" fillId="5" borderId="0" xfId="0" applyFont="1" applyFill="1" applyBorder="1" applyAlignment="1">
      <alignment horizontal="center"/>
    </xf>
    <xf numFmtId="0" fontId="9" fillId="5" borderId="0" xfId="0" applyFont="1" applyFill="1" applyBorder="1"/>
    <xf numFmtId="0" fontId="8" fillId="5" borderId="0" xfId="0" applyFont="1" applyFill="1" applyBorder="1" applyAlignment="1">
      <alignment horizontal="right"/>
    </xf>
    <xf numFmtId="0" fontId="10" fillId="3" borderId="0" xfId="0" applyFont="1" applyFill="1" applyBorder="1" applyAlignment="1">
      <alignment horizontal="center"/>
    </xf>
    <xf numFmtId="0" fontId="9" fillId="3" borderId="0" xfId="0" applyFont="1" applyFill="1" applyBorder="1"/>
    <xf numFmtId="0" fontId="14" fillId="3" borderId="0" xfId="0" applyFont="1" applyFill="1" applyBorder="1"/>
    <xf numFmtId="3" fontId="7" fillId="5" borderId="0" xfId="0" applyNumberFormat="1" applyFont="1" applyFill="1" applyBorder="1" applyAlignment="1"/>
    <xf numFmtId="0" fontId="10" fillId="3" borderId="0" xfId="0" quotePrefix="1" applyFont="1" applyFill="1" applyBorder="1"/>
    <xf numFmtId="0" fontId="0" fillId="3" borderId="0" xfId="0" quotePrefix="1" applyFill="1" applyBorder="1"/>
    <xf numFmtId="0" fontId="7" fillId="5" borderId="0" xfId="0" applyFont="1" applyFill="1" applyBorder="1" applyAlignment="1">
      <alignment horizontal="left"/>
    </xf>
    <xf numFmtId="0" fontId="20" fillId="7" borderId="7" xfId="4" applyFont="1" applyFill="1" applyBorder="1" applyAlignment="1">
      <alignment horizontal="center"/>
    </xf>
    <xf numFmtId="0" fontId="23" fillId="3" borderId="0" xfId="0" applyFont="1" applyFill="1" applyBorder="1" applyAlignment="1">
      <alignment horizontal="left" vertical="center"/>
    </xf>
    <xf numFmtId="0" fontId="24" fillId="3" borderId="0" xfId="0" applyFont="1" applyFill="1" applyBorder="1" applyAlignment="1">
      <alignment horizontal="left"/>
    </xf>
    <xf numFmtId="0" fontId="0" fillId="10" borderId="0" xfId="0" applyFill="1"/>
    <xf numFmtId="0" fontId="20" fillId="7" borderId="8" xfId="4" applyFont="1" applyFill="1" applyBorder="1" applyAlignment="1">
      <alignment horizontal="center"/>
    </xf>
    <xf numFmtId="0" fontId="0" fillId="11" borderId="0" xfId="0" applyFill="1"/>
    <xf numFmtId="0" fontId="0" fillId="0" borderId="0" xfId="0" applyAlignment="1">
      <alignment horizontal="right"/>
    </xf>
    <xf numFmtId="0" fontId="18" fillId="0" borderId="0" xfId="0" applyFont="1"/>
    <xf numFmtId="0" fontId="0" fillId="0" borderId="0" xfId="0" applyFill="1"/>
    <xf numFmtId="0" fontId="6" fillId="0" borderId="0" xfId="0" applyFont="1" applyBorder="1"/>
    <xf numFmtId="0" fontId="5" fillId="5" borderId="9" xfId="0" applyFont="1" applyFill="1" applyBorder="1"/>
    <xf numFmtId="0" fontId="5" fillId="2" borderId="10" xfId="0" applyFont="1" applyFill="1" applyBorder="1"/>
    <xf numFmtId="0" fontId="22" fillId="3" borderId="9" xfId="0" applyFont="1" applyFill="1" applyBorder="1" applyAlignment="1">
      <alignment horizontal="left"/>
    </xf>
    <xf numFmtId="0" fontId="5" fillId="3" borderId="9" xfId="0" applyFont="1" applyFill="1" applyBorder="1"/>
    <xf numFmtId="0" fontId="5" fillId="2" borderId="9" xfId="0" applyFont="1" applyFill="1" applyBorder="1"/>
    <xf numFmtId="0" fontId="8" fillId="5" borderId="9" xfId="0" applyFont="1" applyFill="1" applyBorder="1"/>
    <xf numFmtId="0" fontId="0" fillId="12" borderId="0" xfId="0" applyFill="1" applyBorder="1"/>
    <xf numFmtId="164" fontId="9" fillId="0" borderId="0" xfId="0" applyNumberFormat="1" applyFont="1" applyBorder="1"/>
    <xf numFmtId="0" fontId="7" fillId="0" borderId="0" xfId="0" applyFont="1" applyFill="1" applyBorder="1" applyAlignment="1">
      <alignment horizontal="left"/>
    </xf>
    <xf numFmtId="164" fontId="7" fillId="0" borderId="0" xfId="0" applyNumberFormat="1" applyFont="1" applyFill="1" applyBorder="1" applyAlignment="1">
      <alignment horizontal="left"/>
    </xf>
    <xf numFmtId="0" fontId="11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0" fontId="4" fillId="5" borderId="0" xfId="0" applyFont="1" applyFill="1" applyBorder="1" applyAlignment="1">
      <alignment horizontal="left"/>
    </xf>
    <xf numFmtId="0" fontId="7" fillId="5" borderId="0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 wrapText="1"/>
    </xf>
    <xf numFmtId="0" fontId="20" fillId="7" borderId="11" xfId="4" applyFont="1" applyFill="1" applyBorder="1" applyAlignment="1">
      <alignment horizontal="center"/>
    </xf>
    <xf numFmtId="0" fontId="20" fillId="0" borderId="11" xfId="4" applyFont="1" applyFill="1" applyBorder="1" applyAlignment="1">
      <alignment horizontal="center"/>
    </xf>
    <xf numFmtId="49" fontId="20" fillId="7" borderId="11" xfId="4" applyNumberFormat="1" applyFont="1" applyFill="1" applyBorder="1" applyAlignment="1">
      <alignment horizontal="center"/>
    </xf>
    <xf numFmtId="0" fontId="21" fillId="8" borderId="12" xfId="4" applyFont="1" applyFill="1" applyBorder="1" applyAlignment="1">
      <alignment horizontal="center" wrapText="1"/>
    </xf>
    <xf numFmtId="0" fontId="0" fillId="11" borderId="0" xfId="0" applyFill="1" applyBorder="1"/>
    <xf numFmtId="0" fontId="0" fillId="9" borderId="0" xfId="0" applyFill="1" applyBorder="1"/>
    <xf numFmtId="0" fontId="0" fillId="0" borderId="0" xfId="0" applyFill="1" applyBorder="1"/>
    <xf numFmtId="0" fontId="0" fillId="9" borderId="0" xfId="0" applyFill="1" applyBorder="1" applyAlignment="1">
      <alignment horizontal="right"/>
    </xf>
  </cellXfs>
  <cellStyles count="5">
    <cellStyle name="Normal" xfId="0" builtinId="0"/>
    <cellStyle name="Normal 2" xfId="1"/>
    <cellStyle name="Normal 2 3" xfId="2"/>
    <cellStyle name="Normal 3" xfId="3"/>
    <cellStyle name="Normal_Feuil1" xfId="4"/>
  </cellStyles>
  <dxfs count="0"/>
  <tableStyles count="0" defaultTableStyle="TableStyleMedium9" defaultPivotStyle="PivotStyleLight16"/>
  <colors>
    <mruColors>
      <color rgb="FFCC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190500</xdr:rowOff>
        </xdr:from>
        <xdr:to>
          <xdr:col>4</xdr:col>
          <xdr:colOff>314325</xdr:colOff>
          <xdr:row>5</xdr:row>
          <xdr:rowOff>9525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==&gt;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2209800</xdr:colOff>
          <xdr:row>3</xdr:row>
          <xdr:rowOff>190500</xdr:rowOff>
        </xdr:from>
        <xdr:to>
          <xdr:col>2</xdr:col>
          <xdr:colOff>2562225</xdr:colOff>
          <xdr:row>4</xdr:row>
          <xdr:rowOff>209550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&lt;==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200025</xdr:colOff>
      <xdr:row>17</xdr:row>
      <xdr:rowOff>238125</xdr:rowOff>
    </xdr:from>
    <xdr:to>
      <xdr:col>9</xdr:col>
      <xdr:colOff>1085850</xdr:colOff>
      <xdr:row>20</xdr:row>
      <xdr:rowOff>238125</xdr:rowOff>
    </xdr:to>
    <xdr:sp macro="[0]!ColoriageDoublons" textlink="">
      <xdr:nvSpPr>
        <xdr:cNvPr id="2" name="Rectangle 1"/>
        <xdr:cNvSpPr/>
      </xdr:nvSpPr>
      <xdr:spPr>
        <a:xfrm>
          <a:off x="5829300" y="3638550"/>
          <a:ext cx="21717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Recherche de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indexed="47"/>
  </sheetPr>
  <dimension ref="A1:P33"/>
  <sheetViews>
    <sheetView showGridLines="0" workbookViewId="0">
      <selection activeCell="N32" sqref="N32"/>
    </sheetView>
  </sheetViews>
  <sheetFormatPr baseColWidth="10" defaultRowHeight="12.75" x14ac:dyDescent="0.2"/>
  <cols>
    <col min="1" max="1" width="1.140625" customWidth="1"/>
    <col min="2" max="2" width="2.5703125" customWidth="1"/>
    <col min="3" max="3" width="38.5703125" customWidth="1"/>
    <col min="4" max="5" width="19.42578125" customWidth="1"/>
    <col min="6" max="7" width="1.140625" customWidth="1"/>
    <col min="8" max="8" width="1" customWidth="1"/>
    <col min="9" max="10" width="19.28515625" customWidth="1"/>
    <col min="11" max="12" width="1.140625" customWidth="1"/>
    <col min="13" max="13" width="3.140625" style="26" customWidth="1"/>
    <col min="16" max="16" width="19.42578125" bestFit="1" customWidth="1"/>
  </cols>
  <sheetData>
    <row r="1" spans="1:16" ht="3.75" customHeight="1" thickBot="1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4"/>
    </row>
    <row r="2" spans="1:16" ht="42.75" customHeight="1" thickTop="1" x14ac:dyDescent="0.2">
      <c r="A2" s="2"/>
      <c r="B2" s="9"/>
      <c r="C2" s="67"/>
      <c r="D2" s="67"/>
      <c r="E2" s="67"/>
      <c r="F2" s="67"/>
      <c r="G2" s="67"/>
      <c r="H2" s="67"/>
      <c r="I2" s="67"/>
      <c r="J2" s="67"/>
      <c r="K2" s="17"/>
      <c r="L2" s="3"/>
      <c r="M2" s="24"/>
    </row>
    <row r="3" spans="1:16" s="13" customFormat="1" ht="15" x14ac:dyDescent="0.25">
      <c r="A3" s="10"/>
      <c r="B3" s="11"/>
      <c r="C3" s="18"/>
      <c r="D3" s="40"/>
      <c r="E3" s="18"/>
      <c r="F3" s="41"/>
      <c r="G3" s="12"/>
      <c r="H3" s="30"/>
      <c r="I3" s="37"/>
      <c r="J3" s="30"/>
      <c r="K3" s="38"/>
      <c r="L3" s="21"/>
      <c r="M3" s="25"/>
      <c r="P3" s="64"/>
    </row>
    <row r="4" spans="1:16" s="13" customFormat="1" ht="15" x14ac:dyDescent="0.25">
      <c r="A4" s="10"/>
      <c r="B4" s="11"/>
      <c r="C4" s="42" t="s">
        <v>34</v>
      </c>
      <c r="D4" s="44"/>
      <c r="E4" s="18"/>
      <c r="F4" s="41"/>
      <c r="G4" s="12"/>
      <c r="H4" s="30"/>
      <c r="I4" s="30"/>
      <c r="J4" s="30"/>
      <c r="K4" s="38"/>
      <c r="L4" s="21"/>
      <c r="M4" s="25"/>
    </row>
    <row r="5" spans="1:16" ht="18" x14ac:dyDescent="0.2">
      <c r="A5" s="2"/>
      <c r="B5" s="4"/>
      <c r="C5" s="48" t="s">
        <v>48</v>
      </c>
      <c r="D5" s="32" t="s">
        <v>135</v>
      </c>
      <c r="E5" s="7"/>
      <c r="F5" s="7"/>
      <c r="G5" s="5"/>
      <c r="H5" s="29"/>
      <c r="I5" s="29"/>
      <c r="J5" s="29"/>
      <c r="K5" s="29"/>
      <c r="L5" s="22"/>
      <c r="M5" s="24"/>
    </row>
    <row r="6" spans="1:16" ht="17.25" customHeight="1" x14ac:dyDescent="0.2">
      <c r="A6" s="2"/>
      <c r="B6" s="4"/>
      <c r="C6" s="7"/>
      <c r="D6" s="45"/>
      <c r="E6" s="7"/>
      <c r="F6" s="7"/>
      <c r="G6" s="5"/>
      <c r="H6" s="29"/>
      <c r="I6" s="29"/>
      <c r="J6" s="29"/>
      <c r="K6" s="29"/>
      <c r="L6" s="22"/>
      <c r="M6" s="24"/>
    </row>
    <row r="7" spans="1:16" ht="18.75" x14ac:dyDescent="0.3">
      <c r="A7" s="2"/>
      <c r="B7" s="4"/>
      <c r="C7" s="49" t="s">
        <v>46</v>
      </c>
      <c r="D7" s="66" t="s">
        <v>47</v>
      </c>
      <c r="E7" s="66"/>
      <c r="F7" s="8"/>
      <c r="G7" s="6"/>
      <c r="H7" s="20"/>
      <c r="I7" s="43"/>
      <c r="J7" s="43"/>
      <c r="K7" s="19"/>
      <c r="L7" s="23"/>
      <c r="M7" s="27"/>
    </row>
    <row r="8" spans="1:16" ht="6" customHeight="1" x14ac:dyDescent="0.3">
      <c r="A8" s="2"/>
      <c r="B8" s="4"/>
      <c r="C8" s="49"/>
      <c r="D8" s="8"/>
      <c r="E8" s="8"/>
      <c r="F8" s="8"/>
      <c r="G8" s="6"/>
      <c r="H8" s="20"/>
      <c r="I8" s="19"/>
      <c r="J8" s="19"/>
      <c r="K8" s="19"/>
      <c r="L8" s="23"/>
      <c r="M8" s="27"/>
    </row>
    <row r="9" spans="1:16" ht="18.75" customHeight="1" x14ac:dyDescent="0.3">
      <c r="A9" s="2"/>
      <c r="B9" s="4"/>
      <c r="C9" s="49" t="s">
        <v>45</v>
      </c>
      <c r="D9" s="65" t="s">
        <v>49</v>
      </c>
      <c r="E9" s="65"/>
      <c r="F9" s="8"/>
      <c r="G9" s="6"/>
      <c r="H9" s="20"/>
      <c r="I9" s="70"/>
      <c r="J9" s="70"/>
      <c r="K9" s="19"/>
      <c r="L9" s="23"/>
      <c r="M9" s="24"/>
    </row>
    <row r="10" spans="1:16" ht="9" customHeight="1" x14ac:dyDescent="0.3">
      <c r="A10" s="2"/>
      <c r="B10" s="4"/>
      <c r="C10" s="49"/>
      <c r="D10" s="8"/>
      <c r="E10" s="8"/>
      <c r="F10" s="8"/>
      <c r="G10" s="6"/>
      <c r="H10" s="20"/>
      <c r="I10" s="19"/>
      <c r="J10" s="19"/>
      <c r="K10" s="19"/>
      <c r="L10" s="23"/>
      <c r="M10" s="24"/>
    </row>
    <row r="11" spans="1:16" ht="20.25" customHeight="1" x14ac:dyDescent="0.3">
      <c r="A11" s="2"/>
      <c r="B11" s="4"/>
      <c r="C11" s="49" t="s">
        <v>37</v>
      </c>
      <c r="D11" s="65" t="s">
        <v>50</v>
      </c>
      <c r="E11" s="65"/>
      <c r="F11" s="8"/>
      <c r="G11" s="6"/>
      <c r="H11" s="20"/>
      <c r="I11" s="70"/>
      <c r="J11" s="70"/>
      <c r="K11" s="19"/>
      <c r="L11" s="23"/>
      <c r="M11" s="24"/>
    </row>
    <row r="12" spans="1:16" ht="9" customHeight="1" x14ac:dyDescent="0.3">
      <c r="A12" s="2"/>
      <c r="B12" s="4"/>
      <c r="C12" s="49"/>
      <c r="D12" s="8"/>
      <c r="E12" s="8"/>
      <c r="F12" s="8"/>
      <c r="G12" s="6"/>
      <c r="H12" s="20"/>
      <c r="I12" s="19"/>
      <c r="J12" s="19"/>
      <c r="K12" s="19"/>
      <c r="L12" s="23"/>
      <c r="M12" s="24"/>
    </row>
    <row r="13" spans="1:16" ht="24.75" customHeight="1" x14ac:dyDescent="0.3">
      <c r="A13" s="2"/>
      <c r="B13" s="4"/>
      <c r="C13" s="49" t="s">
        <v>38</v>
      </c>
      <c r="D13" s="65" t="s">
        <v>51</v>
      </c>
      <c r="E13" s="65"/>
      <c r="F13" s="8"/>
      <c r="G13" s="6"/>
      <c r="H13" s="39"/>
      <c r="I13" s="71"/>
      <c r="J13" s="71"/>
      <c r="K13" s="19"/>
      <c r="L13" s="23"/>
      <c r="M13" s="24"/>
    </row>
    <row r="14" spans="1:16" ht="6" customHeight="1" x14ac:dyDescent="0.3">
      <c r="A14" s="2"/>
      <c r="B14" s="4"/>
      <c r="C14" s="49"/>
      <c r="D14" s="8"/>
      <c r="E14" s="8"/>
      <c r="F14" s="8"/>
      <c r="G14" s="6"/>
      <c r="H14" s="39"/>
      <c r="I14" s="19"/>
      <c r="J14" s="19"/>
      <c r="K14" s="19"/>
      <c r="L14" s="23"/>
      <c r="M14" s="24"/>
    </row>
    <row r="15" spans="1:16" ht="18" customHeight="1" x14ac:dyDescent="0.3">
      <c r="A15" s="2"/>
      <c r="B15" s="4"/>
      <c r="C15" s="49" t="s">
        <v>39</v>
      </c>
      <c r="D15" s="68" t="s">
        <v>52</v>
      </c>
      <c r="E15" s="68"/>
      <c r="F15" s="8"/>
      <c r="G15" s="6"/>
      <c r="H15" s="39"/>
      <c r="I15" s="70"/>
      <c r="J15" s="70"/>
      <c r="K15" s="19"/>
      <c r="L15" s="23"/>
      <c r="M15" s="24"/>
    </row>
    <row r="16" spans="1:16" ht="6" customHeight="1" x14ac:dyDescent="0.3">
      <c r="A16" s="2"/>
      <c r="B16" s="4"/>
      <c r="C16" s="49"/>
      <c r="D16" s="8"/>
      <c r="E16" s="8"/>
      <c r="F16" s="8"/>
      <c r="G16" s="6"/>
      <c r="H16" s="20"/>
      <c r="I16" s="19"/>
      <c r="J16" s="19"/>
      <c r="K16" s="19"/>
      <c r="L16" s="23"/>
      <c r="M16" s="24"/>
    </row>
    <row r="17" spans="1:15" ht="19.5" customHeight="1" x14ac:dyDescent="0.3">
      <c r="A17" s="2"/>
      <c r="B17" s="4"/>
      <c r="C17" s="49" t="s">
        <v>40</v>
      </c>
      <c r="D17" s="68" t="s">
        <v>53</v>
      </c>
      <c r="E17" s="65"/>
      <c r="F17" s="8"/>
      <c r="G17" s="6"/>
      <c r="H17" s="20"/>
      <c r="I17" s="71"/>
      <c r="J17" s="71"/>
      <c r="K17" s="19"/>
      <c r="L17" s="23"/>
      <c r="M17" s="24"/>
    </row>
    <row r="18" spans="1:15" ht="19.5" customHeight="1" x14ac:dyDescent="0.3">
      <c r="A18" s="2"/>
      <c r="B18" s="4"/>
      <c r="C18" s="49"/>
      <c r="D18" s="36"/>
      <c r="E18" s="36"/>
      <c r="F18" s="8"/>
      <c r="G18" s="6"/>
      <c r="H18" s="20"/>
      <c r="I18" s="46"/>
      <c r="J18" s="46"/>
      <c r="K18" s="19"/>
      <c r="L18" s="23"/>
      <c r="M18" s="24"/>
    </row>
    <row r="19" spans="1:15" ht="18.75" customHeight="1" x14ac:dyDescent="0.3">
      <c r="A19" s="2"/>
      <c r="B19" s="4"/>
      <c r="C19" s="49" t="s">
        <v>41</v>
      </c>
      <c r="D19" s="68"/>
      <c r="E19" s="65"/>
      <c r="F19" s="8"/>
      <c r="G19" s="6"/>
      <c r="H19" s="20"/>
      <c r="I19" s="71"/>
      <c r="J19" s="71"/>
      <c r="K19" s="19"/>
      <c r="L19" s="23"/>
      <c r="M19" s="24"/>
    </row>
    <row r="20" spans="1:15" ht="7.5" customHeight="1" x14ac:dyDescent="0.3">
      <c r="A20" s="2"/>
      <c r="B20" s="4"/>
      <c r="C20" s="49" t="s">
        <v>9</v>
      </c>
      <c r="D20" s="8"/>
      <c r="E20" s="8"/>
      <c r="F20" s="8"/>
      <c r="G20" s="6"/>
      <c r="H20" s="20"/>
      <c r="I20" s="19"/>
      <c r="J20" s="19"/>
      <c r="K20" s="19"/>
      <c r="L20" s="23"/>
      <c r="M20" s="24"/>
      <c r="O20" s="2"/>
    </row>
    <row r="21" spans="1:15" ht="21.75" customHeight="1" x14ac:dyDescent="0.3">
      <c r="A21" s="2"/>
      <c r="B21" s="4"/>
      <c r="C21" s="49" t="s">
        <v>59</v>
      </c>
      <c r="D21" s="69" t="s">
        <v>54</v>
      </c>
      <c r="E21" s="69"/>
      <c r="F21" s="8"/>
      <c r="G21" s="6"/>
      <c r="H21" s="20"/>
      <c r="I21" s="71"/>
      <c r="J21" s="71"/>
      <c r="K21" s="19"/>
      <c r="L21" s="23"/>
      <c r="M21" s="24"/>
      <c r="O21" s="2"/>
    </row>
    <row r="22" spans="1:15" ht="12" customHeight="1" x14ac:dyDescent="0.3">
      <c r="A22" s="2"/>
      <c r="B22" s="4"/>
      <c r="C22" s="49"/>
      <c r="D22" s="8"/>
      <c r="E22" s="8"/>
      <c r="F22" s="8"/>
      <c r="G22" s="6"/>
      <c r="H22" s="20"/>
      <c r="I22" s="19"/>
      <c r="J22" s="19"/>
      <c r="K22" s="19"/>
      <c r="L22" s="23"/>
      <c r="M22" s="24"/>
    </row>
    <row r="23" spans="1:15" ht="17.25" customHeight="1" x14ac:dyDescent="0.3">
      <c r="A23" s="2"/>
      <c r="B23" s="4"/>
      <c r="C23" s="49" t="s">
        <v>58</v>
      </c>
      <c r="D23" s="73" t="s">
        <v>55</v>
      </c>
      <c r="E23" s="65"/>
      <c r="F23" s="8"/>
      <c r="G23" s="6"/>
      <c r="H23" s="20"/>
      <c r="I23" s="71"/>
      <c r="J23" s="71"/>
      <c r="K23" s="19"/>
      <c r="L23" s="23"/>
      <c r="M23" s="24"/>
    </row>
    <row r="24" spans="1:15" ht="8.25" customHeight="1" x14ac:dyDescent="0.3">
      <c r="A24" s="2"/>
      <c r="B24" s="4"/>
      <c r="C24" s="49"/>
      <c r="D24" s="8"/>
      <c r="E24" s="8"/>
      <c r="F24" s="8"/>
      <c r="G24" s="6"/>
      <c r="H24" s="20"/>
      <c r="I24" s="19"/>
      <c r="J24" s="19"/>
      <c r="K24" s="19"/>
      <c r="L24" s="23"/>
      <c r="M24" s="24"/>
    </row>
    <row r="25" spans="1:15" ht="17.25" customHeight="1" x14ac:dyDescent="0.3">
      <c r="A25" s="2"/>
      <c r="B25" s="4"/>
      <c r="C25" s="49" t="s">
        <v>60</v>
      </c>
      <c r="D25" s="65" t="s">
        <v>56</v>
      </c>
      <c r="E25" s="65"/>
      <c r="F25" s="8"/>
      <c r="G25" s="6"/>
      <c r="H25" s="20"/>
      <c r="I25" s="19"/>
      <c r="J25" s="19"/>
      <c r="K25" s="19"/>
      <c r="L25" s="23"/>
      <c r="M25" s="24"/>
    </row>
    <row r="26" spans="1:15" ht="15" customHeight="1" x14ac:dyDescent="0.3">
      <c r="A26" s="2"/>
      <c r="B26" s="4"/>
      <c r="C26" s="49"/>
      <c r="D26" s="8"/>
      <c r="E26" s="8"/>
      <c r="F26" s="8"/>
      <c r="G26" s="6"/>
      <c r="H26" s="20"/>
      <c r="I26" s="71"/>
      <c r="J26" s="71"/>
      <c r="K26" s="19"/>
      <c r="L26" s="23"/>
      <c r="M26" s="24"/>
    </row>
    <row r="27" spans="1:15" ht="18" customHeight="1" x14ac:dyDescent="0.3">
      <c r="A27" s="2"/>
      <c r="B27" s="4"/>
      <c r="C27" s="49" t="s">
        <v>44</v>
      </c>
      <c r="D27" s="74" t="s">
        <v>57</v>
      </c>
      <c r="E27" s="65"/>
      <c r="F27" s="8"/>
      <c r="G27" s="6"/>
      <c r="H27" s="20"/>
      <c r="I27" s="19"/>
      <c r="J27" s="19"/>
      <c r="K27" s="19"/>
      <c r="L27" s="23"/>
      <c r="M27" s="24"/>
    </row>
    <row r="28" spans="1:15" ht="12.75" customHeight="1" thickBot="1" x14ac:dyDescent="0.3">
      <c r="A28" s="2"/>
      <c r="B28" s="63"/>
      <c r="C28" s="59"/>
      <c r="D28" s="60"/>
      <c r="E28" s="60"/>
      <c r="F28" s="60"/>
      <c r="G28" s="61"/>
      <c r="H28" s="62"/>
      <c r="I28" s="72"/>
      <c r="J28" s="72"/>
      <c r="K28" s="57"/>
      <c r="L28" s="58"/>
      <c r="M28" s="24"/>
    </row>
    <row r="29" spans="1:15" ht="11.25" customHeight="1" thickTop="1" x14ac:dyDescent="0.2">
      <c r="A29" s="2"/>
      <c r="B29" s="2"/>
      <c r="C29" s="56"/>
      <c r="D29" s="56"/>
      <c r="E29" s="56"/>
      <c r="F29" s="2"/>
      <c r="G29" s="2"/>
      <c r="H29" s="2"/>
      <c r="I29" s="2"/>
    </row>
    <row r="30" spans="1:15" ht="19.5" customHeight="1" x14ac:dyDescent="0.2">
      <c r="A30" s="2"/>
    </row>
    <row r="31" spans="1:15" x14ac:dyDescent="0.2">
      <c r="C31" s="1"/>
      <c r="D31" s="1"/>
      <c r="E31" s="1"/>
      <c r="M31" s="24"/>
    </row>
    <row r="32" spans="1:15" x14ac:dyDescent="0.2">
      <c r="M32" s="24"/>
    </row>
    <row r="33" spans="3:10" x14ac:dyDescent="0.2">
      <c r="C33" s="1"/>
      <c r="D33" s="1"/>
      <c r="E33" s="1"/>
      <c r="J33" s="2"/>
    </row>
  </sheetData>
  <dataConsolidate/>
  <mergeCells count="22">
    <mergeCell ref="I28:J28"/>
    <mergeCell ref="I23:J23"/>
    <mergeCell ref="D23:E23"/>
    <mergeCell ref="D19:E19"/>
    <mergeCell ref="D25:E25"/>
    <mergeCell ref="D27:E27"/>
    <mergeCell ref="I26:J26"/>
    <mergeCell ref="D9:E9"/>
    <mergeCell ref="D7:E7"/>
    <mergeCell ref="C2:J2"/>
    <mergeCell ref="D17:E17"/>
    <mergeCell ref="D21:E21"/>
    <mergeCell ref="I9:J9"/>
    <mergeCell ref="I11:J11"/>
    <mergeCell ref="I17:J17"/>
    <mergeCell ref="I21:J21"/>
    <mergeCell ref="I15:J15"/>
    <mergeCell ref="I13:J13"/>
    <mergeCell ref="I19:J19"/>
    <mergeCell ref="D13:E13"/>
    <mergeCell ref="D15:E15"/>
    <mergeCell ref="D11:E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fiche_SuivantOK">
                <anchor moveWithCells="1">
                  <from>
                    <xdr:col>4</xdr:col>
                    <xdr:colOff>9525</xdr:colOff>
                    <xdr:row>3</xdr:row>
                    <xdr:rowOff>190500</xdr:rowOff>
                  </from>
                  <to>
                    <xdr:col>4</xdr:col>
                    <xdr:colOff>314325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fiche_PrécédentOK">
                <anchor moveWithCells="1">
                  <from>
                    <xdr:col>2</xdr:col>
                    <xdr:colOff>2209800</xdr:colOff>
                    <xdr:row>3</xdr:row>
                    <xdr:rowOff>190500</xdr:rowOff>
                  </from>
                  <to>
                    <xdr:col>2</xdr:col>
                    <xdr:colOff>2562225</xdr:colOff>
                    <xdr:row>4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F4305C9A-9F3D-437D-8EC5-EF89917F049D}">
            <x14:iconSet iconSet="3Symbols2" custom="1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  <x14:cfIcon iconSet="4RedToBlack" iconId="3"/>
              <x14:cfIcon iconSet="NoIcons" iconId="0"/>
              <x14:cfIcon iconSet="3Symbols2" iconId="2"/>
            </x14:iconSet>
          </x14:cfRule>
          <xm:sqref>M7:M28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E21"/>
  <sheetViews>
    <sheetView tabSelected="1" topLeftCell="A2" workbookViewId="0">
      <selection activeCell="D27" sqref="D27"/>
    </sheetView>
  </sheetViews>
  <sheetFormatPr baseColWidth="10" defaultRowHeight="12.75" x14ac:dyDescent="0.2"/>
  <cols>
    <col min="1" max="1" width="6.5703125" style="52" customWidth="1"/>
    <col min="2" max="2" width="6.7109375" style="52" customWidth="1"/>
    <col min="3" max="3" width="6.85546875" style="52" customWidth="1"/>
    <col min="4" max="4" width="47.85546875" customWidth="1"/>
    <col min="5" max="5" width="13.42578125" style="55" customWidth="1"/>
    <col min="6" max="6" width="49.85546875" customWidth="1"/>
    <col min="7" max="7" width="16.140625" customWidth="1"/>
    <col min="8" max="8" width="34.85546875" customWidth="1"/>
    <col min="10" max="10" width="32" customWidth="1"/>
    <col min="11" max="11" width="27.5703125" customWidth="1"/>
    <col min="12" max="12" width="7" customWidth="1"/>
    <col min="14" max="14" width="7.85546875" customWidth="1"/>
    <col min="15" max="15" width="13" customWidth="1"/>
    <col min="16" max="16" width="20.85546875" customWidth="1"/>
  </cols>
  <sheetData>
    <row r="1" spans="1:83" ht="30" x14ac:dyDescent="0.25">
      <c r="A1" s="50"/>
      <c r="B1" s="50"/>
      <c r="C1" s="50"/>
      <c r="D1" s="75" t="s">
        <v>35</v>
      </c>
      <c r="E1" s="76" t="s">
        <v>34</v>
      </c>
      <c r="F1" s="75" t="s">
        <v>36</v>
      </c>
      <c r="G1" s="77" t="s">
        <v>37</v>
      </c>
      <c r="H1" s="75" t="s">
        <v>38</v>
      </c>
      <c r="I1" s="75" t="s">
        <v>39</v>
      </c>
      <c r="J1" s="75" t="s">
        <v>40</v>
      </c>
      <c r="K1" s="51" t="s">
        <v>41</v>
      </c>
      <c r="L1" s="51" t="s">
        <v>42</v>
      </c>
      <c r="M1" s="78" t="s">
        <v>43</v>
      </c>
      <c r="N1" s="47" t="s">
        <v>42</v>
      </c>
      <c r="O1" s="78" t="s">
        <v>44</v>
      </c>
    </row>
    <row r="2" spans="1:83" s="80" customFormat="1" x14ac:dyDescent="0.2">
      <c r="A2" s="79" t="s">
        <v>61</v>
      </c>
      <c r="B2" s="79" t="s">
        <v>62</v>
      </c>
      <c r="C2" s="79" t="s">
        <v>63</v>
      </c>
      <c r="D2" s="80" t="s">
        <v>47</v>
      </c>
      <c r="E2" s="81" t="s">
        <v>48</v>
      </c>
      <c r="F2" s="80" t="s">
        <v>49</v>
      </c>
      <c r="G2" s="80" t="s">
        <v>50</v>
      </c>
      <c r="H2" s="80" t="s">
        <v>51</v>
      </c>
      <c r="I2" s="82" t="s">
        <v>52</v>
      </c>
      <c r="J2" s="80" t="s">
        <v>53</v>
      </c>
      <c r="L2" s="80" t="s">
        <v>54</v>
      </c>
      <c r="M2" s="80" t="s">
        <v>55</v>
      </c>
      <c r="N2" s="80" t="s">
        <v>56</v>
      </c>
      <c r="O2" s="80" t="s">
        <v>57</v>
      </c>
    </row>
    <row r="3" spans="1:83" ht="15" x14ac:dyDescent="0.25">
      <c r="D3" t="s">
        <v>64</v>
      </c>
      <c r="E3" s="26" t="s">
        <v>65</v>
      </c>
      <c r="F3" t="s">
        <v>66</v>
      </c>
      <c r="G3" t="s">
        <v>67</v>
      </c>
      <c r="H3" t="s">
        <v>68</v>
      </c>
      <c r="I3" s="53">
        <v>66300</v>
      </c>
      <c r="J3" t="s">
        <v>69</v>
      </c>
      <c r="K3" t="s">
        <v>70</v>
      </c>
      <c r="L3">
        <v>1</v>
      </c>
      <c r="M3" t="s">
        <v>71</v>
      </c>
      <c r="N3">
        <v>1</v>
      </c>
      <c r="O3" t="s">
        <v>72</v>
      </c>
      <c r="CE3" s="54">
        <v>1</v>
      </c>
    </row>
    <row r="4" spans="1:83" ht="15" x14ac:dyDescent="0.25">
      <c r="D4" t="s">
        <v>64</v>
      </c>
      <c r="E4" s="55" t="s">
        <v>73</v>
      </c>
      <c r="F4" t="s">
        <v>74</v>
      </c>
      <c r="G4" t="s">
        <v>75</v>
      </c>
      <c r="H4" t="s">
        <v>68</v>
      </c>
      <c r="I4" s="53">
        <v>66300</v>
      </c>
      <c r="J4" t="s">
        <v>69</v>
      </c>
      <c r="K4" t="s">
        <v>76</v>
      </c>
      <c r="L4">
        <v>1</v>
      </c>
      <c r="M4" t="s">
        <v>77</v>
      </c>
      <c r="N4">
        <v>1</v>
      </c>
      <c r="O4" t="s">
        <v>78</v>
      </c>
      <c r="CE4" s="54">
        <v>2</v>
      </c>
    </row>
    <row r="5" spans="1:83" ht="15" x14ac:dyDescent="0.25">
      <c r="D5" t="s">
        <v>79</v>
      </c>
      <c r="E5" s="55" t="s">
        <v>80</v>
      </c>
      <c r="F5" t="s">
        <v>81</v>
      </c>
      <c r="G5" t="s">
        <v>82</v>
      </c>
      <c r="H5" t="s">
        <v>83</v>
      </c>
      <c r="I5" s="53">
        <v>87920</v>
      </c>
      <c r="J5" t="s">
        <v>84</v>
      </c>
      <c r="K5" t="s">
        <v>76</v>
      </c>
      <c r="L5">
        <v>1</v>
      </c>
      <c r="M5" t="s">
        <v>77</v>
      </c>
      <c r="N5">
        <v>1</v>
      </c>
      <c r="O5" t="s">
        <v>78</v>
      </c>
      <c r="CE5" s="54">
        <v>3</v>
      </c>
    </row>
    <row r="6" spans="1:83" ht="15" x14ac:dyDescent="0.25">
      <c r="D6" t="s">
        <v>79</v>
      </c>
      <c r="E6" s="55" t="s">
        <v>85</v>
      </c>
      <c r="F6" t="s">
        <v>86</v>
      </c>
      <c r="G6" t="s">
        <v>87</v>
      </c>
      <c r="H6" t="s">
        <v>83</v>
      </c>
      <c r="I6" s="53">
        <v>87920</v>
      </c>
      <c r="J6" t="s">
        <v>84</v>
      </c>
      <c r="K6" t="s">
        <v>76</v>
      </c>
      <c r="L6">
        <v>1</v>
      </c>
      <c r="M6" t="s">
        <v>77</v>
      </c>
      <c r="N6">
        <v>1</v>
      </c>
      <c r="O6" t="s">
        <v>78</v>
      </c>
      <c r="CE6" s="54">
        <v>4</v>
      </c>
    </row>
    <row r="7" spans="1:83" ht="15" x14ac:dyDescent="0.25">
      <c r="D7" t="s">
        <v>79</v>
      </c>
      <c r="E7" s="55" t="s">
        <v>88</v>
      </c>
      <c r="F7" t="s">
        <v>89</v>
      </c>
      <c r="G7" t="s">
        <v>90</v>
      </c>
      <c r="H7" t="s">
        <v>83</v>
      </c>
      <c r="I7" s="53">
        <v>87920</v>
      </c>
      <c r="J7" t="s">
        <v>84</v>
      </c>
      <c r="K7" t="s">
        <v>76</v>
      </c>
      <c r="L7">
        <v>1</v>
      </c>
      <c r="M7" t="s">
        <v>77</v>
      </c>
      <c r="N7">
        <v>1</v>
      </c>
      <c r="O7" t="s">
        <v>78</v>
      </c>
      <c r="CE7" s="54">
        <v>5</v>
      </c>
    </row>
    <row r="8" spans="1:83" ht="15" x14ac:dyDescent="0.25">
      <c r="D8" t="s">
        <v>79</v>
      </c>
      <c r="E8" s="55" t="s">
        <v>91</v>
      </c>
      <c r="F8" t="s">
        <v>92</v>
      </c>
      <c r="G8" t="s">
        <v>93</v>
      </c>
      <c r="H8" t="s">
        <v>83</v>
      </c>
      <c r="I8" s="53">
        <v>87920</v>
      </c>
      <c r="J8" t="s">
        <v>84</v>
      </c>
      <c r="K8" t="s">
        <v>76</v>
      </c>
      <c r="L8">
        <v>1</v>
      </c>
      <c r="M8" t="s">
        <v>77</v>
      </c>
      <c r="N8">
        <v>1</v>
      </c>
      <c r="O8" t="s">
        <v>78</v>
      </c>
      <c r="CE8" s="54">
        <v>6</v>
      </c>
    </row>
    <row r="9" spans="1:83" ht="15" x14ac:dyDescent="0.25">
      <c r="D9" t="s">
        <v>79</v>
      </c>
      <c r="E9" s="55" t="s">
        <v>94</v>
      </c>
      <c r="F9" t="s">
        <v>95</v>
      </c>
      <c r="G9" t="s">
        <v>96</v>
      </c>
      <c r="H9" t="s">
        <v>83</v>
      </c>
      <c r="I9" s="53">
        <v>87920</v>
      </c>
      <c r="J9" t="s">
        <v>84</v>
      </c>
      <c r="K9" t="s">
        <v>76</v>
      </c>
      <c r="L9">
        <v>1</v>
      </c>
      <c r="M9" t="s">
        <v>77</v>
      </c>
      <c r="N9">
        <v>1</v>
      </c>
      <c r="O9" t="s">
        <v>78</v>
      </c>
      <c r="CE9" s="54">
        <v>7</v>
      </c>
    </row>
    <row r="10" spans="1:83" ht="15" x14ac:dyDescent="0.25">
      <c r="D10" t="s">
        <v>79</v>
      </c>
      <c r="E10" s="55" t="s">
        <v>97</v>
      </c>
      <c r="F10" t="s">
        <v>98</v>
      </c>
      <c r="G10" t="s">
        <v>99</v>
      </c>
      <c r="H10" t="s">
        <v>83</v>
      </c>
      <c r="I10" s="53">
        <v>87920</v>
      </c>
      <c r="J10" t="s">
        <v>84</v>
      </c>
      <c r="K10" t="s">
        <v>76</v>
      </c>
      <c r="L10">
        <v>1</v>
      </c>
      <c r="M10" t="s">
        <v>77</v>
      </c>
      <c r="N10">
        <v>1</v>
      </c>
      <c r="O10" t="s">
        <v>78</v>
      </c>
      <c r="CE10" s="54">
        <v>8</v>
      </c>
    </row>
    <row r="11" spans="1:83" ht="15" x14ac:dyDescent="0.25">
      <c r="D11" t="s">
        <v>79</v>
      </c>
      <c r="E11" s="55" t="s">
        <v>100</v>
      </c>
      <c r="F11" t="s">
        <v>101</v>
      </c>
      <c r="G11" t="s">
        <v>102</v>
      </c>
      <c r="H11" t="s">
        <v>83</v>
      </c>
      <c r="I11" s="53">
        <v>87920</v>
      </c>
      <c r="J11" t="s">
        <v>84</v>
      </c>
      <c r="K11" t="s">
        <v>76</v>
      </c>
      <c r="L11">
        <v>1</v>
      </c>
      <c r="M11" t="s">
        <v>77</v>
      </c>
      <c r="N11">
        <v>1</v>
      </c>
      <c r="O11" t="s">
        <v>78</v>
      </c>
      <c r="CE11" s="54">
        <v>9</v>
      </c>
    </row>
    <row r="12" spans="1:83" ht="15" x14ac:dyDescent="0.25">
      <c r="D12" t="s">
        <v>79</v>
      </c>
      <c r="E12" s="55" t="s">
        <v>103</v>
      </c>
      <c r="F12" t="s">
        <v>104</v>
      </c>
      <c r="G12" t="s">
        <v>105</v>
      </c>
      <c r="H12" t="s">
        <v>83</v>
      </c>
      <c r="I12" s="53">
        <v>87920</v>
      </c>
      <c r="J12" t="s">
        <v>84</v>
      </c>
      <c r="K12" t="s">
        <v>76</v>
      </c>
      <c r="L12">
        <v>1</v>
      </c>
      <c r="M12" t="s">
        <v>77</v>
      </c>
      <c r="N12">
        <v>1</v>
      </c>
      <c r="O12" t="s">
        <v>78</v>
      </c>
      <c r="CE12" s="54">
        <v>10</v>
      </c>
    </row>
    <row r="13" spans="1:83" ht="15" x14ac:dyDescent="0.25">
      <c r="D13" t="s">
        <v>79</v>
      </c>
      <c r="E13" s="55" t="s">
        <v>106</v>
      </c>
      <c r="F13" t="s">
        <v>107</v>
      </c>
      <c r="G13" t="s">
        <v>108</v>
      </c>
      <c r="H13" t="s">
        <v>83</v>
      </c>
      <c r="I13" s="53">
        <v>87920</v>
      </c>
      <c r="J13" t="s">
        <v>84</v>
      </c>
      <c r="K13" t="s">
        <v>76</v>
      </c>
      <c r="L13">
        <v>1</v>
      </c>
      <c r="M13" t="s">
        <v>77</v>
      </c>
      <c r="N13">
        <v>1</v>
      </c>
      <c r="O13" t="s">
        <v>78</v>
      </c>
      <c r="CE13" s="54">
        <v>11</v>
      </c>
    </row>
    <row r="14" spans="1:83" ht="15" x14ac:dyDescent="0.25">
      <c r="D14" t="s">
        <v>79</v>
      </c>
      <c r="E14" s="55" t="s">
        <v>109</v>
      </c>
      <c r="F14" t="s">
        <v>110</v>
      </c>
      <c r="G14" t="s">
        <v>111</v>
      </c>
      <c r="H14" t="s">
        <v>83</v>
      </c>
      <c r="I14" s="53">
        <v>87920</v>
      </c>
      <c r="J14" t="s">
        <v>84</v>
      </c>
      <c r="K14" t="s">
        <v>76</v>
      </c>
      <c r="L14">
        <v>1</v>
      </c>
      <c r="M14" t="s">
        <v>77</v>
      </c>
      <c r="N14">
        <v>1</v>
      </c>
      <c r="O14" t="s">
        <v>78</v>
      </c>
      <c r="CE14" s="54">
        <v>12</v>
      </c>
    </row>
    <row r="15" spans="1:83" ht="15" x14ac:dyDescent="0.25">
      <c r="D15" t="s">
        <v>79</v>
      </c>
      <c r="E15" s="55" t="s">
        <v>112</v>
      </c>
      <c r="F15" t="s">
        <v>113</v>
      </c>
      <c r="G15" t="s">
        <v>114</v>
      </c>
      <c r="H15" t="s">
        <v>83</v>
      </c>
      <c r="I15" s="53">
        <v>87920</v>
      </c>
      <c r="J15" t="s">
        <v>84</v>
      </c>
      <c r="K15" t="s">
        <v>76</v>
      </c>
      <c r="L15">
        <v>1</v>
      </c>
      <c r="M15" t="s">
        <v>77</v>
      </c>
      <c r="N15">
        <v>1</v>
      </c>
      <c r="O15" t="s">
        <v>78</v>
      </c>
      <c r="CE15" s="54">
        <v>13</v>
      </c>
    </row>
    <row r="16" spans="1:83" ht="15" x14ac:dyDescent="0.25">
      <c r="D16" t="s">
        <v>79</v>
      </c>
      <c r="E16" s="55" t="s">
        <v>115</v>
      </c>
      <c r="F16" t="s">
        <v>116</v>
      </c>
      <c r="G16" t="s">
        <v>117</v>
      </c>
      <c r="H16" t="s">
        <v>83</v>
      </c>
      <c r="I16" s="53">
        <v>87920</v>
      </c>
      <c r="J16" t="s">
        <v>84</v>
      </c>
      <c r="K16" t="s">
        <v>76</v>
      </c>
      <c r="L16">
        <v>1</v>
      </c>
      <c r="M16" t="s">
        <v>77</v>
      </c>
      <c r="N16">
        <v>1</v>
      </c>
      <c r="O16" t="s">
        <v>78</v>
      </c>
      <c r="CE16" s="54">
        <v>14</v>
      </c>
    </row>
    <row r="17" spans="1:83" ht="15" x14ac:dyDescent="0.25">
      <c r="D17" t="s">
        <v>79</v>
      </c>
      <c r="E17" s="55" t="s">
        <v>118</v>
      </c>
      <c r="F17" t="s">
        <v>119</v>
      </c>
      <c r="G17" t="s">
        <v>120</v>
      </c>
      <c r="H17" t="s">
        <v>83</v>
      </c>
      <c r="I17" s="53">
        <v>87920</v>
      </c>
      <c r="J17" t="s">
        <v>84</v>
      </c>
      <c r="K17" t="s">
        <v>76</v>
      </c>
      <c r="L17">
        <v>1</v>
      </c>
      <c r="M17" t="s">
        <v>77</v>
      </c>
      <c r="N17">
        <v>1</v>
      </c>
      <c r="O17" t="s">
        <v>78</v>
      </c>
      <c r="CE17" s="54">
        <v>15</v>
      </c>
    </row>
    <row r="18" spans="1:83" ht="15" x14ac:dyDescent="0.25">
      <c r="D18" t="s">
        <v>79</v>
      </c>
      <c r="E18" s="55" t="s">
        <v>121</v>
      </c>
      <c r="F18" t="s">
        <v>122</v>
      </c>
      <c r="G18" t="s">
        <v>123</v>
      </c>
      <c r="H18" t="s">
        <v>83</v>
      </c>
      <c r="I18" s="53">
        <v>87920</v>
      </c>
      <c r="J18" t="s">
        <v>84</v>
      </c>
      <c r="K18" t="s">
        <v>76</v>
      </c>
      <c r="L18">
        <v>1</v>
      </c>
      <c r="M18" t="s">
        <v>77</v>
      </c>
      <c r="N18">
        <v>1</v>
      </c>
      <c r="O18" t="s">
        <v>78</v>
      </c>
      <c r="CE18" s="54">
        <v>16</v>
      </c>
    </row>
    <row r="19" spans="1:83" ht="15" x14ac:dyDescent="0.25">
      <c r="D19" t="s">
        <v>79</v>
      </c>
      <c r="E19" s="55" t="s">
        <v>124</v>
      </c>
      <c r="F19" t="s">
        <v>125</v>
      </c>
      <c r="G19" t="s">
        <v>126</v>
      </c>
      <c r="H19" t="s">
        <v>127</v>
      </c>
      <c r="I19" s="53">
        <v>81000</v>
      </c>
      <c r="J19" t="s">
        <v>128</v>
      </c>
      <c r="K19" t="s">
        <v>70</v>
      </c>
      <c r="L19">
        <v>1</v>
      </c>
      <c r="M19" t="s">
        <v>71</v>
      </c>
      <c r="N19">
        <v>1</v>
      </c>
      <c r="O19" t="s">
        <v>72</v>
      </c>
      <c r="CE19" s="54">
        <v>17</v>
      </c>
    </row>
    <row r="20" spans="1:83" ht="15" x14ac:dyDescent="0.25">
      <c r="D20" t="s">
        <v>129</v>
      </c>
      <c r="E20" s="55" t="s">
        <v>130</v>
      </c>
      <c r="F20" t="s">
        <v>131</v>
      </c>
      <c r="G20" t="s">
        <v>132</v>
      </c>
      <c r="H20" t="s">
        <v>133</v>
      </c>
      <c r="I20" s="53">
        <v>80080</v>
      </c>
      <c r="J20" t="s">
        <v>134</v>
      </c>
      <c r="K20" t="s">
        <v>76</v>
      </c>
      <c r="L20">
        <v>1</v>
      </c>
      <c r="M20" t="s">
        <v>77</v>
      </c>
      <c r="N20">
        <v>1</v>
      </c>
      <c r="O20" t="s">
        <v>78</v>
      </c>
      <c r="CE20" s="54">
        <v>18</v>
      </c>
    </row>
    <row r="21" spans="1:83" x14ac:dyDescent="0.2">
      <c r="A21"/>
      <c r="B21"/>
      <c r="C21"/>
      <c r="E21"/>
    </row>
  </sheetData>
  <autoFilter ref="A1:T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M28"/>
  <sheetViews>
    <sheetView topLeftCell="AD1" workbookViewId="0">
      <selection activeCell="AO17" sqref="AO17"/>
    </sheetView>
  </sheetViews>
  <sheetFormatPr baseColWidth="10" defaultRowHeight="12.75" x14ac:dyDescent="0.2"/>
  <cols>
    <col min="10" max="10" width="38.140625" bestFit="1" customWidth="1"/>
    <col min="11" max="11" width="78.7109375" bestFit="1" customWidth="1"/>
    <col min="12" max="12" width="77.42578125" bestFit="1" customWidth="1"/>
    <col min="13" max="13" width="37.140625" bestFit="1" customWidth="1"/>
    <col min="14" max="14" width="30.85546875" bestFit="1" customWidth="1"/>
    <col min="15" max="15" width="61.42578125" bestFit="1" customWidth="1"/>
    <col min="23" max="23" width="50.7109375" bestFit="1" customWidth="1"/>
    <col min="26" max="26" width="53.140625" bestFit="1" customWidth="1"/>
    <col min="33" max="33" width="17.140625" bestFit="1" customWidth="1"/>
    <col min="34" max="34" width="38" bestFit="1" customWidth="1"/>
    <col min="42" max="42" width="17.85546875" customWidth="1"/>
    <col min="43" max="43" width="29.5703125" customWidth="1"/>
    <col min="44" max="44" width="17" customWidth="1"/>
    <col min="45" max="45" width="17.42578125" customWidth="1"/>
    <col min="46" max="47" width="11.42578125" customWidth="1"/>
    <col min="60" max="60" width="25.7109375" customWidth="1"/>
    <col min="65" max="65" width="14.42578125" customWidth="1"/>
  </cols>
  <sheetData>
    <row r="1" spans="1:65" x14ac:dyDescent="0.2">
      <c r="A1" s="16" t="s">
        <v>30</v>
      </c>
      <c r="B1" s="15" t="s">
        <v>12</v>
      </c>
      <c r="C1" s="15"/>
      <c r="G1" s="16"/>
      <c r="H1" s="16"/>
      <c r="I1" s="16"/>
      <c r="P1" s="16"/>
      <c r="Q1" s="16"/>
      <c r="R1" s="16"/>
      <c r="S1" s="16"/>
      <c r="T1" s="16"/>
      <c r="U1" s="16"/>
      <c r="V1" s="16"/>
      <c r="X1" s="16"/>
      <c r="Y1" s="16"/>
      <c r="AA1" s="16"/>
      <c r="AB1" s="16"/>
      <c r="AD1" s="16"/>
      <c r="AF1" s="16"/>
      <c r="AN1" t="s">
        <v>31</v>
      </c>
      <c r="AQ1" s="14"/>
      <c r="AR1" s="14"/>
      <c r="AS1" s="28"/>
      <c r="AT1" s="14"/>
      <c r="AU1" s="14"/>
      <c r="AV1" s="14"/>
      <c r="AW1" s="14"/>
      <c r="AX1" s="14"/>
      <c r="AY1" s="14"/>
      <c r="AZ1" s="14"/>
      <c r="BA1" s="14"/>
      <c r="BB1" s="14"/>
      <c r="BC1" s="14"/>
      <c r="BE1" s="31"/>
      <c r="BF1" s="31"/>
      <c r="BG1" s="31"/>
      <c r="BH1" s="31"/>
      <c r="BI1" s="33" t="s">
        <v>11</v>
      </c>
      <c r="BJ1" s="33" t="s">
        <v>32</v>
      </c>
      <c r="BM1" s="33" t="s">
        <v>33</v>
      </c>
    </row>
    <row r="2" spans="1:65" ht="15" x14ac:dyDescent="0.2">
      <c r="A2">
        <v>1</v>
      </c>
      <c r="B2" t="s">
        <v>18</v>
      </c>
      <c r="G2" s="16"/>
      <c r="H2" s="16"/>
      <c r="I2" s="16"/>
      <c r="N2" s="16"/>
      <c r="P2" s="16"/>
      <c r="Q2" s="16"/>
      <c r="R2" s="16"/>
      <c r="S2" s="16"/>
      <c r="T2" s="16"/>
      <c r="U2" s="16"/>
      <c r="V2" s="16"/>
      <c r="X2" s="16"/>
      <c r="Y2" s="16"/>
      <c r="AA2" s="16"/>
      <c r="AB2" s="16"/>
      <c r="AC2" s="15"/>
      <c r="AD2" s="16"/>
      <c r="AE2" s="15"/>
      <c r="AF2" s="16"/>
      <c r="AG2" s="15"/>
      <c r="AI2" s="15"/>
      <c r="AJ2" s="15"/>
      <c r="AN2">
        <f>(SUBTOTAL(3,Base!P:P)-1)</f>
        <v>-1</v>
      </c>
      <c r="AQ2" s="16"/>
      <c r="BI2" s="34" t="e">
        <f>MATCH("A saisir",Base!1:1,0)</f>
        <v>#N/A</v>
      </c>
      <c r="BJ2" s="34" t="e">
        <f>MATCH(" A rappeler",Base!1:1,0)</f>
        <v>#N/A</v>
      </c>
      <c r="BM2" s="35">
        <f>SUBTOTAL(3,Base!A:A)-1</f>
        <v>0</v>
      </c>
    </row>
    <row r="3" spans="1:65" x14ac:dyDescent="0.2">
      <c r="A3">
        <v>2</v>
      </c>
      <c r="B3" t="s">
        <v>2</v>
      </c>
    </row>
    <row r="4" spans="1:65" x14ac:dyDescent="0.2">
      <c r="B4" t="s">
        <v>3</v>
      </c>
    </row>
    <row r="5" spans="1:65" x14ac:dyDescent="0.2">
      <c r="B5" t="s">
        <v>24</v>
      </c>
    </row>
    <row r="6" spans="1:65" x14ac:dyDescent="0.2">
      <c r="B6" t="s">
        <v>29</v>
      </c>
    </row>
    <row r="7" spans="1:65" x14ac:dyDescent="0.2">
      <c r="B7" t="s">
        <v>17</v>
      </c>
    </row>
    <row r="8" spans="1:65" x14ac:dyDescent="0.2">
      <c r="B8" t="s">
        <v>27</v>
      </c>
    </row>
    <row r="9" spans="1:65" x14ac:dyDescent="0.2">
      <c r="B9" t="s">
        <v>21</v>
      </c>
    </row>
    <row r="10" spans="1:65" x14ac:dyDescent="0.2">
      <c r="B10" t="s">
        <v>26</v>
      </c>
    </row>
    <row r="11" spans="1:65" x14ac:dyDescent="0.2">
      <c r="B11" t="s">
        <v>10</v>
      </c>
    </row>
    <row r="12" spans="1:65" x14ac:dyDescent="0.2">
      <c r="B12" t="s">
        <v>23</v>
      </c>
    </row>
    <row r="13" spans="1:65" x14ac:dyDescent="0.2">
      <c r="B13" t="s">
        <v>28</v>
      </c>
    </row>
    <row r="14" spans="1:65" x14ac:dyDescent="0.2">
      <c r="B14" t="s">
        <v>14</v>
      </c>
    </row>
    <row r="15" spans="1:65" x14ac:dyDescent="0.2">
      <c r="B15" t="s">
        <v>19</v>
      </c>
    </row>
    <row r="16" spans="1:65" x14ac:dyDescent="0.2">
      <c r="B16" t="s">
        <v>6</v>
      </c>
    </row>
    <row r="17" spans="2:2" x14ac:dyDescent="0.2">
      <c r="B17" t="s">
        <v>7</v>
      </c>
    </row>
    <row r="18" spans="2:2" x14ac:dyDescent="0.2">
      <c r="B18" t="s">
        <v>16</v>
      </c>
    </row>
    <row r="19" spans="2:2" x14ac:dyDescent="0.2">
      <c r="B19" t="s">
        <v>20</v>
      </c>
    </row>
    <row r="20" spans="2:2" x14ac:dyDescent="0.2">
      <c r="B20" t="s">
        <v>5</v>
      </c>
    </row>
    <row r="21" spans="2:2" x14ac:dyDescent="0.2">
      <c r="B21" t="s">
        <v>0</v>
      </c>
    </row>
    <row r="22" spans="2:2" x14ac:dyDescent="0.2">
      <c r="B22" t="s">
        <v>25</v>
      </c>
    </row>
    <row r="23" spans="2:2" x14ac:dyDescent="0.2">
      <c r="B23" t="s">
        <v>22</v>
      </c>
    </row>
    <row r="24" spans="2:2" x14ac:dyDescent="0.2">
      <c r="B24" t="s">
        <v>4</v>
      </c>
    </row>
    <row r="25" spans="2:2" x14ac:dyDescent="0.2">
      <c r="B25" t="s">
        <v>13</v>
      </c>
    </row>
    <row r="26" spans="2:2" x14ac:dyDescent="0.2">
      <c r="B26" t="s">
        <v>1</v>
      </c>
    </row>
    <row r="27" spans="2:2" x14ac:dyDescent="0.2">
      <c r="B27" t="s">
        <v>8</v>
      </c>
    </row>
    <row r="28" spans="2:2" x14ac:dyDescent="0.2">
      <c r="B28" t="s">
        <v>15</v>
      </c>
    </row>
  </sheetData>
  <sortState ref="B2:B363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Signalétique</vt:lpstr>
      <vt:lpstr>Base</vt:lpstr>
      <vt:lpstr>Params</vt:lpstr>
      <vt:lpstr>EDADR1</vt:lpstr>
      <vt:lpstr>EDADR2</vt:lpstr>
      <vt:lpstr>EDART1</vt:lpstr>
      <vt:lpstr>EDART2</vt:lpstr>
      <vt:lpstr>EDCDPT</vt:lpstr>
      <vt:lpstr>EDPROD</vt:lpstr>
      <vt:lpstr>EDQTE1</vt:lpstr>
      <vt:lpstr>EDQTE2</vt:lpstr>
      <vt:lpstr>EDREF</vt:lpstr>
      <vt:lpstr>EDRSOC</vt:lpstr>
      <vt:lpstr>EDTELE</vt:lpstr>
      <vt:lpstr>EDVILL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THERNISIEN</dc:creator>
  <cp:lastModifiedBy>Kamel YAHYAOUI</cp:lastModifiedBy>
  <cp:lastPrinted>2018-02-22T16:29:47Z</cp:lastPrinted>
  <dcterms:created xsi:type="dcterms:W3CDTF">2012-03-23T17:43:14Z</dcterms:created>
  <dcterms:modified xsi:type="dcterms:W3CDTF">2018-02-23T10:00:53Z</dcterms:modified>
</cp:coreProperties>
</file>